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Ecem\Desktop\"/>
    </mc:Choice>
  </mc:AlternateContent>
  <xr:revisionPtr revIDLastSave="0" documentId="13_ncr:1_{592C67B5-13DF-463D-8CF2-71758F53B3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rs programı" sheetId="1" r:id="rId1"/>
    <sheet name="akış 2026 - 2027" sheetId="2" r:id="rId2"/>
    <sheet name="sorumlular" sheetId="3" r:id="rId3"/>
  </sheets>
  <definedNames>
    <definedName name="_xlnm._FilterDatabase" localSheetId="1" hidden="1">'akış 2026 - 2027'!$A$1:$H$243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4" i="1" l="1"/>
  <c r="E935" i="1" s="1"/>
  <c r="E966" i="1" s="1"/>
  <c r="E997" i="1" s="1"/>
  <c r="E1028" i="1" s="1"/>
  <c r="E1059" i="1" s="1"/>
  <c r="E1090" i="1" s="1"/>
  <c r="E1121" i="1" s="1"/>
  <c r="F625" i="1"/>
  <c r="F656" i="1" s="1"/>
  <c r="F687" i="1" s="1"/>
  <c r="F718" i="1" s="1"/>
  <c r="F749" i="1" s="1"/>
  <c r="F780" i="1" s="1"/>
  <c r="F811" i="1" s="1"/>
  <c r="F842" i="1" s="1"/>
  <c r="E625" i="1"/>
  <c r="E656" i="1" s="1"/>
  <c r="E687" i="1" s="1"/>
  <c r="E718" i="1" s="1"/>
  <c r="E749" i="1" s="1"/>
  <c r="E780" i="1" s="1"/>
  <c r="E811" i="1" s="1"/>
  <c r="E842" i="1" s="1"/>
  <c r="N284" i="1"/>
  <c r="N315" i="1" s="1"/>
  <c r="N346" i="1" s="1"/>
  <c r="N377" i="1" s="1"/>
  <c r="N408" i="1" s="1"/>
  <c r="N439" i="1" s="1"/>
  <c r="N470" i="1" s="1"/>
  <c r="N501" i="1" s="1"/>
  <c r="F284" i="1"/>
  <c r="F315" i="1" s="1"/>
  <c r="F346" i="1" s="1"/>
  <c r="F377" i="1" s="1"/>
  <c r="F408" i="1" s="1"/>
  <c r="F439" i="1" s="1"/>
  <c r="F470" i="1" s="1"/>
  <c r="F501" i="1" s="1"/>
  <c r="E284" i="1"/>
  <c r="E315" i="1" s="1"/>
  <c r="E346" i="1" s="1"/>
  <c r="E377" i="1" s="1"/>
  <c r="E408" i="1" s="1"/>
  <c r="E439" i="1" s="1"/>
  <c r="E470" i="1" s="1"/>
  <c r="E501" i="1" s="1"/>
  <c r="N36" i="1"/>
  <c r="N67" i="1" s="1"/>
  <c r="N98" i="1" s="1"/>
  <c r="N129" i="1" s="1"/>
  <c r="N160" i="1" s="1"/>
  <c r="N191" i="1" s="1"/>
  <c r="N222" i="1" s="1"/>
  <c r="M36" i="1"/>
  <c r="M67" i="1" s="1"/>
  <c r="M98" i="1" s="1"/>
  <c r="M129" i="1" s="1"/>
  <c r="M160" i="1" s="1"/>
  <c r="M191" i="1" s="1"/>
  <c r="M222" i="1" s="1"/>
  <c r="F36" i="1"/>
  <c r="F67" i="1" s="1"/>
  <c r="F98" i="1" s="1"/>
  <c r="F129" i="1" s="1"/>
  <c r="F160" i="1" s="1"/>
  <c r="F191" i="1" s="1"/>
  <c r="F222" i="1" s="1"/>
  <c r="E36" i="1"/>
  <c r="E67" i="1" s="1"/>
  <c r="E98" i="1" s="1"/>
  <c r="E129" i="1" s="1"/>
  <c r="E160" i="1" s="1"/>
  <c r="E191" i="1" s="1"/>
  <c r="E222" i="1" s="1"/>
  <c r="F904" i="1"/>
  <c r="F935" i="1" s="1"/>
  <c r="F966" i="1" s="1"/>
  <c r="F997" i="1" s="1"/>
  <c r="F1028" i="1" s="1"/>
  <c r="F1059" i="1" s="1"/>
  <c r="F1090" i="1" s="1"/>
  <c r="F1121" i="1" s="1"/>
  <c r="N904" i="1"/>
  <c r="N935" i="1" s="1"/>
  <c r="N966" i="1" s="1"/>
  <c r="N997" i="1" s="1"/>
  <c r="N1028" i="1" s="1"/>
  <c r="N1059" i="1" s="1"/>
  <c r="N1090" i="1" s="1"/>
  <c r="N1121" i="1" s="1"/>
  <c r="M904" i="1"/>
  <c r="M935" i="1" s="1"/>
  <c r="M966" i="1" s="1"/>
  <c r="M997" i="1" s="1"/>
  <c r="M1028" i="1" s="1"/>
  <c r="M1059" i="1" s="1"/>
  <c r="M1090" i="1" s="1"/>
  <c r="M1121" i="1" s="1"/>
  <c r="L903" i="1"/>
  <c r="L934" i="1" s="1"/>
  <c r="L965" i="1" s="1"/>
  <c r="L996" i="1" s="1"/>
  <c r="L1027" i="1" s="1"/>
  <c r="L1058" i="1" s="1"/>
  <c r="L1089" i="1" s="1"/>
  <c r="L1120" i="1" s="1"/>
  <c r="D903" i="1"/>
  <c r="D934" i="1" s="1"/>
  <c r="D965" i="1" s="1"/>
  <c r="D996" i="1" s="1"/>
  <c r="D1027" i="1" s="1"/>
  <c r="D1058" i="1" s="1"/>
  <c r="D1089" i="1" s="1"/>
  <c r="D1120" i="1" s="1"/>
  <c r="N625" i="1"/>
  <c r="N656" i="1" s="1"/>
  <c r="N687" i="1" s="1"/>
  <c r="N718" i="1" s="1"/>
  <c r="N749" i="1" s="1"/>
  <c r="N780" i="1" s="1"/>
  <c r="N811" i="1" s="1"/>
  <c r="N842" i="1" s="1"/>
  <c r="M625" i="1"/>
  <c r="M656" i="1" s="1"/>
  <c r="M687" i="1" s="1"/>
  <c r="M718" i="1" s="1"/>
  <c r="M749" i="1" s="1"/>
  <c r="M780" i="1" s="1"/>
  <c r="M811" i="1" s="1"/>
  <c r="M842" i="1" s="1"/>
  <c r="M284" i="1"/>
  <c r="M315" i="1" s="1"/>
  <c r="M346" i="1" s="1"/>
  <c r="M377" i="1" s="1"/>
  <c r="M408" i="1" s="1"/>
  <c r="M439" i="1" s="1"/>
  <c r="M470" i="1" s="1"/>
  <c r="M501" i="1" s="1"/>
  <c r="L624" i="1"/>
  <c r="L655" i="1" s="1"/>
  <c r="L686" i="1" s="1"/>
  <c r="L717" i="1" s="1"/>
  <c r="L748" i="1" s="1"/>
  <c r="L779" i="1" s="1"/>
  <c r="L810" i="1" s="1"/>
  <c r="L841" i="1" s="1"/>
  <c r="D624" i="1"/>
  <c r="D655" i="1" s="1"/>
  <c r="D686" i="1" s="1"/>
  <c r="D717" i="1" s="1"/>
  <c r="D748" i="1" s="1"/>
  <c r="D779" i="1" s="1"/>
  <c r="D810" i="1" s="1"/>
  <c r="D841" i="1" s="1"/>
  <c r="J561" i="1"/>
  <c r="B561" i="1"/>
  <c r="B902" i="1"/>
  <c r="J902" i="1"/>
  <c r="D37" i="1" l="1"/>
  <c r="D68" i="1" s="1"/>
  <c r="D99" i="1" s="1"/>
  <c r="D130" i="1" s="1"/>
  <c r="D161" i="1" s="1"/>
  <c r="D192" i="1" s="1"/>
  <c r="D223" i="1" s="1"/>
  <c r="D254" i="1" s="1"/>
  <c r="D285" i="1" s="1"/>
  <c r="D316" i="1" s="1"/>
  <c r="D347" i="1" s="1"/>
  <c r="D378" i="1" s="1"/>
  <c r="D409" i="1" s="1"/>
  <c r="D440" i="1" s="1"/>
  <c r="D471" i="1" s="1"/>
  <c r="D502" i="1" s="1"/>
  <c r="D533" i="1" s="1"/>
  <c r="D564" i="1" s="1"/>
  <c r="D595" i="1" s="1"/>
  <c r="D626" i="1" s="1"/>
  <c r="D657" i="1" s="1"/>
  <c r="D688" i="1" s="1"/>
  <c r="D719" i="1" s="1"/>
  <c r="D750" i="1" s="1"/>
  <c r="D781" i="1" s="1"/>
  <c r="D812" i="1" s="1"/>
  <c r="D843" i="1" s="1"/>
  <c r="D874" i="1" s="1"/>
  <c r="D905" i="1" s="1"/>
  <c r="D936" i="1" s="1"/>
  <c r="D967" i="1" s="1"/>
  <c r="D998" i="1" s="1"/>
  <c r="D1029" i="1" s="1"/>
  <c r="D1060" i="1" s="1"/>
  <c r="D1091" i="1" s="1"/>
  <c r="D1122" i="1" s="1"/>
  <c r="E37" i="1"/>
  <c r="E68" i="1" s="1"/>
  <c r="E99" i="1" s="1"/>
  <c r="E130" i="1" s="1"/>
  <c r="E161" i="1" s="1"/>
  <c r="E192" i="1" s="1"/>
  <c r="E223" i="1" s="1"/>
  <c r="E254" i="1" s="1"/>
  <c r="E285" i="1" s="1"/>
  <c r="E316" i="1" s="1"/>
  <c r="E347" i="1" s="1"/>
  <c r="E378" i="1" s="1"/>
  <c r="E409" i="1" s="1"/>
  <c r="E440" i="1" s="1"/>
  <c r="E471" i="1" s="1"/>
  <c r="E502" i="1" s="1"/>
  <c r="E533" i="1" s="1"/>
  <c r="E564" i="1" s="1"/>
  <c r="E595" i="1" s="1"/>
  <c r="E626" i="1" s="1"/>
  <c r="E657" i="1" s="1"/>
  <c r="E688" i="1" s="1"/>
  <c r="E719" i="1" s="1"/>
  <c r="E750" i="1" s="1"/>
  <c r="E781" i="1" s="1"/>
  <c r="E812" i="1" s="1"/>
  <c r="E843" i="1" s="1"/>
  <c r="E874" i="1" s="1"/>
  <c r="E905" i="1" s="1"/>
  <c r="E936" i="1" s="1"/>
  <c r="E967" i="1" s="1"/>
  <c r="E998" i="1" s="1"/>
  <c r="E1029" i="1" s="1"/>
  <c r="E1060" i="1" s="1"/>
  <c r="E1091" i="1" s="1"/>
  <c r="E1122" i="1" s="1"/>
  <c r="F37" i="1"/>
  <c r="F68" i="1" s="1"/>
  <c r="F99" i="1" s="1"/>
  <c r="F130" i="1" s="1"/>
  <c r="F161" i="1" s="1"/>
  <c r="F192" i="1" s="1"/>
  <c r="F223" i="1" s="1"/>
  <c r="F254" i="1" s="1"/>
  <c r="F285" i="1" s="1"/>
  <c r="F316" i="1" s="1"/>
  <c r="F347" i="1" s="1"/>
  <c r="F378" i="1" s="1"/>
  <c r="F409" i="1" s="1"/>
  <c r="F440" i="1" s="1"/>
  <c r="F471" i="1" s="1"/>
  <c r="F502" i="1" s="1"/>
  <c r="F533" i="1" s="1"/>
  <c r="F564" i="1" s="1"/>
  <c r="F595" i="1" s="1"/>
  <c r="F626" i="1" s="1"/>
  <c r="F657" i="1" s="1"/>
  <c r="F688" i="1" s="1"/>
  <c r="F719" i="1" s="1"/>
  <c r="F750" i="1" s="1"/>
  <c r="F781" i="1" s="1"/>
  <c r="F812" i="1" s="1"/>
  <c r="F843" i="1" s="1"/>
  <c r="F874" i="1" s="1"/>
  <c r="F905" i="1" s="1"/>
  <c r="F936" i="1" s="1"/>
  <c r="F967" i="1" s="1"/>
  <c r="F998" i="1" s="1"/>
  <c r="F1029" i="1" s="1"/>
  <c r="F1060" i="1" s="1"/>
  <c r="F1091" i="1" s="1"/>
  <c r="F1122" i="1" s="1"/>
  <c r="G37" i="1"/>
  <c r="G68" i="1" s="1"/>
  <c r="G99" i="1" s="1"/>
  <c r="G130" i="1" s="1"/>
  <c r="G161" i="1" s="1"/>
  <c r="G192" i="1" s="1"/>
  <c r="G223" i="1" s="1"/>
  <c r="G254" i="1" s="1"/>
  <c r="G285" i="1" s="1"/>
  <c r="G316" i="1" s="1"/>
  <c r="G347" i="1" s="1"/>
  <c r="G378" i="1" s="1"/>
  <c r="G409" i="1" s="1"/>
  <c r="G440" i="1" s="1"/>
  <c r="G471" i="1" s="1"/>
  <c r="G502" i="1" s="1"/>
  <c r="G533" i="1" s="1"/>
  <c r="G564" i="1" s="1"/>
  <c r="G595" i="1" s="1"/>
  <c r="G626" i="1" s="1"/>
  <c r="G657" i="1" s="1"/>
  <c r="G688" i="1" s="1"/>
  <c r="G719" i="1" s="1"/>
  <c r="G750" i="1" s="1"/>
  <c r="G781" i="1" s="1"/>
  <c r="G812" i="1" s="1"/>
  <c r="G843" i="1" s="1"/>
  <c r="G874" i="1" s="1"/>
  <c r="G905" i="1" s="1"/>
  <c r="G936" i="1" s="1"/>
  <c r="G967" i="1" s="1"/>
  <c r="G998" i="1" s="1"/>
  <c r="G1029" i="1" s="1"/>
  <c r="G1060" i="1" s="1"/>
  <c r="G1091" i="1" s="1"/>
  <c r="G1122" i="1" s="1"/>
  <c r="C37" i="1"/>
  <c r="C68" i="1" s="1"/>
  <c r="C99" i="1" s="1"/>
  <c r="C130" i="1" s="1"/>
  <c r="C161" i="1" s="1"/>
  <c r="C192" i="1" s="1"/>
  <c r="C223" i="1" s="1"/>
  <c r="C254" i="1" s="1"/>
  <c r="C285" i="1" s="1"/>
  <c r="C316" i="1" s="1"/>
  <c r="C347" i="1" s="1"/>
  <c r="C378" i="1" s="1"/>
  <c r="C409" i="1" s="1"/>
  <c r="C440" i="1" s="1"/>
  <c r="C471" i="1" s="1"/>
  <c r="C502" i="1" s="1"/>
  <c r="C533" i="1" s="1"/>
  <c r="C564" i="1" s="1"/>
  <c r="C595" i="1" s="1"/>
  <c r="C626" i="1" s="1"/>
  <c r="C657" i="1" s="1"/>
  <c r="C688" i="1" s="1"/>
  <c r="C719" i="1" s="1"/>
  <c r="C750" i="1" s="1"/>
  <c r="C781" i="1" s="1"/>
  <c r="C812" i="1" s="1"/>
  <c r="C843" i="1" s="1"/>
  <c r="C874" i="1" s="1"/>
  <c r="C905" i="1" s="1"/>
  <c r="C936" i="1" s="1"/>
  <c r="C967" i="1" s="1"/>
  <c r="C998" i="1" s="1"/>
  <c r="C1029" i="1" s="1"/>
  <c r="C1060" i="1" s="1"/>
  <c r="C1091" i="1" s="1"/>
  <c r="C1122" i="1" s="1"/>
  <c r="L283" i="1"/>
  <c r="L314" i="1" s="1"/>
  <c r="L345" i="1" s="1"/>
  <c r="L376" i="1" s="1"/>
  <c r="L407" i="1" s="1"/>
  <c r="L438" i="1" s="1"/>
  <c r="L469" i="1" s="1"/>
  <c r="L500" i="1" s="1"/>
  <c r="L562" i="1" s="1"/>
  <c r="D283" i="1"/>
  <c r="D314" i="1" s="1"/>
  <c r="D345" i="1" s="1"/>
  <c r="D376" i="1" s="1"/>
  <c r="D407" i="1" s="1"/>
  <c r="D438" i="1" s="1"/>
  <c r="D469" i="1" s="1"/>
  <c r="D500" i="1" s="1"/>
  <c r="D562" i="1" s="1"/>
  <c r="E469" i="1"/>
  <c r="E500" i="1" s="1"/>
  <c r="E531" i="1" s="1"/>
  <c r="E562" i="1" s="1"/>
  <c r="E593" i="1" s="1"/>
  <c r="E624" i="1" s="1"/>
  <c r="E159" i="1"/>
  <c r="E190" i="1" s="1"/>
  <c r="E221" i="1" s="1"/>
  <c r="E252" i="1" s="1"/>
  <c r="E283" i="1" s="1"/>
  <c r="E314" i="1" s="1"/>
  <c r="E345" i="1" s="1"/>
  <c r="E376" i="1" s="1"/>
  <c r="E407" i="1" s="1"/>
  <c r="O37" i="1"/>
  <c r="O68" i="1" s="1"/>
  <c r="O99" i="1" s="1"/>
  <c r="N37" i="1"/>
  <c r="N68" i="1" s="1"/>
  <c r="N99" i="1" s="1"/>
  <c r="N130" i="1" s="1"/>
  <c r="N161" i="1" s="1"/>
  <c r="N192" i="1" s="1"/>
  <c r="N223" i="1" s="1"/>
  <c r="N254" i="1" s="1"/>
  <c r="N285" i="1" s="1"/>
  <c r="N316" i="1" s="1"/>
  <c r="N347" i="1" s="1"/>
  <c r="N378" i="1" s="1"/>
  <c r="N409" i="1" s="1"/>
  <c r="N440" i="1" s="1"/>
  <c r="N471" i="1" s="1"/>
  <c r="N502" i="1" s="1"/>
  <c r="N533" i="1" s="1"/>
  <c r="N564" i="1" s="1"/>
  <c r="N595" i="1" s="1"/>
  <c r="N626" i="1" s="1"/>
  <c r="N657" i="1" s="1"/>
  <c r="N688" i="1" s="1"/>
  <c r="N719" i="1" s="1"/>
  <c r="N750" i="1" s="1"/>
  <c r="N781" i="1" s="1"/>
  <c r="N812" i="1" s="1"/>
  <c r="N843" i="1" s="1"/>
  <c r="N874" i="1" s="1"/>
  <c r="N905" i="1" s="1"/>
  <c r="N936" i="1" s="1"/>
  <c r="N967" i="1" s="1"/>
  <c r="N998" i="1" s="1"/>
  <c r="N1029" i="1" s="1"/>
  <c r="N1060" i="1" s="1"/>
  <c r="N1091" i="1" s="1"/>
  <c r="N1122" i="1" s="1"/>
  <c r="M37" i="1"/>
  <c r="M68" i="1" s="1"/>
  <c r="M99" i="1" s="1"/>
  <c r="M130" i="1" s="1"/>
  <c r="M161" i="1" s="1"/>
  <c r="M192" i="1" s="1"/>
  <c r="M223" i="1" s="1"/>
  <c r="M254" i="1" s="1"/>
  <c r="M285" i="1" s="1"/>
  <c r="M316" i="1" s="1"/>
  <c r="M347" i="1" s="1"/>
  <c r="M378" i="1" s="1"/>
  <c r="M409" i="1" s="1"/>
  <c r="M440" i="1" s="1"/>
  <c r="M471" i="1" s="1"/>
  <c r="M502" i="1" s="1"/>
  <c r="M533" i="1" s="1"/>
  <c r="M564" i="1" s="1"/>
  <c r="M595" i="1" s="1"/>
  <c r="M626" i="1" s="1"/>
  <c r="M657" i="1" s="1"/>
  <c r="M688" i="1" s="1"/>
  <c r="M719" i="1" s="1"/>
  <c r="M750" i="1" s="1"/>
  <c r="M781" i="1" s="1"/>
  <c r="M812" i="1" s="1"/>
  <c r="M843" i="1" s="1"/>
  <c r="M874" i="1" s="1"/>
  <c r="M905" i="1" s="1"/>
  <c r="M936" i="1" s="1"/>
  <c r="M967" i="1" s="1"/>
  <c r="M998" i="1" s="1"/>
  <c r="M1029" i="1" s="1"/>
  <c r="M1060" i="1" s="1"/>
  <c r="M1091" i="1" s="1"/>
  <c r="M1122" i="1" s="1"/>
  <c r="L37" i="1"/>
  <c r="L68" i="1" s="1"/>
  <c r="L99" i="1" s="1"/>
  <c r="L130" i="1" s="1"/>
  <c r="L161" i="1" s="1"/>
  <c r="L192" i="1" s="1"/>
  <c r="L223" i="1" s="1"/>
  <c r="L254" i="1" s="1"/>
  <c r="L285" i="1" s="1"/>
  <c r="L316" i="1" s="1"/>
  <c r="L347" i="1" s="1"/>
  <c r="L378" i="1" s="1"/>
  <c r="L409" i="1" s="1"/>
  <c r="L440" i="1" s="1"/>
  <c r="L471" i="1" s="1"/>
  <c r="L502" i="1" s="1"/>
  <c r="L533" i="1" s="1"/>
  <c r="L564" i="1" s="1"/>
  <c r="L595" i="1" s="1"/>
  <c r="L626" i="1" s="1"/>
  <c r="L657" i="1" s="1"/>
  <c r="L688" i="1" s="1"/>
  <c r="L719" i="1" s="1"/>
  <c r="L750" i="1" s="1"/>
  <c r="L781" i="1" s="1"/>
  <c r="L812" i="1" s="1"/>
  <c r="L843" i="1" s="1"/>
  <c r="L874" i="1" s="1"/>
  <c r="L905" i="1" s="1"/>
  <c r="L936" i="1" s="1"/>
  <c r="L967" i="1" s="1"/>
  <c r="L998" i="1" s="1"/>
  <c r="L1029" i="1" s="1"/>
  <c r="L1060" i="1" s="1"/>
  <c r="L1091" i="1" s="1"/>
  <c r="L1122" i="1" s="1"/>
  <c r="K37" i="1"/>
  <c r="K68" i="1" s="1"/>
  <c r="K99" i="1" s="1"/>
  <c r="K130" i="1" s="1"/>
  <c r="K161" i="1" s="1"/>
  <c r="K192" i="1" s="1"/>
  <c r="K223" i="1" s="1"/>
  <c r="K254" i="1" s="1"/>
  <c r="K285" i="1" s="1"/>
  <c r="K316" i="1" s="1"/>
  <c r="K347" i="1" s="1"/>
  <c r="K378" i="1" s="1"/>
  <c r="K409" i="1" s="1"/>
  <c r="K440" i="1" s="1"/>
  <c r="K471" i="1" s="1"/>
  <c r="K502" i="1" s="1"/>
  <c r="K533" i="1" s="1"/>
  <c r="K564" i="1" s="1"/>
  <c r="K595" i="1" s="1"/>
  <c r="K626" i="1" s="1"/>
  <c r="K657" i="1" s="1"/>
  <c r="K688" i="1" s="1"/>
  <c r="K719" i="1" s="1"/>
  <c r="K750" i="1" s="1"/>
  <c r="K781" i="1" s="1"/>
  <c r="K812" i="1" s="1"/>
  <c r="K843" i="1" s="1"/>
  <c r="K874" i="1" s="1"/>
  <c r="K905" i="1" s="1"/>
  <c r="K936" i="1" s="1"/>
  <c r="K967" i="1" s="1"/>
  <c r="K998" i="1" s="1"/>
  <c r="K1029" i="1" s="1"/>
  <c r="K1060" i="1" s="1"/>
  <c r="K1091" i="1" s="1"/>
  <c r="K1122" i="1" s="1"/>
  <c r="L36" i="1"/>
  <c r="D36" i="1"/>
  <c r="D67" i="1" s="1"/>
  <c r="D98" i="1" s="1"/>
  <c r="D129" i="1" s="1"/>
  <c r="D160" i="1" s="1"/>
  <c r="D191" i="1" s="1"/>
  <c r="D222" i="1" s="1"/>
  <c r="D253" i="1" s="1"/>
  <c r="D284" i="1" s="1"/>
  <c r="D315" i="1" s="1"/>
  <c r="D346" i="1" s="1"/>
  <c r="D377" i="1" s="1"/>
  <c r="D408" i="1" s="1"/>
  <c r="D439" i="1" s="1"/>
  <c r="D470" i="1" s="1"/>
  <c r="D501" i="1" s="1"/>
  <c r="D532" i="1" s="1"/>
  <c r="D563" i="1" s="1"/>
  <c r="D594" i="1" s="1"/>
  <c r="D625" i="1" s="1"/>
  <c r="M35" i="1"/>
  <c r="M66" i="1" s="1"/>
  <c r="M97" i="1" s="1"/>
  <c r="M128" i="1" s="1"/>
  <c r="M159" i="1" s="1"/>
  <c r="M190" i="1" s="1"/>
  <c r="M221" i="1" s="1"/>
  <c r="M252" i="1" s="1"/>
  <c r="M283" i="1" s="1"/>
  <c r="M314" i="1" s="1"/>
  <c r="M345" i="1" s="1"/>
  <c r="M376" i="1" s="1"/>
  <c r="M407" i="1" s="1"/>
  <c r="M438" i="1" s="1"/>
  <c r="M469" i="1" s="1"/>
  <c r="M500" i="1" s="1"/>
  <c r="M531" i="1" s="1"/>
  <c r="M562" i="1" s="1"/>
  <c r="M593" i="1" s="1"/>
  <c r="M624" i="1" s="1"/>
  <c r="M655" i="1" s="1"/>
  <c r="M686" i="1" s="1"/>
  <c r="M717" i="1" s="1"/>
  <c r="M748" i="1" s="1"/>
  <c r="M779" i="1" s="1"/>
  <c r="M810" i="1" s="1"/>
  <c r="M841" i="1" s="1"/>
  <c r="L35" i="1"/>
  <c r="L66" i="1" s="1"/>
  <c r="L97" i="1" s="1"/>
  <c r="L128" i="1" s="1"/>
  <c r="L159" i="1" s="1"/>
  <c r="L190" i="1" s="1"/>
  <c r="L221" i="1" s="1"/>
  <c r="E35" i="1"/>
  <c r="E66" i="1" s="1"/>
  <c r="E97" i="1" s="1"/>
  <c r="D35" i="1"/>
  <c r="D66" i="1" s="1"/>
  <c r="D97" i="1" s="1"/>
  <c r="D128" i="1" s="1"/>
  <c r="D159" i="1" s="1"/>
  <c r="D190" i="1" s="1"/>
  <c r="D221" i="1" s="1"/>
  <c r="J34" i="1"/>
  <c r="J65" i="1" s="1"/>
  <c r="J96" i="1" s="1"/>
  <c r="J127" i="1" s="1"/>
  <c r="J158" i="1" s="1"/>
  <c r="J189" i="1" s="1"/>
  <c r="J220" i="1" s="1"/>
  <c r="J282" i="1"/>
  <c r="J313" i="1" s="1"/>
  <c r="J344" i="1" s="1"/>
  <c r="J375" i="1" s="1"/>
  <c r="J406" i="1" s="1"/>
  <c r="J437" i="1" s="1"/>
  <c r="J468" i="1" s="1"/>
  <c r="J499" i="1" s="1"/>
  <c r="J654" i="1"/>
  <c r="J685" i="1" s="1"/>
  <c r="J716" i="1" s="1"/>
  <c r="J747" i="1" s="1"/>
  <c r="J778" i="1" s="1"/>
  <c r="J809" i="1" s="1"/>
  <c r="J840" i="1" s="1"/>
  <c r="J933" i="1"/>
  <c r="J964" i="1" s="1"/>
  <c r="J995" i="1" s="1"/>
  <c r="J1026" i="1" s="1"/>
  <c r="J1057" i="1" s="1"/>
  <c r="J1088" i="1" s="1"/>
  <c r="J1119" i="1" s="1"/>
  <c r="B34" i="1"/>
  <c r="B65" i="1" s="1"/>
  <c r="B96" i="1" s="1"/>
  <c r="B127" i="1" s="1"/>
  <c r="B158" i="1" s="1"/>
  <c r="B189" i="1" s="1"/>
  <c r="B220" i="1" s="1"/>
  <c r="B282" i="1"/>
  <c r="B313" i="1" s="1"/>
  <c r="B344" i="1" s="1"/>
  <c r="B375" i="1" s="1"/>
  <c r="B406" i="1" s="1"/>
  <c r="B437" i="1" s="1"/>
  <c r="B468" i="1" s="1"/>
  <c r="B499" i="1" s="1"/>
  <c r="I33" i="1"/>
  <c r="I64" i="1" s="1"/>
  <c r="I95" i="1" s="1"/>
  <c r="I126" i="1" s="1"/>
  <c r="I157" i="1" s="1"/>
  <c r="I188" i="1" s="1"/>
  <c r="I219" i="1" s="1"/>
  <c r="I250" i="1" s="1"/>
  <c r="I281" i="1" s="1"/>
  <c r="I312" i="1" s="1"/>
  <c r="I343" i="1" s="1"/>
  <c r="I374" i="1" s="1"/>
  <c r="I405" i="1" s="1"/>
  <c r="I436" i="1" s="1"/>
  <c r="I467" i="1" s="1"/>
  <c r="I498" i="1" s="1"/>
  <c r="I529" i="1" s="1"/>
  <c r="I560" i="1" s="1"/>
  <c r="I591" i="1" s="1"/>
  <c r="I622" i="1" s="1"/>
  <c r="I653" i="1" s="1"/>
  <c r="I684" i="1" s="1"/>
  <c r="I715" i="1" s="1"/>
  <c r="I746" i="1" s="1"/>
  <c r="I777" i="1" s="1"/>
  <c r="I808" i="1" s="1"/>
  <c r="I839" i="1" s="1"/>
  <c r="I870" i="1" s="1"/>
  <c r="I901" i="1" s="1"/>
  <c r="I932" i="1" s="1"/>
  <c r="I963" i="1" s="1"/>
  <c r="I994" i="1" s="1"/>
  <c r="I1025" i="1" s="1"/>
  <c r="I1056" i="1" s="1"/>
  <c r="I1087" i="1" s="1"/>
  <c r="I1118" i="1" s="1"/>
  <c r="A33" i="1"/>
  <c r="A64" i="1" s="1"/>
  <c r="A95" i="1" s="1"/>
  <c r="A126" i="1" s="1"/>
  <c r="A157" i="1" s="1"/>
  <c r="A188" i="1" s="1"/>
  <c r="A219" i="1" s="1"/>
  <c r="A250" i="1" s="1"/>
  <c r="A281" i="1" s="1"/>
  <c r="A312" i="1" s="1"/>
  <c r="A343" i="1" s="1"/>
  <c r="A374" i="1" s="1"/>
  <c r="A405" i="1" s="1"/>
  <c r="A436" i="1" s="1"/>
  <c r="A467" i="1" s="1"/>
  <c r="A498" i="1" s="1"/>
  <c r="A529" i="1" s="1"/>
  <c r="A560" i="1" s="1"/>
  <c r="A591" i="1" s="1"/>
  <c r="A622" i="1" s="1"/>
  <c r="A653" i="1" s="1"/>
  <c r="A684" i="1" s="1"/>
  <c r="A715" i="1" s="1"/>
  <c r="A746" i="1" s="1"/>
  <c r="A777" i="1" s="1"/>
  <c r="A808" i="1" s="1"/>
  <c r="A839" i="1" s="1"/>
  <c r="A870" i="1" s="1"/>
  <c r="A901" i="1" s="1"/>
  <c r="A932" i="1" s="1"/>
  <c r="A963" i="1" s="1"/>
  <c r="A994" i="1" s="1"/>
  <c r="A1025" i="1" s="1"/>
  <c r="A1056" i="1" s="1"/>
  <c r="A1087" i="1" s="1"/>
  <c r="A1118" i="1" s="1"/>
  <c r="B654" i="1"/>
  <c r="B685" i="1" s="1"/>
  <c r="B716" i="1" s="1"/>
  <c r="B747" i="1" s="1"/>
  <c r="B778" i="1" s="1"/>
  <c r="B809" i="1" s="1"/>
  <c r="B840" i="1" s="1"/>
  <c r="B933" i="1"/>
  <c r="B964" i="1" s="1"/>
  <c r="B995" i="1" s="1"/>
  <c r="B1026" i="1" s="1"/>
  <c r="B1057" i="1" s="1"/>
  <c r="B1088" i="1" s="1"/>
  <c r="B1119" i="1" s="1"/>
  <c r="O130" i="1" l="1"/>
  <c r="O161" i="1" s="1"/>
  <c r="O192" i="1" s="1"/>
  <c r="O223" i="1" s="1"/>
  <c r="O254" i="1" s="1"/>
  <c r="O285" i="1" s="1"/>
  <c r="O316" i="1" s="1"/>
  <c r="O347" i="1" s="1"/>
  <c r="O378" i="1" s="1"/>
  <c r="O409" i="1" s="1"/>
  <c r="O440" i="1" s="1"/>
  <c r="O471" i="1" s="1"/>
  <c r="O502" i="1" s="1"/>
  <c r="O533" i="1" s="1"/>
  <c r="O564" i="1" s="1"/>
  <c r="O595" i="1" s="1"/>
  <c r="O626" i="1" s="1"/>
  <c r="O657" i="1" s="1"/>
  <c r="O688" i="1" s="1"/>
  <c r="O719" i="1" s="1"/>
  <c r="O750" i="1" s="1"/>
  <c r="O781" i="1" s="1"/>
  <c r="O812" i="1" s="1"/>
  <c r="O843" i="1" s="1"/>
  <c r="O874" i="1" s="1"/>
  <c r="O905" i="1" s="1"/>
  <c r="O936" i="1" s="1"/>
  <c r="O967" i="1" s="1"/>
  <c r="O998" i="1" s="1"/>
  <c r="O1029" i="1" s="1"/>
  <c r="O1060" i="1" s="1"/>
  <c r="O1091" i="1" s="1"/>
  <c r="O1122" i="1" s="1"/>
  <c r="D656" i="1"/>
  <c r="D687" i="1" s="1"/>
  <c r="D718" i="1" s="1"/>
  <c r="D749" i="1" s="1"/>
  <c r="D780" i="1" s="1"/>
  <c r="D811" i="1" s="1"/>
  <c r="D842" i="1" s="1"/>
  <c r="D873" i="1" s="1"/>
  <c r="D904" i="1" s="1"/>
  <c r="D935" i="1" s="1"/>
  <c r="D966" i="1" s="1"/>
  <c r="D997" i="1" s="1"/>
  <c r="D1028" i="1" s="1"/>
  <c r="D1059" i="1" s="1"/>
  <c r="D1090" i="1" s="1"/>
  <c r="D1121" i="1" s="1"/>
  <c r="L67" i="1"/>
  <c r="L98" i="1" s="1"/>
  <c r="L129" i="1" s="1"/>
  <c r="L160" i="1" s="1"/>
  <c r="L191" i="1" s="1"/>
  <c r="L222" i="1" s="1"/>
  <c r="L253" i="1" s="1"/>
  <c r="L284" i="1" s="1"/>
  <c r="E655" i="1"/>
  <c r="E686" i="1" s="1"/>
  <c r="E717" i="1" s="1"/>
  <c r="E748" i="1" s="1"/>
  <c r="E779" i="1" s="1"/>
  <c r="E810" i="1" s="1"/>
  <c r="E841" i="1" s="1"/>
  <c r="M872" i="1"/>
  <c r="M903" i="1" s="1"/>
  <c r="M934" i="1" s="1"/>
  <c r="M965" i="1" s="1"/>
  <c r="M996" i="1" s="1"/>
  <c r="M1027" i="1" s="1"/>
  <c r="M1058" i="1" s="1"/>
  <c r="M1089" i="1" s="1"/>
  <c r="M1120" i="1" s="1"/>
  <c r="E872" i="1" l="1"/>
  <c r="E903" i="1" s="1"/>
  <c r="E934" i="1" s="1"/>
  <c r="E965" i="1" s="1"/>
  <c r="E996" i="1" s="1"/>
  <c r="E1027" i="1" s="1"/>
  <c r="E1058" i="1" s="1"/>
  <c r="E1089" i="1" s="1"/>
  <c r="E1120" i="1" s="1"/>
  <c r="L315" i="1"/>
  <c r="L346" i="1" s="1"/>
  <c r="L377" i="1" s="1"/>
  <c r="L408" i="1" s="1"/>
  <c r="L439" i="1" s="1"/>
  <c r="L470" i="1" s="1"/>
  <c r="L501" i="1" s="1"/>
  <c r="L532" i="1" s="1"/>
  <c r="L563" i="1" s="1"/>
  <c r="L594" i="1" s="1"/>
  <c r="L625" i="1" s="1"/>
  <c r="L656" i="1" l="1"/>
  <c r="L687" i="1" s="1"/>
  <c r="L718" i="1" s="1"/>
  <c r="L749" i="1" s="1"/>
  <c r="L780" i="1" s="1"/>
  <c r="L811" i="1" s="1"/>
  <c r="L842" i="1" s="1"/>
  <c r="L873" i="1" s="1"/>
  <c r="L904" i="1" s="1"/>
  <c r="L935" i="1" s="1"/>
  <c r="L966" i="1" s="1"/>
  <c r="L997" i="1" s="1"/>
  <c r="L1028" i="1" s="1"/>
  <c r="L1059" i="1" s="1"/>
  <c r="L1090" i="1" s="1"/>
  <c r="L11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Ecem</author>
    <author>tc={E2FFD738-17FF-4F70-9103-12EE7A99F446}</author>
    <author>tc={0E6031C7-9123-450F-9030-77CB3FF2F864}</author>
    <author>tc={71F5DCCF-6417-4531-AA26-6C0186677532}</author>
    <author>tc={FA33A956-E566-4692-9F0C-6B50B4FCAC6C}</author>
  </authors>
  <commentList>
    <comment ref="D47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D48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M616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719" authorId="1" shapeId="0" xr:uid="{00000000-0006-0000-0000-000004000000}">
      <text>
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D3K5 sınavı var</t>
      </text>
    </comment>
    <comment ref="O719" authorId="2" shapeId="0" xr:uid="{00000000-0006-0000-0000-000005000000}">
      <text>
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T3C5 sınavı var</t>
      </text>
    </comment>
    <comment ref="L781" authorId="3" shapeId="0" xr:uid="{00000000-0006-0000-0000-000006000000}">
      <text>
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Clinical Visit</t>
      </text>
    </comment>
    <comment ref="G1091" authorId="4" shapeId="0" xr:uid="{00000000-0006-0000-0000-000007000000}">
      <text>
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D3K7</t>
      </text>
    </comment>
  </commentList>
</comments>
</file>

<file path=xl/sharedStrings.xml><?xml version="1.0" encoding="utf-8"?>
<sst xmlns="http://schemas.openxmlformats.org/spreadsheetml/2006/main" count="7974" uniqueCount="1125">
  <si>
    <t>HAFTA</t>
  </si>
  <si>
    <t>WEEK</t>
  </si>
  <si>
    <t>Komite sorumluları:</t>
  </si>
  <si>
    <t>Committee Chairman:</t>
  </si>
  <si>
    <t>08.30- 09.15</t>
  </si>
  <si>
    <t>09.30- 10.15</t>
  </si>
  <si>
    <t>10.30- 11.15</t>
  </si>
  <si>
    <t>11.30- 12.15</t>
  </si>
  <si>
    <t>12.15- 13.30</t>
  </si>
  <si>
    <t>13.30- 14.15</t>
  </si>
  <si>
    <t>14.30- 15.15</t>
  </si>
  <si>
    <t>15.30- 16.15</t>
  </si>
  <si>
    <t>16.30- 17.15</t>
  </si>
  <si>
    <t>29 EKİM CUMHURİYET BAYRAMI</t>
  </si>
  <si>
    <t>OCTOBER 29 REPUBLIC DAY</t>
  </si>
  <si>
    <t>D1K1</t>
  </si>
  <si>
    <t>T1C1</t>
  </si>
  <si>
    <t>NEW YEAR</t>
  </si>
  <si>
    <t>D1K2</t>
  </si>
  <si>
    <t>T1C2</t>
  </si>
  <si>
    <t>SEMESTER HOLIDAY</t>
  </si>
  <si>
    <t>RAMAZAN BAYRAMI</t>
  </si>
  <si>
    <t>23 NİSAN ULUSAL EGEMENLİK VE ÇOCUK BAYRAMI</t>
  </si>
  <si>
    <t>23 APRIL NATIONAL SOVEREIGNTY AND CHILDREN'S DAY</t>
  </si>
  <si>
    <t>KURBAN BAYRAMI</t>
  </si>
  <si>
    <t>EID QURBAN</t>
  </si>
  <si>
    <t>KOMİTE 1</t>
  </si>
  <si>
    <t>COMMITTEE  1</t>
  </si>
  <si>
    <t>KOMİTE 2</t>
  </si>
  <si>
    <t>COMMITTEE 2</t>
  </si>
  <si>
    <t>KOMİTE 3</t>
  </si>
  <si>
    <t>COMMITTEE 3</t>
  </si>
  <si>
    <t>KOMİTE 4</t>
  </si>
  <si>
    <t>D1K4</t>
  </si>
  <si>
    <t>T1C4</t>
  </si>
  <si>
    <t>D1K3</t>
  </si>
  <si>
    <t>T1C3</t>
  </si>
  <si>
    <t>EID RAMADAN</t>
  </si>
  <si>
    <t xml:space="preserve">ANKARA YILDIRIM BEYAZIT ÜNİVERSİTESİ TIP FAKÜLTESİ 2026-27 AKADEMİK YILI DÖNEM I DERS PROGRAMI </t>
  </si>
  <si>
    <t>ANKARA YILDIRIM BEYAZIT UNIVERSITY FACULTY OF MEDICINE 2026-27 ACADEMIC YEAR PHASE I ANNUAL SCHEDULE</t>
  </si>
  <si>
    <t>Son Düzenlenme Tarihi:</t>
  </si>
  <si>
    <t>YENİ YIL</t>
  </si>
  <si>
    <t>KURBAN BAYRAMI / 19 MAYIS ATATÜRK'Ü ANMA, GENÇLİK VE SPOR BAYRAMI</t>
  </si>
  <si>
    <t>EID QURBAN / 19 MAY COMMEMORATION OF ATATÜRK, YOUTH AND SPORTS DAY</t>
  </si>
  <si>
    <t>YARILYIL  TATİLİ</t>
  </si>
  <si>
    <t>COMMITTE 4</t>
  </si>
  <si>
    <t>YARIYIL TATİLİ</t>
  </si>
  <si>
    <t>Türk Dili Dersi</t>
  </si>
  <si>
    <t>Turkish Language</t>
  </si>
  <si>
    <t>Atatürk İlkeleri ve İnkılab Tarihi</t>
  </si>
  <si>
    <t>Akademik İngilizce</t>
  </si>
  <si>
    <t>History of the Turkish Revulotion</t>
  </si>
  <si>
    <t>Academic English</t>
  </si>
  <si>
    <t xml:space="preserve">Klinik Beceri Eğitim </t>
  </si>
  <si>
    <t xml:space="preserve">Clinical Skills  Training                </t>
  </si>
  <si>
    <t>D2K1</t>
  </si>
  <si>
    <t>T2C1</t>
  </si>
  <si>
    <t>D2K2</t>
  </si>
  <si>
    <t>T2C2</t>
  </si>
  <si>
    <t>D2K3</t>
  </si>
  <si>
    <t>T2C3</t>
  </si>
  <si>
    <t>D2K4</t>
  </si>
  <si>
    <t>T2C4</t>
  </si>
  <si>
    <t>D2K5</t>
  </si>
  <si>
    <t>T2C5</t>
  </si>
  <si>
    <t>D2K6</t>
  </si>
  <si>
    <t>T2C6</t>
  </si>
  <si>
    <t>D3K1</t>
  </si>
  <si>
    <t>T3C1</t>
  </si>
  <si>
    <t>D3K2</t>
  </si>
  <si>
    <t>T3C2</t>
  </si>
  <si>
    <t>D3K3</t>
  </si>
  <si>
    <t>T3C3</t>
  </si>
  <si>
    <t>D3K4</t>
  </si>
  <si>
    <t>T3C4</t>
  </si>
  <si>
    <t>D3K6</t>
  </si>
  <si>
    <t>T3C6</t>
  </si>
  <si>
    <t>T3C7</t>
  </si>
  <si>
    <t>Biyoistatistik</t>
  </si>
  <si>
    <t>Dr. Pervin Demir</t>
  </si>
  <si>
    <t>Arama motorlarında makale tarama</t>
  </si>
  <si>
    <t>Araştırma yöntemleri</t>
  </si>
  <si>
    <t>1- Grup çalışmalarının değerlendirilmesi  (A)</t>
  </si>
  <si>
    <t>1- Grup çalışmalarının değerlendirilmesi  (B)</t>
  </si>
  <si>
    <t>Örnekleme</t>
  </si>
  <si>
    <t>2- Grup çalışmalarının değerlendirilmesi  (A)</t>
  </si>
  <si>
    <t>2- Grup çalışmalarının değerlendirilmesi  (B)</t>
  </si>
  <si>
    <t>Değişken türleri, Tanımlayıcı istatistikler</t>
  </si>
  <si>
    <t>3- Grup çalışmalarının değerlendirilmesi  (A)</t>
  </si>
  <si>
    <t>3- Grup çalışmalarının değerlendirilmesi  (B)</t>
  </si>
  <si>
    <t>4- Grup çalışmalarının değerlendirilmesi  (A)</t>
  </si>
  <si>
    <t>4- Grup çalışmalarının değerlendirilmesi  (B)</t>
  </si>
  <si>
    <t>5- Grup çalışmalarının değerlendirilmesi  (A)</t>
  </si>
  <si>
    <t>5- Grup çalışmalarının değerlendirilmesi  (B)</t>
  </si>
  <si>
    <t>Veriyi uygun olan tablo ve grafiklerle özetleme</t>
  </si>
  <si>
    <t>Hipotez testleri I-II</t>
  </si>
  <si>
    <t>Dr. Afra Alkan</t>
  </si>
  <si>
    <t>Introduction to biostatistics</t>
  </si>
  <si>
    <t>Biyoistatistiğe giriş</t>
  </si>
  <si>
    <t>Searching articles on search engines</t>
  </si>
  <si>
    <t>Biostatistics</t>
  </si>
  <si>
    <t>Research methods</t>
  </si>
  <si>
    <t>1- Evaluation of group work (A)</t>
  </si>
  <si>
    <t>1- Evaluation of group work (B)</t>
  </si>
  <si>
    <t>Sampling</t>
  </si>
  <si>
    <t>2- Evaluation of group work (A)</t>
  </si>
  <si>
    <t>2- Evaluation of group work (B)</t>
  </si>
  <si>
    <t>Types of variables, Descriptive statistics</t>
  </si>
  <si>
    <t>3- Evaluation of group work (A)</t>
  </si>
  <si>
    <t>3- Evaluation of group work (B)</t>
  </si>
  <si>
    <t>Summarizing data by tables, and graphs</t>
  </si>
  <si>
    <t>4- Evaluation of group work (A)</t>
  </si>
  <si>
    <t>4- Evaluation of group work (B)</t>
  </si>
  <si>
    <t>Hypothesis testing I-II</t>
  </si>
  <si>
    <t>5- Evaluation of group work (A)</t>
  </si>
  <si>
    <t>5- Evaluation of group work (B)</t>
  </si>
  <si>
    <t>PDÖ D1 TR 2.OTURUM</t>
  </si>
  <si>
    <t>PDÖ D1 TR 1.OTURUM</t>
  </si>
  <si>
    <t>PDÖ D1 ING 1.OTURUM</t>
  </si>
  <si>
    <t>PDÖ D3 TR 2.OTURUM</t>
  </si>
  <si>
    <t>PDÖ D3 TR 1.OTURUM</t>
  </si>
  <si>
    <t>PDÖ D3 ING 1.OTURUM</t>
  </si>
  <si>
    <t>PDÖ D3 ING 2.OTURUM</t>
  </si>
  <si>
    <t>PDÖ-2 D3 TR 2.OTURUM</t>
  </si>
  <si>
    <t>PDÖ-2 D3 TR 1.OTURUM</t>
  </si>
  <si>
    <t>PDÖ-2 D3 ING 1.OTURUM</t>
  </si>
  <si>
    <t>PDÖ-2 D3 ING 2.OTURUM</t>
  </si>
  <si>
    <t>Açılış Töreni</t>
  </si>
  <si>
    <t>Oryantasyon</t>
  </si>
  <si>
    <t>Prof. Dr. Nural CEVAHİR (ÖDK Başkanı)</t>
  </si>
  <si>
    <t>SKS Başkanlığı</t>
  </si>
  <si>
    <t>Kütüphane ve Dökümantasyon Birimi</t>
  </si>
  <si>
    <t xml:space="preserve">Opening Ceremony </t>
  </si>
  <si>
    <t>Orientation</t>
  </si>
  <si>
    <t>Oryantasyon ve PDÖ Bilgilendirmesi</t>
  </si>
  <si>
    <t>Orientation and PDO Information</t>
  </si>
  <si>
    <t>Tıbbi Biyoloji</t>
  </si>
  <si>
    <t>Tıbbi Biyoloji'ye Giriş</t>
  </si>
  <si>
    <t>Dr. Özen Özensoy Güler</t>
  </si>
  <si>
    <t>Tıbbi Genetik</t>
  </si>
  <si>
    <t>Genetik'e Giriş</t>
  </si>
  <si>
    <t>Dr. C. Nur Semerci Gündüz</t>
  </si>
  <si>
    <t>Halk Sağlığı</t>
  </si>
  <si>
    <t>Halk Sağlığı'na Giriş</t>
  </si>
  <si>
    <t xml:space="preserve">Dr. Enes Gökler </t>
  </si>
  <si>
    <t>Public Health</t>
  </si>
  <si>
    <t>Introduction to Public Health</t>
  </si>
  <si>
    <t>Dr.Melih Gaffar Gözükara</t>
  </si>
  <si>
    <t>Medical Biology</t>
  </si>
  <si>
    <t>Introduction to Medical Biology</t>
  </si>
  <si>
    <t>Medical Genetics</t>
  </si>
  <si>
    <t>Introduction to Medical Genetics</t>
  </si>
  <si>
    <t>Dr.Gülay Güleç Ceylan</t>
  </si>
  <si>
    <t>Tıbbi Fizyoloji</t>
  </si>
  <si>
    <t>Fizyolojiye Giriş ve Homeostazis</t>
  </si>
  <si>
    <t>Dr.Salime Akçakaya Tek</t>
  </si>
  <si>
    <t>Biyofizik</t>
  </si>
  <si>
    <t>Biyofizik'e Giriş</t>
  </si>
  <si>
    <t>Dr. Gülsüm Akdeniz</t>
  </si>
  <si>
    <t>Biophysics</t>
  </si>
  <si>
    <t>What is Biophysics?</t>
  </si>
  <si>
    <t>Dr. Ayça Bilginoğlu Topçu</t>
  </si>
  <si>
    <t>Medical Physiology</t>
  </si>
  <si>
    <t>Introduction to Physiology and Homeostasis</t>
  </si>
  <si>
    <t>Dr.Fahri Bayıroğlu</t>
  </si>
  <si>
    <t>Anatomi</t>
  </si>
  <si>
    <t>Anatomiye giriş ve terminoloji</t>
  </si>
  <si>
    <t>Dr. Kadir Desticioğlu</t>
  </si>
  <si>
    <t>Aile Hekimliği'ne Giriş</t>
  </si>
  <si>
    <t>Dr. Ahmet Keskin</t>
  </si>
  <si>
    <t>Tıpta İletişim Becerileri</t>
  </si>
  <si>
    <t>Medicine Communication Skills</t>
  </si>
  <si>
    <t>Introduction to Family Medicine</t>
  </si>
  <si>
    <t xml:space="preserve">Dr.Erhan Şimşek  </t>
  </si>
  <si>
    <t>Anatomy</t>
  </si>
  <si>
    <t>Introduction to anatomy, terminology</t>
  </si>
  <si>
    <t>Histoloji ve Embriyoloji</t>
  </si>
  <si>
    <t>Tıbbi Histoloji Giriş ve Terminolojisi</t>
  </si>
  <si>
    <t>Dr. Meltem Özgüner</t>
  </si>
  <si>
    <t>Histology and Embriology</t>
  </si>
  <si>
    <t>Introduction to Histology and Its Terminology</t>
  </si>
  <si>
    <t>Medical Microbiology</t>
  </si>
  <si>
    <t>Dr. Rıza Durmaz</t>
  </si>
  <si>
    <t>Tıbbi Mikrobiyoloji</t>
  </si>
  <si>
    <t>Tıbbi Mikrobiyoloji'ye Giriş</t>
  </si>
  <si>
    <t>Dr. Z. Cibali Açıkgöz</t>
  </si>
  <si>
    <t>Tıbbi Biyokimya</t>
  </si>
  <si>
    <t>Tıbbi Biyokimya'ya Giriş</t>
  </si>
  <si>
    <t>Dr.Özcan Erel</t>
  </si>
  <si>
    <t>Medical Biochemistry</t>
  </si>
  <si>
    <t>Introduction to Medical Biochemistry</t>
  </si>
  <si>
    <t>Dr.Gülsen Yılmaz</t>
  </si>
  <si>
    <t>ID</t>
  </si>
  <si>
    <t>NO</t>
  </si>
  <si>
    <t>Ders</t>
  </si>
  <si>
    <t>Başlık</t>
  </si>
  <si>
    <t>Öğrt. Elemanı</t>
  </si>
  <si>
    <t>Ders saati</t>
  </si>
  <si>
    <t>Komite</t>
  </si>
  <si>
    <t>Tıp Eğitimi</t>
  </si>
  <si>
    <t>Müfredat Modelleri ve Tıp Eğitimi</t>
  </si>
  <si>
    <t>Dr.Melih G. Gözükara</t>
  </si>
  <si>
    <t>K1</t>
  </si>
  <si>
    <t>Medical Education</t>
  </si>
  <si>
    <t>Curriculum Models and Medical Education</t>
  </si>
  <si>
    <t>C1</t>
  </si>
  <si>
    <t>tüm yıl</t>
  </si>
  <si>
    <t xml:space="preserve">Atatürk İlkeleri ve İnkılap Tarihi </t>
  </si>
  <si>
    <t>Türk Dili</t>
  </si>
  <si>
    <t>Seçmeli Ders</t>
  </si>
  <si>
    <t>Elective Course</t>
  </si>
  <si>
    <t>Klinik Beceri Eğitimi</t>
  </si>
  <si>
    <t>Dr. Buket Oğuz</t>
  </si>
  <si>
    <t xml:space="preserve">PANEL </t>
  </si>
  <si>
    <t>PANEL 1: TÜTÜN KULLNIMI VE ZARARLARI</t>
  </si>
  <si>
    <t>K2</t>
  </si>
  <si>
    <t>PANEL 1: TOBACCO USE AND ITS HARMS</t>
  </si>
  <si>
    <t>C2</t>
  </si>
  <si>
    <t>PANEL 2: SPİNAL MÜSKÜLER ATROFİ (SMA)</t>
  </si>
  <si>
    <t>K3</t>
  </si>
  <si>
    <t>PANEL 2: SPINAL MUSCULAR ATROPHY (SMA)</t>
  </si>
  <si>
    <t>C3</t>
  </si>
  <si>
    <t>Tıp Tarihi ve Etik</t>
  </si>
  <si>
    <t>Hekim Kimliği ve Hekim Antları. Sağlık ve Hastalık Kavramları. İlk Uygarlıklarda Tıp.</t>
  </si>
  <si>
    <t>Dr. H. Volkan ACAR</t>
  </si>
  <si>
    <t>Medicine History and Ethics</t>
  </si>
  <si>
    <t>Physician Identity and Physician Oaths. 
Concepts of Health and Illness. 
Medicine in Early Civilizations.</t>
  </si>
  <si>
    <t>Hipokrates ve Rasyonel Tıp. Galenik Tıp. Avrupa’da Ortaçağ ve Rönesans Tıbbı.</t>
  </si>
  <si>
    <t>Hippocrates and Rational Medicine. Galenic Medicine. Medieval and Renaissance Medicine in Europe.</t>
  </si>
  <si>
    <t>Aydınlanma Çağından Günümüze Bilimsel-Deneysel Tıp.</t>
  </si>
  <si>
    <t>Scientific-Experimental Medicine from the Age of Enlightenment to the Present</t>
  </si>
  <si>
    <t>Medicine in Asian Civilisations.                   Islamic Medicine. Ottoman Medicine.</t>
  </si>
  <si>
    <t>Genel Kimya ve 
Organik Kimyaya Giriş</t>
  </si>
  <si>
    <t xml:space="preserve">Atomun Yapısı ve Elementlerin periyodik Tablosu, Su ve Özellikleri </t>
  </si>
  <si>
    <t>Dr.Özen Özensoy Güler</t>
  </si>
  <si>
    <t>General Chemistry  and  Introduction to Organic Chemistry</t>
  </si>
  <si>
    <t>Atomic structure and periodic table of elements, water and its properties</t>
  </si>
  <si>
    <t>Asitler,Bazlar,Tampon sistemleri,suyun iyonlaşması ve pH</t>
  </si>
  <si>
    <t>Acids, Bases, Buffer systems, ionization of water and pH</t>
  </si>
  <si>
    <t>Canlılar için önemli olan elementler ve kimyasal bağlar</t>
  </si>
  <si>
    <t>The vital elements for the living systems and chemical bonds</t>
  </si>
  <si>
    <t xml:space="preserve">Kimyasal reaksiyonlar ve enerji, Yükseltgenme ve indirgenme tepkimeleri </t>
  </si>
  <si>
    <t>Chemical reactions and energy, oxidation and reduction reactions</t>
  </si>
  <si>
    <t>Çözeltiler ve özellikleri, Kolloitler</t>
  </si>
  <si>
    <t>Solutions, their properties and colloids</t>
  </si>
  <si>
    <t xml:space="preserve">Lab*4: Laboratuvar Matematiği ve Laboratuar Güvenliği, Biyolojik uygulamalarda kullanılacak çözeltilerin hazırlanması </t>
  </si>
  <si>
    <t>Dr. Beyza Ecem Öz Bedir, Dr. Emine Terzi,  
Dr. Zeynep Betül Sarı</t>
  </si>
  <si>
    <t>Lab*4: Laboratory Mathematics and Safety, Preparation of solutions for biological experiments</t>
  </si>
  <si>
    <t>Lab*4: Mikroskop kullanımı ve hücre labı</t>
  </si>
  <si>
    <t>Lab*4: Microscopy Techniques and Cell Laboratory</t>
  </si>
  <si>
    <t xml:space="preserve">Doymuş ve Doymamış hidrokarbonlar </t>
  </si>
  <si>
    <t>Saturated and unsaturated hydrocarbons</t>
  </si>
  <si>
    <t xml:space="preserve">Steroizomerleşme: Optikçe aktif bileşikler </t>
  </si>
  <si>
    <t>Stereoisomerization: Optically active compounds</t>
  </si>
  <si>
    <t xml:space="preserve">Fonksiyonel gruplar ve önemi, biyolojik sistmlerdeki temel organik bileşikler </t>
  </si>
  <si>
    <t>Functional groups and their importance, Fundamental organic compounds in biological systems</t>
  </si>
  <si>
    <t>Tıbbi Biyoloji Giriş: Terminoloji, Prokaryot ve Ökaryot Kavramı</t>
  </si>
  <si>
    <t>Dr.Ahmet Çarhan</t>
  </si>
  <si>
    <t>Introduction to Medical Biology:  Cell concept and cellular organization</t>
  </si>
  <si>
    <t>Hücre Zarı Yapısı ve Komponentleri</t>
  </si>
  <si>
    <t>Structure of Cell Membrane and Components</t>
  </si>
  <si>
    <t>Organeller</t>
  </si>
  <si>
    <t>Organelles</t>
  </si>
  <si>
    <t xml:space="preserve">Hücresel Organizasyon ve Proteinleri Ayırma </t>
  </si>
  <si>
    <t>Cellular Organization and Protein Sorting</t>
  </si>
  <si>
    <t>Hücre İskeleti, Hücre Junctionları ve Ekstrasellüler Matriks-1</t>
  </si>
  <si>
    <t>Cytoskeleton, Cell Junctions and Extracellular Matrix-1</t>
  </si>
  <si>
    <t>Hücre İskeleti, Hücre Junctionları ve Ekstrasellüler Matriks-2</t>
  </si>
  <si>
    <t>Cytoskeleton, Cell Junctions and Extracellular Matrix-2</t>
  </si>
  <si>
    <t>Hücre Döngüsü</t>
  </si>
  <si>
    <t>The Cell Cycle</t>
  </si>
  <si>
    <t>Mutasyon</t>
  </si>
  <si>
    <t>Mutagenesis</t>
  </si>
  <si>
    <t>Mutasyon analizleri</t>
  </si>
  <si>
    <t>Mutation analyses</t>
  </si>
  <si>
    <t xml:space="preserve">Genetik Bilgi: DNA Yapısı ve İşlevi </t>
  </si>
  <si>
    <t>Dr.Ender Şimşek</t>
  </si>
  <si>
    <t>Genetic Information: DNA Structure and Function</t>
  </si>
  <si>
    <t>Lab*4:DNA ekstraksiyonu ve kantitasyonu</t>
  </si>
  <si>
    <t>Dr. Beyza Ecem Öz Bedir, Dr. Emine Terzi, Dr. Zeynep Betül Sarı</t>
  </si>
  <si>
    <t xml:space="preserve">Lab*4:The extraction and quantitation of DNA  </t>
  </si>
  <si>
    <t>Dr. Beyza Ecem Öz Bedir , Dr. Emine Terzi, Dr. Zeynep Betül Sarı</t>
  </si>
  <si>
    <t xml:space="preserve">Genetik Bilgi: Kromatin Yapısı </t>
  </si>
  <si>
    <t>Genetic Information: Structure of chromatin</t>
  </si>
  <si>
    <t xml:space="preserve">Genetik Bilgi: DNA Replikasyonu </t>
  </si>
  <si>
    <t>Genetic Information: DNA Replication</t>
  </si>
  <si>
    <t xml:space="preserve">Genetik Bilgi: Mitokondriyal DNA </t>
  </si>
  <si>
    <t>Genetic Information: Mitochondrial DNA</t>
  </si>
  <si>
    <t xml:space="preserve">Genetik Bilgi Akışı: RNA Yapısı </t>
  </si>
  <si>
    <t>Genetic Information Flow: RNA Structure</t>
  </si>
  <si>
    <t xml:space="preserve">Genetik Bilgi Akışı: Sınıf I, II ve III genlerinin transkripsiyonu </t>
  </si>
  <si>
    <t>Genetic Information Flow: Transcription of Class I,II and III Genes.</t>
  </si>
  <si>
    <t xml:space="preserve">Genetik Bilgi Akışı: Post-Transkripsiyonal Proses </t>
  </si>
  <si>
    <t>Genetic Information: Post-Transcriptional Process</t>
  </si>
  <si>
    <t>Genetik Kod, tRNA ve rRNA</t>
  </si>
  <si>
    <t>Genetic Code, tRNA and rRNA</t>
  </si>
  <si>
    <t>Lab*4:DNA görüntülenmesi, PCR ve qPCR</t>
  </si>
  <si>
    <t>Lab*4:The imaging and interpretation of DNA , PCR and qPCR</t>
  </si>
  <si>
    <t xml:space="preserve">Protein Sentezi </t>
  </si>
  <si>
    <t>Protein Synthesis</t>
  </si>
  <si>
    <t xml:space="preserve">Post-Transyonel Düzenlenmeler </t>
  </si>
  <si>
    <t>Post-Translational Process</t>
  </si>
  <si>
    <t xml:space="preserve">Gen Ekspresyonu ve Kontrolü </t>
  </si>
  <si>
    <t>Gene Expression and Control</t>
  </si>
  <si>
    <t>Lab*4:Gen Ekspresyon Analizi</t>
  </si>
  <si>
    <t>Dr. Zeynep Betül Sarı, Dr. Sevinç Yanar, Dr. Tuğba Kevser Uysal, Dr. Elif Ercan</t>
  </si>
  <si>
    <t>Lab*4: Gene Expression Analyses</t>
  </si>
  <si>
    <t xml:space="preserve">Hücre Sinyal İletimi </t>
  </si>
  <si>
    <t>Dr.Emine Terzi</t>
  </si>
  <si>
    <t>Cell Signal Transduction</t>
  </si>
  <si>
    <t>DNA Onarımı</t>
  </si>
  <si>
    <t>Dr.Beyza Ecem Bedir Öz</t>
  </si>
  <si>
    <t>DNA Repair Mechanisms</t>
  </si>
  <si>
    <t xml:space="preserve">Programlanmış Hücre Ölümü </t>
  </si>
  <si>
    <t>Programmed Cell Death</t>
  </si>
  <si>
    <t xml:space="preserve">Hücre Yaşlanması </t>
  </si>
  <si>
    <t xml:space="preserve">Dr.Beyza Ecem Bedir Öz </t>
  </si>
  <si>
    <t>Cell Aging</t>
  </si>
  <si>
    <t xml:space="preserve">Kanserin Moleküler Mekanizmaları </t>
  </si>
  <si>
    <t>Molecular Mechanisms of Cancer</t>
  </si>
  <si>
    <t>Tümör ilişkili genler</t>
  </si>
  <si>
    <t>Dr. Sevinç Yanar</t>
  </si>
  <si>
    <t>Tumor Associated Genes</t>
  </si>
  <si>
    <t>İnvazyon ve anjiyogenez</t>
  </si>
  <si>
    <t xml:space="preserve">Dr. Elif Ercan </t>
  </si>
  <si>
    <t>Invasion and Angiogenesis</t>
  </si>
  <si>
    <t>Metastaz</t>
  </si>
  <si>
    <t>Dr. Tuğba Kevser Uysal</t>
  </si>
  <si>
    <t>Metastasis</t>
  </si>
  <si>
    <t xml:space="preserve">Likid Biyopsi ve Kanda Dolaşan Tümör Hücreleri </t>
  </si>
  <si>
    <t>Liquid Biopsy and Blood Circulating Tumor Cells</t>
  </si>
  <si>
    <t>Lab*4: Kanser ve kanda Dolaşan Tümör Hücrelerinin Tespiti</t>
  </si>
  <si>
    <t>Lab*4: Cancer and Circulating Tumor Cells</t>
  </si>
  <si>
    <t>Aile hekimliğine giriş</t>
  </si>
  <si>
    <t>Dr.Ahmet Keskin</t>
  </si>
  <si>
    <t xml:space="preserve">Dr.Erhan Şimşek        </t>
  </si>
  <si>
    <t>Hekim-hasta iletişiminde doğrular ve yanlışlar</t>
  </si>
  <si>
    <t>The rights and wrongs in physician-patient communication</t>
  </si>
  <si>
    <t>Etkili iletişim ve beden dili</t>
  </si>
  <si>
    <t>Dr.Safiye Kübra Çetindağ Karatlı</t>
  </si>
  <si>
    <t>Effective communication and body language</t>
  </si>
  <si>
    <t xml:space="preserve">Dr.Safiye Kübra Çetindağ Karatlı    </t>
  </si>
  <si>
    <t>Motivasyonel görüşme</t>
  </si>
  <si>
    <t>Dr. Erhan Şimşek</t>
  </si>
  <si>
    <t>Motivational interviewing</t>
  </si>
  <si>
    <t>Dr. Ebru Uğraş</t>
  </si>
  <si>
    <t>Hekim-hasta iletişiminde çatışma yönetimi</t>
  </si>
  <si>
    <t>Conflict management in physician-patient communication</t>
  </si>
  <si>
    <t xml:space="preserve">UYG*2 1- Grup çalışmalarının değerlendirilmesi  (A - B) </t>
  </si>
  <si>
    <t>APL*2 1- Evaluation of group work (A - B)</t>
  </si>
  <si>
    <t>UYG*2 2- Grup çalışmalarının değerlendirilmesi  (A - B)</t>
  </si>
  <si>
    <t>APL*2 2- Evaluation of group work (A - B)</t>
  </si>
  <si>
    <t>UYG*2 3- Grup çalışmalarının değerlendirilmesi  (A - B)</t>
  </si>
  <si>
    <t>APL*2 3- Evaluation of group work (A - B)</t>
  </si>
  <si>
    <t>UYG*2 4- Grup çalışmalarının değerlendirilmesi  (A - B)</t>
  </si>
  <si>
    <t>APL*2 4- Evaluation of group work (A - B)</t>
  </si>
  <si>
    <t>UYG*2 5- Grup çalışmalarının değerlendirilmesi  (A - B)</t>
  </si>
  <si>
    <t>APL*2 5- Evaluation of group work (A - B)</t>
  </si>
  <si>
    <t>Biyokimyaya Giriş</t>
  </si>
  <si>
    <t>Introduction to Biochemistry</t>
  </si>
  <si>
    <t>Metabolizmaya Giriş</t>
  </si>
  <si>
    <t>Introduction to Metabolism</t>
  </si>
  <si>
    <t>Enzimlere giriş</t>
  </si>
  <si>
    <t>Introduction to Enzymes</t>
  </si>
  <si>
    <t>Dr.Cemile Biçer</t>
  </si>
  <si>
    <t>Enzim kinetiği</t>
  </si>
  <si>
    <t>Enzyme kinetics</t>
  </si>
  <si>
    <t>Nükleotid metabolizması</t>
  </si>
  <si>
    <t>Dr.Aysun Bay</t>
  </si>
  <si>
    <t xml:space="preserve">Nucleotid metabolism         </t>
  </si>
  <si>
    <t>LAB*2: Biyokimya laboratuarına giriş ve Prenalitik Hatalar</t>
  </si>
  <si>
    <t>Dr. Salim Neşelioğlu</t>
  </si>
  <si>
    <t>LAB*2: Introduction to biochemistry laboratory and Preanalytical variables</t>
  </si>
  <si>
    <t>Dr.L. Didem Kozacı</t>
  </si>
  <si>
    <t>Biyoenerjetikler ve Enerji Metabolizmasına Giriş</t>
  </si>
  <si>
    <t xml:space="preserve">Dr. Salim Neşelioğlu  </t>
  </si>
  <si>
    <t>Bioenergetics and Introduction to Energy Metabolism</t>
  </si>
  <si>
    <t>Karbohidrat metabolizması ve Karbohidratların sindirimi</t>
  </si>
  <si>
    <t>Carbohydrate metabolism and digestion of carbohydrates</t>
  </si>
  <si>
    <t>Dr.Emine Feyza Yurt</t>
  </si>
  <si>
    <t>Biyolojik oksidasyon</t>
  </si>
  <si>
    <t xml:space="preserve">Dr.Gülsen Yılmaz </t>
  </si>
  <si>
    <t>Biological oxidation</t>
  </si>
  <si>
    <t>Glikoliz</t>
  </si>
  <si>
    <t>Glycolysis</t>
  </si>
  <si>
    <t>Sitrik asit siklusu</t>
  </si>
  <si>
    <t>Citric acid cycle</t>
  </si>
  <si>
    <t>Elektron Transport zinciri</t>
  </si>
  <si>
    <t xml:space="preserve">Dr. Gülsen Yılmaz </t>
  </si>
  <si>
    <t>Electron transport chain</t>
  </si>
  <si>
    <t>Glukoneogenez</t>
  </si>
  <si>
    <t>Gluconeogenesis</t>
  </si>
  <si>
    <t>Dr. Cemile Biçer</t>
  </si>
  <si>
    <t>Pentoz fosfat yolu</t>
  </si>
  <si>
    <t>Dr.Fatma Meriç Yılmaz</t>
  </si>
  <si>
    <t>Pentose Phosphate pathway</t>
  </si>
  <si>
    <t xml:space="preserve"> Glikojen metabolizması  </t>
  </si>
  <si>
    <t>Glycogen metabolism</t>
  </si>
  <si>
    <t>Monosakkarit ve disakkaritl metabolizması</t>
  </si>
  <si>
    <t xml:space="preserve">Dr.Fatma Meriç Yılmaz  </t>
  </si>
  <si>
    <t>Monosakkarid and disaccaride metabolism</t>
  </si>
  <si>
    <t xml:space="preserve"> Lipitlere giriş </t>
  </si>
  <si>
    <t xml:space="preserve">Introduction to lipids </t>
  </si>
  <si>
    <t xml:space="preserve"> Yağ Asiti Oksidasyonu</t>
  </si>
  <si>
    <t>Oxidation of fatty acids</t>
  </si>
  <si>
    <t>Dr. Gülsen Yılmaz</t>
  </si>
  <si>
    <t xml:space="preserve"> Keton Cisimlerinin Metabolizması  </t>
  </si>
  <si>
    <t xml:space="preserve">Dr.Fatma Meriç Yılmaz </t>
  </si>
  <si>
    <t>Ketogenesis</t>
  </si>
  <si>
    <t xml:space="preserve"> Yağ Asiti Biyosentezi</t>
  </si>
  <si>
    <t>Biosynthesis of fatty acids</t>
  </si>
  <si>
    <t>Makronutrientler: KH ve Lipidler</t>
  </si>
  <si>
    <t xml:space="preserve">Dr. Ceylan Bal </t>
  </si>
  <si>
    <t>Macronutrients: Carbohydrates and Lipids</t>
  </si>
  <si>
    <t>Dr. Ceylan Bal</t>
  </si>
  <si>
    <t>KH ve Lipid metabolizması entegrasyonu</t>
  </si>
  <si>
    <t>Integration of CH and Lipid metabolism</t>
  </si>
  <si>
    <t>LAB*2: Kan Glukoz Düzeyi Ölçümü,Olgu sunumları: KH metabolizması ilişkili hastalıklar</t>
  </si>
  <si>
    <t>Dr.Ceylan Bal</t>
  </si>
  <si>
    <t>LAB*2: Blood glucose level measurement, Case reports: Diseases related with CH metabolism</t>
  </si>
  <si>
    <t xml:space="preserve"> Yapay tatlandırıcılar ve enerji metabolizmalası üzerine etkileri</t>
  </si>
  <si>
    <t>Artificial sweeteners and their effects on energy metabolism</t>
  </si>
  <si>
    <t>Alkol metabolizması ve enerji metabolizmasına etkisi</t>
  </si>
  <si>
    <t>Alcohol metbolism and its effect on energy metabolism</t>
  </si>
  <si>
    <t>Aminoasitlere Giriş ve Aminoasitlerin Genel Özellikleri</t>
  </si>
  <si>
    <t>Introduction and general properties of amino acids</t>
  </si>
  <si>
    <t>Proteinlerin Genel Özellikleri</t>
  </si>
  <si>
    <t>General properties of proteins</t>
  </si>
  <si>
    <t>Fibröz ve Globüler Proteinler</t>
  </si>
  <si>
    <t>Fibrous and Globular Proteins</t>
  </si>
  <si>
    <t>Glukronik Asit Yolağı ve glikoprotein metabolizması</t>
  </si>
  <si>
    <t>Glucuronic acid pathway  and glycoprotein metabolism</t>
  </si>
  <si>
    <t>Amino asitlerin Özelleşmiş Ürünlere Dönüşümü</t>
  </si>
  <si>
    <t>Conversion of amino acids and specialized products</t>
  </si>
  <si>
    <t xml:space="preserve">Aminoasitlerin Oksidasyonu ve üre döngüsü    </t>
  </si>
  <si>
    <t>Amino acid oxidation and production of urea</t>
  </si>
  <si>
    <t>Aminoglikozit ve Proteoglikan metabolizması</t>
  </si>
  <si>
    <t>Metabolism of amino sugars and proteoglycans</t>
  </si>
  <si>
    <t>Makronutrientler: Protein ve aminoasitler</t>
  </si>
  <si>
    <t>Macronutrients: Proteins and aminoacids</t>
  </si>
  <si>
    <t>Plazma Proteinleri</t>
  </si>
  <si>
    <t xml:space="preserve"> Dr.Ceylan Bal</t>
  </si>
  <si>
    <t>Plasma proteins</t>
  </si>
  <si>
    <t>Metabolizma Entegrasyonu</t>
  </si>
  <si>
    <t>Integration of metabolism</t>
  </si>
  <si>
    <t>LAB*2: Protein Elektroforezi ve Protein Metabolizması Hastalıkları</t>
  </si>
  <si>
    <t xml:space="preserve">Dr. Salim Neşelioğlu </t>
  </si>
  <si>
    <t>LAB*2: Protein electrophoresis and protein metabolism diseases</t>
  </si>
  <si>
    <t>Yağ dokusu biyokimyası</t>
  </si>
  <si>
    <t xml:space="preserve">Dr.L. Didem Kozacı </t>
  </si>
  <si>
    <t>K4</t>
  </si>
  <si>
    <t>Biochemistry of adipose tissue</t>
  </si>
  <si>
    <t>C4</t>
  </si>
  <si>
    <t>Kompleks Lipid metabolizması</t>
  </si>
  <si>
    <t>Dr.Salim Neşelioğlu</t>
  </si>
  <si>
    <t>Complex lipid metabolism</t>
  </si>
  <si>
    <t>Eikozanoidler</t>
  </si>
  <si>
    <t>Dr. Aysun Bay</t>
  </si>
  <si>
    <t>Eicosanoids</t>
  </si>
  <si>
    <t>Bağ dokusu biyokimyası</t>
  </si>
  <si>
    <t>Biochemistry of Connective tissue</t>
  </si>
  <si>
    <t>Kas ve Egzersiz Biyokimyası</t>
  </si>
  <si>
    <t>Biochemistry of muscle tissue and exercise</t>
  </si>
  <si>
    <t xml:space="preserve"> Kolesterol Metabolizması</t>
  </si>
  <si>
    <t>Cholesterol metabolism</t>
  </si>
  <si>
    <t xml:space="preserve"> Lipoprotein Metabolizması</t>
  </si>
  <si>
    <t>Lipoprotein metabolism</t>
  </si>
  <si>
    <t>Sinir dokusu biyokimyası: nörotansmitterler</t>
  </si>
  <si>
    <t>NeuroBiochemistry</t>
  </si>
  <si>
    <t xml:space="preserve"> LAB*2: Lipit profili analizi, Olgu sunumları:  Lipit metabolizması hastalıkları</t>
  </si>
  <si>
    <t>LAB*2: Lipid profile analysis, Case Reports: Diseases of lipid metabolism</t>
  </si>
  <si>
    <t>Dr.Meltem Özgüner</t>
  </si>
  <si>
    <t>Doku Hazırlama ve Boyama Teknikleri</t>
  </si>
  <si>
    <t>Dr.Ebru Alimoğulları</t>
  </si>
  <si>
    <t>Preparation Tecniques and Histochemistry</t>
  </si>
  <si>
    <t>Mikroskopi ve Mikroskop Çeşitleri</t>
  </si>
  <si>
    <t>Microscopy and Types of Microscopes</t>
  </si>
  <si>
    <t>Hücre ve Sitoplazmaya Genel Bakış</t>
  </si>
  <si>
    <t>Dr.İlkay Çorumluoğlu</t>
  </si>
  <si>
    <t>A Glance to Cell and Cytoplasm</t>
  </si>
  <si>
    <t>Membranlı ve Membransız Organeller</t>
  </si>
  <si>
    <t>Organelles with and without membranes</t>
  </si>
  <si>
    <t>Hücre İskeleti</t>
  </si>
  <si>
    <t xml:space="preserve">Cytoskeleton </t>
  </si>
  <si>
    <t>Çekirdek</t>
  </si>
  <si>
    <t>Dr.Tuba Özdemir Sancı</t>
  </si>
  <si>
    <t>Cell Nucleus</t>
  </si>
  <si>
    <t>LAB*2: Işık Mikroskop kullanımı</t>
  </si>
  <si>
    <t>Dr. Şeyma Kıpel</t>
  </si>
  <si>
    <t>LAB*2: Light Microscopy</t>
  </si>
  <si>
    <t>Hücre Siklusu</t>
  </si>
  <si>
    <t>Cell Cycle</t>
  </si>
  <si>
    <t>Hücre Yenilenmesi ve Ölümü</t>
  </si>
  <si>
    <t>Cell Renewal and Cell Death</t>
  </si>
  <si>
    <t>LAB*2: Hicre şekilleri, Hücre organelleri ve İnklüzyonları</t>
  </si>
  <si>
    <t>LAB*2: Cell types, Cell organelles (mitochondria, inclusions)</t>
  </si>
  <si>
    <t xml:space="preserve"> Epitel doku</t>
  </si>
  <si>
    <t>Dr. Hilal Nakkaş</t>
  </si>
  <si>
    <t>Epithelial tissue</t>
  </si>
  <si>
    <t>Hücre Yüzey Farklanmaları</t>
  </si>
  <si>
    <t>Cell Surface Modifications</t>
  </si>
  <si>
    <t>LAB*2: Epitel Doku ve Apikal Yüzey Farklanmaları</t>
  </si>
  <si>
    <t>LAB*2: Epithelial tissue  and Surface Modifications</t>
  </si>
  <si>
    <t>Bağ Dokusu</t>
  </si>
  <si>
    <t>Connective tissue</t>
  </si>
  <si>
    <t>LAB*2: Bağ Dokusu</t>
  </si>
  <si>
    <t>LAB*2: Connective tissue</t>
  </si>
  <si>
    <t xml:space="preserve"> Sinir Dokusu</t>
  </si>
  <si>
    <t>Nervous tissue</t>
  </si>
  <si>
    <t>LAB*2: Sinir Dokusu</t>
  </si>
  <si>
    <t>LAB*2: Nervous tissue</t>
  </si>
  <si>
    <t>Kas Dokusu</t>
  </si>
  <si>
    <t>Dr.Hilal Nakkaş</t>
  </si>
  <si>
    <t>Muscle tissue</t>
  </si>
  <si>
    <t>LAB*2: Kas Dokusu</t>
  </si>
  <si>
    <t>LAB*2: Muscle tissue</t>
  </si>
  <si>
    <t>Kıkırdak dokusu</t>
  </si>
  <si>
    <t>Cartilage Tissue</t>
  </si>
  <si>
    <t>LAB*2: Kıkırdak dokusu</t>
  </si>
  <si>
    <t>LAB*2: Cartilage Tissue</t>
  </si>
  <si>
    <t xml:space="preserve"> Kan Dokusu ve Hematopoez</t>
  </si>
  <si>
    <t>Dr.Bahar Kartal</t>
  </si>
  <si>
    <t>Blood tissue and Hematopoesis</t>
  </si>
  <si>
    <t>Deri</t>
  </si>
  <si>
    <t>Skin</t>
  </si>
  <si>
    <t>LAB*2:Deri ve Kan dokusu</t>
  </si>
  <si>
    <t>LAB*2: Skin and Blood Tissue</t>
  </si>
  <si>
    <t>Kemik dokusu</t>
  </si>
  <si>
    <t>Bone tissue</t>
  </si>
  <si>
    <t>LAB*2: Kemik dokusu</t>
  </si>
  <si>
    <t>LAB*2: Bone tissue</t>
  </si>
  <si>
    <t>Medical Phsiology</t>
  </si>
  <si>
    <t>Kontrol Sistemleri</t>
  </si>
  <si>
    <t>Dr. Salime Akçakaya Tek</t>
  </si>
  <si>
    <t xml:space="preserve">Control Systems </t>
  </si>
  <si>
    <t>Vücut Sıvı Kompartmanları ve Lenfatik Sistem</t>
  </si>
  <si>
    <t>Body Fluid Compartments and Lymphatic System</t>
  </si>
  <si>
    <t xml:space="preserve">Hücrelerarası ve Hücre içi Sinyal İletimi </t>
  </si>
  <si>
    <t>Dr.M. Salih Kaya</t>
  </si>
  <si>
    <t>Intercellular and Intracellular Signal Transmission</t>
  </si>
  <si>
    <t>Dr. Ekin Bilge</t>
  </si>
  <si>
    <t xml:space="preserve">Hücre Zarından Madde İletimi </t>
  </si>
  <si>
    <t>Transport Across Cell Membrane</t>
  </si>
  <si>
    <t>Zar ve Aksiyon Potansiyelleri</t>
  </si>
  <si>
    <t>Membrane and Action Potentials</t>
  </si>
  <si>
    <t>Dr.Ekin Bilge</t>
  </si>
  <si>
    <t>İskelet Kası Fizyolojisi</t>
  </si>
  <si>
    <t>Dr.Leyla Aydın</t>
  </si>
  <si>
    <t>Sceletal Muscle Physiology</t>
  </si>
  <si>
    <t>Egzersizde Kas Fizyolojisi</t>
  </si>
  <si>
    <t>Physiology of Exercising Muscle</t>
  </si>
  <si>
    <t>Düz Kas Fizyolojisi</t>
  </si>
  <si>
    <t>Smooth Muscle Physiology</t>
  </si>
  <si>
    <t>Kanın Fiziksel ve Kimyasal Özellikleri</t>
  </si>
  <si>
    <t>Physical and Chemical Properties of Blood</t>
  </si>
  <si>
    <t>Eritrositlerin Fonksiyonları</t>
  </si>
  <si>
    <t>Functions of the Erythrocytes</t>
  </si>
  <si>
    <t>Lökositlerin Fonksiyonları</t>
  </si>
  <si>
    <t>Functions of the Leukocytes</t>
  </si>
  <si>
    <t>Trombositlerin Fonksiyonları</t>
  </si>
  <si>
    <t>Functions of the Thrombocytes</t>
  </si>
  <si>
    <t>Kan Pıhtılaşması ve Pıhtılaşma Önleyici Mek.</t>
  </si>
  <si>
    <t>Blood Coagulation and Anti-Coagulation Mechanisms</t>
  </si>
  <si>
    <t>Dr.Rüstem Ateşoğlu</t>
  </si>
  <si>
    <t>Kan Grupları ve Transfüzyon Reaksiyonları</t>
  </si>
  <si>
    <t>Blood Types and Transfusion Reactions</t>
  </si>
  <si>
    <t xml:space="preserve"> İnsan genetiği Metodları</t>
  </si>
  <si>
    <t xml:space="preserve">Dr.Emre Emin Kurt  </t>
  </si>
  <si>
    <t>Methods in human genetics</t>
  </si>
  <si>
    <t>Mendelian kalıtım-Otozomal dominant kalıtım</t>
  </si>
  <si>
    <t xml:space="preserve">Dr.Emre Emin Kurt </t>
  </si>
  <si>
    <t>Mendelian heredity-Autosomal dominant inheritance</t>
  </si>
  <si>
    <t>Otozomal resesif kalıtım</t>
  </si>
  <si>
    <t>Dr. Emre Emin Kurt</t>
  </si>
  <si>
    <t>Autosomal recessive inheritance</t>
  </si>
  <si>
    <t>İnsan genomu organizasyonu</t>
  </si>
  <si>
    <t>Human genome organisation</t>
  </si>
  <si>
    <t xml:space="preserve"> X'e bağlı resesif ve dominant kalıtım</t>
  </si>
  <si>
    <t>X-linked recessive and dominant inheritance</t>
  </si>
  <si>
    <t>Mitokondrial kalıtım</t>
  </si>
  <si>
    <t>Dr.Büşranur Çavdarlı</t>
  </si>
  <si>
    <t>Mitochondrial inheritance</t>
  </si>
  <si>
    <t>Multifaktöriyel kalıtım</t>
  </si>
  <si>
    <t xml:space="preserve">Dr. Ahmet C. Ceylan </t>
  </si>
  <si>
    <t>Multifactorial inheritance</t>
  </si>
  <si>
    <t>Dr.Ahmet C. Ceylan</t>
  </si>
  <si>
    <t>Kromozom yapısı ve sınıflandırılması</t>
  </si>
  <si>
    <t xml:space="preserve">Dr.Ahmet C. Ceylan </t>
  </si>
  <si>
    <t>Structure and classification of chromosomes</t>
  </si>
  <si>
    <t>Yapısal ve sayısal kromozom anomalileri</t>
  </si>
  <si>
    <t>Numerical and structural chromosome anomalies</t>
  </si>
  <si>
    <t>LAB*2: Karyotipleme</t>
  </si>
  <si>
    <t>Dr.Ahmet C. Ceylan/ Dr.Emre Emin Kurt</t>
  </si>
  <si>
    <t>LAB*2:Karyotyping</t>
  </si>
  <si>
    <t>Genom varyasyonları</t>
  </si>
  <si>
    <t>Genom variations</t>
  </si>
  <si>
    <t xml:space="preserve">Davranış Bilimleri  </t>
  </si>
  <si>
    <t>Davranış Bilimlerine Giriş ve Temel Kavramlar</t>
  </si>
  <si>
    <t xml:space="preserve">Dr.Dr. Ali Çayköylü </t>
  </si>
  <si>
    <t>Behavioral Science</t>
  </si>
  <si>
    <t>Introduction to Behavioral Science and Basic Concepts</t>
  </si>
  <si>
    <t>Dr. Oğuz Peker</t>
  </si>
  <si>
    <t>Psikolojk gelişim ve
psişik aparatın yapısı</t>
  </si>
  <si>
    <t>Dr.Serdar S. Can</t>
  </si>
  <si>
    <t>Psychological
development and
psychic apparatus</t>
  </si>
  <si>
    <t xml:space="preserve">Öğrenme </t>
  </si>
  <si>
    <t xml:space="preserve">Dr.Görkem K. Uğurlu </t>
  </si>
  <si>
    <t xml:space="preserve">Learning </t>
  </si>
  <si>
    <t>Dr.Görkem K. Uğurlu</t>
  </si>
  <si>
    <t>Merkezi Sinir Sistemi
ve Davranış</t>
  </si>
  <si>
    <t>Dr.Mustafa Uğurlu</t>
  </si>
  <si>
    <t>Central Nervous System and Behavior</t>
  </si>
  <si>
    <t>Bilinç, bellek,dikkat,algı</t>
  </si>
  <si>
    <t xml:space="preserve">Consciousness, attention, perception, memory </t>
  </si>
  <si>
    <t>Kişilik, karakter ve mizaç</t>
  </si>
  <si>
    <t>Personality, character and temperamen</t>
  </si>
  <si>
    <t>Sağlık, hastalık ve ölüm</t>
  </si>
  <si>
    <t>Health, illness and death</t>
  </si>
  <si>
    <t>Zeka (IQ and EQ)</t>
  </si>
  <si>
    <t>Intelligence (IQ and EQ)</t>
  </si>
  <si>
    <t xml:space="preserve">Dr.Gülsüm Akdeniz </t>
  </si>
  <si>
    <t>Dr. Ayça Bilginoğlu</t>
  </si>
  <si>
    <t xml:space="preserve"> Biyoelektrik</t>
  </si>
  <si>
    <t xml:space="preserve">Dr.Ayça Bilginoğlu </t>
  </si>
  <si>
    <t>Bioelectric</t>
  </si>
  <si>
    <t>Biyomekanik</t>
  </si>
  <si>
    <t>Dr.Gülsüm Akdeniz</t>
  </si>
  <si>
    <t>Biomechanic</t>
  </si>
  <si>
    <t xml:space="preserve"> Termodinamiğin Temel Kavram ve Yasaları</t>
  </si>
  <si>
    <t>Dr.Ayça Bilginoğlu</t>
  </si>
  <si>
    <t>The Laws of Thermodynamics</t>
  </si>
  <si>
    <t>Hücre Zarında Elektriksel Olaylar</t>
  </si>
  <si>
    <t>Electrical Events on Cell Membrane</t>
  </si>
  <si>
    <t xml:space="preserve"> Hücre Zarında Moleküler Etkileşimler</t>
  </si>
  <si>
    <t>Molecular Interaction on Cell Membrane</t>
  </si>
  <si>
    <t>Uyarılabilir Hücreler ve Aksiyon Potansiyeli</t>
  </si>
  <si>
    <t>Excitable Cells and Action Potential</t>
  </si>
  <si>
    <t>Voltaj-Bağımlı İyon Kanalları</t>
  </si>
  <si>
    <t>Structure of Voltage-Gated Ion Channels</t>
  </si>
  <si>
    <t xml:space="preserve"> Pasif Zar Modeli ve Kablo Teorisi</t>
  </si>
  <si>
    <t>Model of Passive Membrane and Cable Theory</t>
  </si>
  <si>
    <t>Tıbbi Mikrobiyolojiye giriş</t>
  </si>
  <si>
    <t xml:space="preserve"> Introduction to microbiology</t>
  </si>
  <si>
    <t>Dr.Rıza Durmaz</t>
  </si>
  <si>
    <t>Mikrobiyolojiye giriş, Enfeksiyon etkenlerinin sınıflanması</t>
  </si>
  <si>
    <t xml:space="preserve"> Introduction to microbiology, Classification of infectious agents</t>
  </si>
  <si>
    <t>Bakterilerin yapısı ve genel özellikleri</t>
  </si>
  <si>
    <t xml:space="preserve">Dr. Z. Cibali Açıkgöz </t>
  </si>
  <si>
    <t>General properties and structure of bacteria</t>
  </si>
  <si>
    <t>Ricketsia, mycoplasma, clamydia ve spiral biçimli bakterilerin yapısı</t>
  </si>
  <si>
    <t xml:space="preserve">Dr.Z.Cibali Açıkgöz </t>
  </si>
  <si>
    <t>Structure of ricketsia,mycoplasma,chlamydia and spiral-shaped bacteria</t>
  </si>
  <si>
    <t>LAB*2: Laboratuarda calisma ilkeleri ve (temel mikroskopi bilgisi (temel mikroskopi bilgisi</t>
  </si>
  <si>
    <t>Dr. Merve Yürek, Dr.A. Esin Aktas</t>
  </si>
  <si>
    <t>LAB*2:Working principles and basic microscopy</t>
  </si>
  <si>
    <t>Dr. Merve Yürek, Dr. Rıza Durmaz</t>
  </si>
  <si>
    <t>Bakteri metabolizması ve bakterilerin çoğalması</t>
  </si>
  <si>
    <t>Dr. Merve Yürek</t>
  </si>
  <si>
    <t>Bacterial metabolism and growth</t>
  </si>
  <si>
    <t>Dr.Tuba Dal</t>
  </si>
  <si>
    <t>LAB*2: Bakteri metabolizmasi ve bakterilerin çoğalması</t>
  </si>
  <si>
    <t>Dr. Merve Yürek, Dr.Nural Cevahir</t>
  </si>
  <si>
    <t>LAB*2: Growth and Metabolism of Bacteria</t>
  </si>
  <si>
    <t>Dr. Merve Yürek, Dr.Tuba Dal</t>
  </si>
  <si>
    <t>Bakteri genetiği</t>
  </si>
  <si>
    <t>Dr.A. Esin Aktaş</t>
  </si>
  <si>
    <t>Bacterial genetics</t>
  </si>
  <si>
    <t xml:space="preserve"> LAB*2:Bakteriyolojik boyama teknikleri </t>
  </si>
  <si>
    <t>Dr. Merve Yürek, Dr.Z. C. Acikgöz</t>
  </si>
  <si>
    <t>LAB*2: Bacteriological staining techniques</t>
  </si>
  <si>
    <t>Virolojiye giriş; virusların sınıflandırılması ve genel özellikleri</t>
  </si>
  <si>
    <t>Dr. A. Esin Aktaş</t>
  </si>
  <si>
    <t>Introduction to virology,classification and general properties of viruses</t>
  </si>
  <si>
    <t>Mikolojiye griş; mantarların sınıflandırılması ve genel özellikleri</t>
  </si>
  <si>
    <t>Introduction to mycology, classification and general properties of fungi</t>
  </si>
  <si>
    <t xml:space="preserve"> Parasitolojiye giriş; parazitlerin sınıflandırılması ve genel özellikleri</t>
  </si>
  <si>
    <t>Dr.Z. Cibali Açıkgöz</t>
  </si>
  <si>
    <t xml:space="preserve">Introduction to parasitology ,classification and general properties of parasites   </t>
  </si>
  <si>
    <t>Antibiyotiklere giriş; antimikrobiyel etki mekanizmaları ve direnç</t>
  </si>
  <si>
    <t xml:space="preserve">Dr.Nural Cevahir </t>
  </si>
  <si>
    <t>Introduction to antibiotics: Mechanism of action and resistance</t>
  </si>
  <si>
    <t>Sterilizasyon ve dezenfeksiyon</t>
  </si>
  <si>
    <t>Dr.Nural Cevahir</t>
  </si>
  <si>
    <t>Sterilization and Disinfection</t>
  </si>
  <si>
    <t xml:space="preserve"> Enfeksiyon hastalıklarının laboratuar tanısı</t>
  </si>
  <si>
    <t>Laboratory diagnosis of infectious diseases</t>
  </si>
  <si>
    <t>Dr.Kadir Desdicioğlu</t>
  </si>
  <si>
    <t>Dr.Selma Çalışkan</t>
  </si>
  <si>
    <t>Kemiklere giriş</t>
  </si>
  <si>
    <t xml:space="preserve">Dr.Kadir Desdicioğlu </t>
  </si>
  <si>
    <t>General Introduction to bones</t>
  </si>
  <si>
    <t>Üst ekstremite kemikleri</t>
  </si>
  <si>
    <t>Bones of the upper extremity</t>
  </si>
  <si>
    <t>LAB*2: Üst ekstremite kemikleri</t>
  </si>
  <si>
    <t xml:space="preserve">Dr.Tüm Öğretim Üyeleri Dr.Kadir Desdicioğlu </t>
  </si>
  <si>
    <t>LAB*2: Bones of the upper extremity</t>
  </si>
  <si>
    <t>Dr. All Members Dr.Selma Çalışkan</t>
  </si>
  <si>
    <t>Alt ekstremite kemikleri</t>
  </si>
  <si>
    <t>Bones of the lower extremity</t>
  </si>
  <si>
    <t>Dr. Bilge İpek Torun</t>
  </si>
  <si>
    <t>LAB*2: Alt ekstremite kemikleri</t>
  </si>
  <si>
    <t>LAB*2: Bones of the lower extremity</t>
  </si>
  <si>
    <t>Dr. All Members Dr. Bilge İpek Torun</t>
  </si>
  <si>
    <t>Columna vertebralis ve thorax kemikleri</t>
  </si>
  <si>
    <t>Vertebral column, ribs and sternum</t>
  </si>
  <si>
    <t>LAB*2: Columna vertebralis ve thorax kemikleri</t>
  </si>
  <si>
    <t>LAB*2: Vertebral column, ribs and sternum</t>
  </si>
  <si>
    <t>Neurocranium</t>
  </si>
  <si>
    <t>Bones of the head</t>
  </si>
  <si>
    <t xml:space="preserve">LAB*2: Neurocranium </t>
  </si>
  <si>
    <t>LAB*2:Bones of the head</t>
  </si>
  <si>
    <t>Viscerocranium</t>
  </si>
  <si>
    <t>Bones of the face</t>
  </si>
  <si>
    <t xml:space="preserve"> LAB*2: Viscerocranium</t>
  </si>
  <si>
    <t>LAB*2: Bones of the face</t>
  </si>
  <si>
    <t xml:space="preserve">  Eklemlere giriş, Cranium ve Temporomandibular Eklem</t>
  </si>
  <si>
    <t>Introduction to joint and joints of the head</t>
  </si>
  <si>
    <t>Üst ekstremite eklemleri</t>
  </si>
  <si>
    <t>Dr.Ferhat Geneci</t>
  </si>
  <si>
    <t>Joints of the upper extremity</t>
  </si>
  <si>
    <t>LAB*2:Üst ekstremite eklemleri</t>
  </si>
  <si>
    <t xml:space="preserve">Dr.Tüm Öğretim Üyeleri Dr. Ferhat Geneci </t>
  </si>
  <si>
    <t xml:space="preserve">LAB*2: Joints of the upper extremity </t>
  </si>
  <si>
    <t xml:space="preserve"> Alt ekstremite eklemleri</t>
  </si>
  <si>
    <t>Joints of the lower extremity</t>
  </si>
  <si>
    <t xml:space="preserve"> LAB*2: Alt ekstremite eklemleri</t>
  </si>
  <si>
    <t xml:space="preserve">LAB*2: Joints of the lower extremity </t>
  </si>
  <si>
    <t xml:space="preserve">Columna vertebralis ve thorax eklemleri </t>
  </si>
  <si>
    <t>Joints of vertebral column, ribs and sternum</t>
  </si>
  <si>
    <t xml:space="preserve">LAB*2: Columna vertebralis ve thorax eklemleri </t>
  </si>
  <si>
    <t>LAB*2: Joints of  Vertebral column, ribs and sternum</t>
  </si>
  <si>
    <t>Halk sağlığına giriş</t>
  </si>
  <si>
    <t xml:space="preserve">Dr.Enes Gökler </t>
  </si>
  <si>
    <t>Sağlık, hastalık kavramı ve sağlığın belirleyicileri</t>
  </si>
  <si>
    <t>Health, disease concept and the determinants of health</t>
  </si>
  <si>
    <t xml:space="preserve"> Halk Sağlığı kavramı</t>
  </si>
  <si>
    <t>The concept of public health</t>
  </si>
  <si>
    <t xml:space="preserve"> Sağlık Göstergeleri</t>
  </si>
  <si>
    <t>Dr.Egemen Ünal</t>
  </si>
  <si>
    <t>Health Indicators</t>
  </si>
  <si>
    <t xml:space="preserve"> Sağlık kuruluşları ve sağlık insan gücü</t>
  </si>
  <si>
    <t>Dr.Ömer H. Yılmaz</t>
  </si>
  <si>
    <t>Health care facilities and health manpower g</t>
  </si>
  <si>
    <t>Dr.Nimetcan Mehmet Orhun</t>
  </si>
  <si>
    <t>Türkiye'de önemli sağlık sorunları</t>
  </si>
  <si>
    <t>Dr.Dilek Öztaş</t>
  </si>
  <si>
    <t>Major health problems in Turkey</t>
  </si>
  <si>
    <t>Dr.Salih Mollahaliloğlu</t>
  </si>
  <si>
    <t xml:space="preserve">Kadın Sağlığı </t>
  </si>
  <si>
    <t>Dr.Gülsüm Öztürk Emiral</t>
  </si>
  <si>
    <t xml:space="preserve">Women Health    </t>
  </si>
  <si>
    <t xml:space="preserve">Çocuk Sağlığı </t>
  </si>
  <si>
    <t>Child Health</t>
  </si>
  <si>
    <t>İş sağlığı</t>
  </si>
  <si>
    <t>Occupational Health</t>
  </si>
  <si>
    <t>Sağlık ve beslenme</t>
  </si>
  <si>
    <t>Health and Nutrition</t>
  </si>
  <si>
    <t>Yaşlı Sağlığı</t>
  </si>
  <si>
    <t>Elderly Health</t>
  </si>
  <si>
    <t>Çevre sağlığı</t>
  </si>
  <si>
    <t>Enviromental Health</t>
  </si>
  <si>
    <t xml:space="preserve"> Bulaşıcı Hastalıkların Kontrolü</t>
  </si>
  <si>
    <t>Communicable Disease Control</t>
  </si>
  <si>
    <t>Dr.M. Enes Gökler</t>
  </si>
  <si>
    <t>Sağlığın Geliştirilmesi</t>
  </si>
  <si>
    <t>Health Promotion</t>
  </si>
  <si>
    <t>Asitler,Bazlar,Tampon sistemleri,suyun iyonlaşması ve Ph</t>
  </si>
  <si>
    <t>Genel Kimya ve 
Organik Kimyaya Giriş LAB</t>
  </si>
  <si>
    <t>Laboratuvar Matematiği ve Laboratuar Güvenliği, Biyolojik uygulamalarda kullanılacak çözeltilerin hazırlanması  (Grup A)</t>
  </si>
  <si>
    <t>Laboratuvar Matematiği ve Laboratuar Güvenliği, Biyolojik uygulamalarda kullanılacak çözeltilerin hazırlanması  (Grup B)</t>
  </si>
  <si>
    <t>Laboratuvar Matematiği ve Laboratuar Güvenliği, Biyolojik uygulamalarda kullanılacak çözeltilerin hazırlanması  (Grup C)</t>
  </si>
  <si>
    <t>Laboratuvar Matematiği ve Laboratuar Güvenliği, Biyolojik uygulamalarda kullanılacak çözeltilerin hazırlanması  (Grup D)</t>
  </si>
  <si>
    <t>Dr. Ahmet Çarhan</t>
  </si>
  <si>
    <t>Tıbbi Biyoloji LAB</t>
  </si>
  <si>
    <t>Mikroskop kullanımı ve hücre labı (Grup A)</t>
  </si>
  <si>
    <t>Mikroskop kullanımı ve hücre labı  (Grup B)</t>
  </si>
  <si>
    <t>Mikroskop kullanımı ve hücre labı (Grup C)</t>
  </si>
  <si>
    <t>Mikroskop kullanımı ve hücre labı  (Grup D)</t>
  </si>
  <si>
    <t>DNA ekstraksiyonu ve kantitasyonu  ve kantitasyonu (Grup A)</t>
  </si>
  <si>
    <t>DNA ekstraksiyonu ve kantitasyonu  (Grup A)</t>
  </si>
  <si>
    <t>DNA ekstraksiyonu ve kantitasyonu  (Grup B)</t>
  </si>
  <si>
    <t>DNA ekstraksiyonu ve kantitasyonu  (Grup C)</t>
  </si>
  <si>
    <t>DNA ekstraksiyonu ve kantitasyonu  (Grup D)</t>
  </si>
  <si>
    <t>DNA görüntülenmesi, PCR ve qPCR (Grup A)</t>
  </si>
  <si>
    <t>DNA görüntülenmesi, PCR ve qPCR (Grup B)</t>
  </si>
  <si>
    <t>DNA görüntülenmesi, PCR ve qPCR (Grup C)</t>
  </si>
  <si>
    <t>DNA görüntülenmesi, PCR ve qPCR (Grup D)</t>
  </si>
  <si>
    <t>Gen Ekspresyon Analizi (Grup A)</t>
  </si>
  <si>
    <t>Gen Ekspresyon Analizi (Grup B)</t>
  </si>
  <si>
    <t>Gen Ekspresyon Analizi (Grup C)</t>
  </si>
  <si>
    <t>Gen Ekspresyon Analizi (Grup D)</t>
  </si>
  <si>
    <t>Dr.Beyza Ecem Öz Bedir</t>
  </si>
  <si>
    <t>Kanser ve kanda Dolaşan Tümör Hücrelerinin Tespiti (Grup A)</t>
  </si>
  <si>
    <t>Kanser ve kanda Dolaşan Tümör Hücrelerinin Tespiti (Grup B)</t>
  </si>
  <si>
    <t>Kanser ve kanda Dolaşan Tümör Hücrelerinin Tespiti (Grup C)</t>
  </si>
  <si>
    <t>Kanser ve kanda Dolaşan Tümör Hücrelerinin Tespiti (Grup D)</t>
  </si>
  <si>
    <t>Introduction to Histology and
Its Terminology</t>
  </si>
  <si>
    <t>Introduction to 
Medical Microbiology</t>
  </si>
  <si>
    <t>Acids, Bases, Buffer systems, ionization of water and Ph</t>
  </si>
  <si>
    <t>General Chemistry  and  Introduction to Organic Chemistry LAB</t>
  </si>
  <si>
    <t>Laboratory Mathematics and Safety, Preparation of solutions for biological experiments (Group A)</t>
  </si>
  <si>
    <t>Laboratory Mathematics and Safety, Preparation of solutions for biological experiments (Group B)</t>
  </si>
  <si>
    <t>Laboratory Mathematics and Safety, Preparation of solutions for biological experiments (Group C)</t>
  </si>
  <si>
    <t>Laboratory Mathematics and Safety, Preparation of solutions for biological experiments (Group D)</t>
  </si>
  <si>
    <t>Introduction to Medical Biology: Terminology, The concept of Procaryote and Eukaryote</t>
  </si>
  <si>
    <t xml:space="preserve"> Medical Biology LAB</t>
  </si>
  <si>
    <t>Microscopy Techniques and Cell Laboratory (Group A)</t>
  </si>
  <si>
    <t>Microscopy Techniques and Cell Laboratory (Group B)</t>
  </si>
  <si>
    <t>Microscopy Techniques and Cell Laboratory (Group C)</t>
  </si>
  <si>
    <t>Microscopy Techniques and Cell Laboratory (Group D)</t>
  </si>
  <si>
    <t>The extraction and quantitation of DNA  (Group A)</t>
  </si>
  <si>
    <t>The extraction and quantitation of DNA  (Group B)</t>
  </si>
  <si>
    <t>The extraction and quantitation of DNA  (Group C)</t>
  </si>
  <si>
    <t>The extraction and quantitation of DNA  (Group D)</t>
  </si>
  <si>
    <t>The imaging and interpretation of DNA , PCR and qPCR (Grup A)</t>
  </si>
  <si>
    <t>The imaging and interpretation of DNA , PCR and qPCR (Grup C)</t>
  </si>
  <si>
    <t>The imaging and interpretation of DNA , PCR and qPCR (Grup B)</t>
  </si>
  <si>
    <t>The imaging and interpretation of DNA , PCR and qPCR (Grup D)</t>
  </si>
  <si>
    <t>Gene Expression Analyses (Group A)</t>
  </si>
  <si>
    <t>Gene Expression Analyses (Group B)</t>
  </si>
  <si>
    <t>Gene Expression Analyses (Group C)</t>
  </si>
  <si>
    <t>Gene Expression Analyses (Group D)</t>
  </si>
  <si>
    <t xml:space="preserve">
Cell Signal Transduction</t>
  </si>
  <si>
    <t xml:space="preserve">
Cell Aging</t>
  </si>
  <si>
    <t>Cancer and Circulating Tumor Cells (Group A)</t>
  </si>
  <si>
    <t>Cancer and Circulating Tumor Cells (Group B)</t>
  </si>
  <si>
    <t>Cancer and Circulating Tumor Cells (Group C)</t>
  </si>
  <si>
    <t>Cancer and Circulating Tumor Cells (Group D)</t>
  </si>
  <si>
    <t>Tıbbi Biyokimya LAB</t>
  </si>
  <si>
    <t>Biyokimya laboratuarına giriş ve Prenalitik Hatalar (Grup A)</t>
  </si>
  <si>
    <t>Biyokimya laboratuarına giriş ve Prenalitik Hatalar (Grup B)</t>
  </si>
  <si>
    <t>Kan Glukoz Düzeyi Ölçümü,Olgu sunumları: KH metabolizması ilişkili hastalıklar (Grup A)</t>
  </si>
  <si>
    <t>Kan Glukoz Düzeyi Ölçümü,Olgu sunumları: KH metabolizması ilişkili hastalıklar (Grup B)</t>
  </si>
  <si>
    <t xml:space="preserve"> Aminoasitlerin Oksidasyonu ve üre döngüsü    </t>
  </si>
  <si>
    <t xml:space="preserve"> Aminoglikozit ve Proteoglikan metabolizması</t>
  </si>
  <si>
    <t xml:space="preserve"> Makronutrientler: Protein ve aminoasitler</t>
  </si>
  <si>
    <t>Protein Elektroforezi ve Protein Metabolizması Hastalıkları (Grup A)</t>
  </si>
  <si>
    <t>Protein Elektroforezi ve Protein Metabolizması Hastalıkları (Grup B)</t>
  </si>
  <si>
    <t>Sinir biyokimyası</t>
  </si>
  <si>
    <t>Lipit profili analizi, Olgu sunumları:  Lipit metabolizması hastalıkları (Grup A)</t>
  </si>
  <si>
    <t>Lipit profili analizi, Olgu sunumları:  Lipit metabolizması hastalıkları (Grup B)</t>
  </si>
  <si>
    <t>Medical Biochemistry LAB</t>
  </si>
  <si>
    <t>Introduction to biochemistry laboratory and Preanalytical variables (Group B)</t>
  </si>
  <si>
    <t>Introduction to biochemistry laboratory and Preanalytical variables (Group A)</t>
  </si>
  <si>
    <t>Blood glucose level measurement, Case reports: Diseases related with CH metabolism (Grup A)</t>
  </si>
  <si>
    <t>Blood glucose level measurement, Case reports: Diseases related with CH metabolism (Grup B)</t>
  </si>
  <si>
    <t>Dr. Emine Feyza Yurt</t>
  </si>
  <si>
    <t>Protein electrophoresis and protein metabolism diseases (Group A)</t>
  </si>
  <si>
    <t>Protein electrophoresis and protein metabolism diseases (Group B)</t>
  </si>
  <si>
    <t xml:space="preserve"> Dr.Fatma Meriç Yılmaz</t>
  </si>
  <si>
    <t>Lipid profile analysis, Case Reports: Diseases of lipid metabolism (Group A)</t>
  </si>
  <si>
    <t>Lipid profile analysis, Case Reports: Diseases of lipid metabolism (Group B)</t>
  </si>
  <si>
    <t xml:space="preserve">Histoloji ve Embriyoloji LAB                               </t>
  </si>
  <si>
    <t>Işık Mikroskop kullanımı (Grup A)</t>
  </si>
  <si>
    <t>Işık Mikroskop kullanımı (Grup B)</t>
  </si>
  <si>
    <t>Hicre şekilleri, Hücre organelleri ve İnklüzyonları (Grup A)</t>
  </si>
  <si>
    <t>Hicre şekilleri, Hücre organelleri ve İnklüzyonları (Grup B)</t>
  </si>
  <si>
    <t xml:space="preserve">Histoloji ve Embriyoloji LAB  </t>
  </si>
  <si>
    <t>Epitel Doku ve Apikal Yüzey Farklanmaları (Grup A)</t>
  </si>
  <si>
    <t>Epitel Doku ve Apikal Yüzey Farklanmaları (Grup B)</t>
  </si>
  <si>
    <t>Dr. Tuba Özdemir Sancı</t>
  </si>
  <si>
    <t>Histoloji ve Embriyoloji LAB</t>
  </si>
  <si>
    <t>Bağ Dokusu  (Grup A)</t>
  </si>
  <si>
    <t>Bağ Dokusu  (Grup B)</t>
  </si>
  <si>
    <t>Histoloji ve Embriyolojiı</t>
  </si>
  <si>
    <t>Dr. Ebru Alimoğulları</t>
  </si>
  <si>
    <t>Sinir Dokusu (Grup B)</t>
  </si>
  <si>
    <t>Sinir Dokusu (Grup A)</t>
  </si>
  <si>
    <t xml:space="preserve">Dr.Hilal Nakkaş </t>
  </si>
  <si>
    <t>Kas Dokusu (Grup A)</t>
  </si>
  <si>
    <t>Kas Dokusu (Grup B)</t>
  </si>
  <si>
    <t>Kıkırdak Dokusu</t>
  </si>
  <si>
    <t>Kıkırdak dokusu  (Grup A)</t>
  </si>
  <si>
    <t>Kıkırdak dokusu  (Grup B)</t>
  </si>
  <si>
    <t>Dr. Bahar Kartal</t>
  </si>
  <si>
    <t>Deri ve Kan dokusu  (Grup B)</t>
  </si>
  <si>
    <t>Deri ve Kan dokusu  (Grup A)</t>
  </si>
  <si>
    <t>Kemik Dokusu</t>
  </si>
  <si>
    <t>Kemik Dokusu  (Grup A)</t>
  </si>
  <si>
    <t>Kemik Dokusu  (Grup B)</t>
  </si>
  <si>
    <t>Histology and Embroyology</t>
  </si>
  <si>
    <t>Light Microscopy (Group A)</t>
  </si>
  <si>
    <t>Light Microscopy (Group B)</t>
  </si>
  <si>
    <t>Cell types, Cell organelles (mitochondria, inclusions)  (Group A)</t>
  </si>
  <si>
    <t>Cell types, Cell organelles (mitochondria, inclusions)  (Group B)</t>
  </si>
  <si>
    <t xml:space="preserve">Histology and Embriology LAB </t>
  </si>
  <si>
    <t>Epithelial tissue  and Surface Modifications (Group A)</t>
  </si>
  <si>
    <t>Epithelial tissue  and Surface Modifications (Group B)</t>
  </si>
  <si>
    <t>Connective tissue (Grup B)</t>
  </si>
  <si>
    <t>Connective tissue  (Grup B)</t>
  </si>
  <si>
    <t>Connective tissue  (Grup A)</t>
  </si>
  <si>
    <t>Histology and Embriology LAB</t>
  </si>
  <si>
    <t>Nervous tissue  (Group A)</t>
  </si>
  <si>
    <t>Nervous tissue  (Group B)</t>
  </si>
  <si>
    <t>Muscle tissue  (Group A)</t>
  </si>
  <si>
    <t>Muscle tissue  (Group B)</t>
  </si>
  <si>
    <t>Cartilage Tissue  (Group A)</t>
  </si>
  <si>
    <t>Cartilage Tissue  (Group B)</t>
  </si>
  <si>
    <t>Skin and Blood Tissue  (Group A)</t>
  </si>
  <si>
    <t>Skin and Blood Tissue  (Group B)</t>
  </si>
  <si>
    <t>Bone tissue  (Group A)</t>
  </si>
  <si>
    <t>Bone tissue  (Group B)</t>
  </si>
  <si>
    <t xml:space="preserve">Tıbbi Fizyoloji  </t>
  </si>
  <si>
    <t>Dr.L.Aydın</t>
  </si>
  <si>
    <t xml:space="preserve">Fizyoloji  </t>
  </si>
  <si>
    <t>Fizyoloji  LAB</t>
  </si>
  <si>
    <t>Eritrosit Lökosit sayımı ve Pıhtılaşma Testleri (Grup A)</t>
  </si>
  <si>
    <t>Eritrosit Lökosit sayımı ve Pıhtılaşma Testleri (Grup B)</t>
  </si>
  <si>
    <t>Sceletal muscle physiology</t>
  </si>
  <si>
    <t>Smooth muscle physiology</t>
  </si>
  <si>
    <t xml:space="preserve"> Phsiology LAB</t>
  </si>
  <si>
    <t>Physical and Chemical Propeties of Blood (Group A)</t>
  </si>
  <si>
    <t>Physical and Chemical Propeties of Blood (Group B)</t>
  </si>
  <si>
    <t>Erythrocyte Leukocyte Count and Coagulation Tests (Group A)</t>
  </si>
  <si>
    <t>Erythrocyte Leukocyte Count and Coagulation Tests (Group B)</t>
  </si>
  <si>
    <t>Tıbbi Genetik (Koridor dersi)</t>
  </si>
  <si>
    <t>Tıbbi Genetik LAB</t>
  </si>
  <si>
    <t>Karyotipleme (Grup A)</t>
  </si>
  <si>
    <t>Karyotipleme (Grup B)</t>
  </si>
  <si>
    <t>Medical Genetics (Corridor lesson)</t>
  </si>
  <si>
    <t>Medical Genetics LAB</t>
  </si>
  <si>
    <t xml:space="preserve"> Karyotyping  (Group A)</t>
  </si>
  <si>
    <t>Dr.Ahmet C. Ceylan/ Dr.Emin Emre Kurt</t>
  </si>
  <si>
    <t xml:space="preserve"> Karyotyping  (Group B)</t>
  </si>
  <si>
    <t xml:space="preserve">Dr. Ali Çayköylü </t>
  </si>
  <si>
    <t>Dr.Oğuz Peker</t>
  </si>
  <si>
    <t>Psychological development and
psychic apparatus</t>
  </si>
  <si>
    <t>Biyofiziğe Giriş</t>
  </si>
  <si>
    <t xml:space="preserve">Dr. Gülsüm Akdeniz </t>
  </si>
  <si>
    <t>Dr.Ayça Bilginoğlu Topçu</t>
  </si>
  <si>
    <t xml:space="preserve">Dr.Ayça Bilginoğlu Topçu </t>
  </si>
  <si>
    <t xml:space="preserve"> Dr. Gülsüm Akdeniz</t>
  </si>
  <si>
    <t>Mikrobiyolojiye giriş ve enfeksiyonc
 etkenlerinin sınıflanması</t>
  </si>
  <si>
    <t>Mikrobiyolojiye giriş ve enfeksiyon etkenlerinin sınıflanması</t>
  </si>
  <si>
    <t>Tıbbi Mikrobiyoloj</t>
  </si>
  <si>
    <t xml:space="preserve">Dr.A. Esin Aktaş </t>
  </si>
  <si>
    <t xml:space="preserve">Dr. Merve Yürek, Dr.A. Esin Aktaş </t>
  </si>
  <si>
    <t>Laboratuarda calisma ilkeleri ve temel mikroskopi bilgisi (A)</t>
  </si>
  <si>
    <t>Laboratuarda calisma ilkeleri ve temel mikroskopi bilgisi (B)</t>
  </si>
  <si>
    <t>Dr.Merve Yürek</t>
  </si>
  <si>
    <t xml:space="preserve"> Introduction to microbiology and 
classification of infectious agents</t>
  </si>
  <si>
    <t>Introduction to microbiology and classification of infectious agents</t>
  </si>
  <si>
    <t>Microbiology LAB</t>
  </si>
  <si>
    <t>Working principles and basic microscopy (Group A)</t>
  </si>
  <si>
    <t>Working principles and basic microscopy (Group B)</t>
  </si>
  <si>
    <t>Dr.Merve Yürek, Dr.Rıza Durmaz</t>
  </si>
  <si>
    <t>Bacterial staining techniques (Group B)</t>
  </si>
  <si>
    <t>Bacterial staining techniques (Group A)</t>
  </si>
  <si>
    <t xml:space="preserve">Introduction to parasitology ,classification and general properties of pARAsites   </t>
  </si>
  <si>
    <t>Mikrobiyoloji LAB / Anatomi LAB</t>
  </si>
  <si>
    <t>Dr.Merve Yürek, Dr.Nural Cevahir / Dr.Kadir Desdicioğlu ve Tüm Öğretim Üyeleri</t>
  </si>
  <si>
    <t>Bakteri metabolizmasi ve bakterilerin çoğalması (Grup A) / Üst ekstremite kemikleri (Grup B)</t>
  </si>
  <si>
    <t>Bakteri metabolizmasi ve bakterilerin çoğalması (Grup B) / Üst ekstremite kemikleri (Grup A)</t>
  </si>
  <si>
    <t>Bakteriyolojik boyama teknikleri (Grup A) / Alt ekstremite kemikleri (Grup B)</t>
  </si>
  <si>
    <t>Bakteriyolojik boyama teknikleri (Grup B) / Alt ekstremite kemikleri (Grup A)</t>
  </si>
  <si>
    <t>Dr.Merve Yürek, Dr.Z. C. Acikgöz / Dr.Kadir Desdicioğlu ve Tüm Öğretim Üyeleri</t>
  </si>
  <si>
    <t>Anatomi LAB</t>
  </si>
  <si>
    <t>Columna vertebralis ve thorax kemikleri (Grup A)</t>
  </si>
  <si>
    <t>Columna vertebralis ve thorax kemikleri (Grup B)</t>
  </si>
  <si>
    <t>Dr.Kadir Desdicioğlu ve Tüm Öğretim Üyeleri</t>
  </si>
  <si>
    <t xml:space="preserve">Anatomi  </t>
  </si>
  <si>
    <t xml:space="preserve"> Neurocranium (Grup B)</t>
  </si>
  <si>
    <t xml:space="preserve"> Neurocranium (Grup A)</t>
  </si>
  <si>
    <t>Viscerocranium (Grup A)</t>
  </si>
  <si>
    <t>Viscerocranium (Grup B)</t>
  </si>
  <si>
    <t xml:space="preserve">Anatomi   </t>
  </si>
  <si>
    <t>Üst ekstremite eklemleri (Grup A)</t>
  </si>
  <si>
    <t>Üst ekstremite eklemleri (Grup B)</t>
  </si>
  <si>
    <t>Dr.Ferhat Geneci ve Tüm Öğretim Üyeleri</t>
  </si>
  <si>
    <t xml:space="preserve"> Alt ekstremite eklemleri (Grup A)</t>
  </si>
  <si>
    <t xml:space="preserve"> Alt ekstremite eklemleri (Grup B)</t>
  </si>
  <si>
    <t xml:space="preserve">Columna Vertebralis ve Toraks Eklemleri </t>
  </si>
  <si>
    <t>Columna Vertebralis ve Toraks Eklemleri  (Grup A)</t>
  </si>
  <si>
    <t>Columna Vertebralis ve Toraks Eklemleri  (Grup B)</t>
  </si>
  <si>
    <t>Microbiology LAB / Anatomy LAB</t>
  </si>
  <si>
    <t>Growth and Metabolism of Bacteria (Group A) / Bones of the upper extremity (Group B)</t>
  </si>
  <si>
    <t>Dr.Merve Yürek, Dr.Tuba Dal / Dr. Selma Çalışkan and All Members</t>
  </si>
  <si>
    <t>Dr.Bilge İpek Torun</t>
  </si>
  <si>
    <t>Anatomy LAB</t>
  </si>
  <si>
    <t>Dr.Bilge İpek Torun and All Members</t>
  </si>
  <si>
    <t>Bones of the lower extremity (Group A)</t>
  </si>
  <si>
    <t>Bones of the lower extremity (Group B)</t>
  </si>
  <si>
    <t>Vertebral column, ribs and sternum  (Group A)</t>
  </si>
  <si>
    <t>Vertebral column, ribs and sternum  (Group B)</t>
  </si>
  <si>
    <t>Bones of the head (Group A)</t>
  </si>
  <si>
    <t>Bones of the head (Group B)</t>
  </si>
  <si>
    <t>Dr.Selma Çalışkan and All Members</t>
  </si>
  <si>
    <t>Bones of face (Group A)</t>
  </si>
  <si>
    <t>Bones of face (Group B)</t>
  </si>
  <si>
    <t xml:space="preserve"> Joints of the upper extremity  (Group A)</t>
  </si>
  <si>
    <t xml:space="preserve"> Joints of the upper extremity  (Group B)</t>
  </si>
  <si>
    <t xml:space="preserve"> Joints of the lower extremity  (Group B)</t>
  </si>
  <si>
    <t xml:space="preserve"> Joints of the lower extremity  (Group A)</t>
  </si>
  <si>
    <t>Joints of vertebral column, ribs and sternum (Group A)</t>
  </si>
  <si>
    <t>Joints of vertebral column, ribs and sternum (Group B)</t>
  </si>
  <si>
    <t xml:space="preserve">Dr.Ömer H. Yılmaz </t>
  </si>
  <si>
    <t>Çocuk sağlığı</t>
  </si>
  <si>
    <t>Health care facilities and health manpower</t>
  </si>
  <si>
    <t>Asya Uygarlıklarında Tıp.İslam Tıbbı. Osmanlı Tıbbı.</t>
  </si>
  <si>
    <t>History of Medicine and Ethics</t>
  </si>
  <si>
    <t xml:space="preserve">Medicine in Asian Civilisations.
Islamic Medicine. Ottoman Medicine. </t>
  </si>
  <si>
    <t>KLİNİK ZİYARET</t>
  </si>
  <si>
    <t>CLINICAL VISIT</t>
  </si>
  <si>
    <t>PDÖ D2 ING 1.OTURUM</t>
  </si>
  <si>
    <t>PDÖ D2 TR 1.OTURUM</t>
  </si>
  <si>
    <t>PDÖ D2 ING 2.OTURUM</t>
  </si>
  <si>
    <t>PDÖ D2 TR 2.OTURUM</t>
  </si>
  <si>
    <t>ORIENTATION</t>
  </si>
  <si>
    <t>ORYANTASYON</t>
  </si>
  <si>
    <t>4*LAB: Sinir ileti hızı ve EMG</t>
  </si>
  <si>
    <t>4*LAB: Kanın Fiziksel ve Kimyasal Özellikleri</t>
  </si>
  <si>
    <t>4*LAB: Eritrosit Lökosit sayımı ve Pıhtılaşma Testleri</t>
  </si>
  <si>
    <t>4*LAB: Nerve conduction velocity and EMG</t>
  </si>
  <si>
    <t>4*LAB: Erythrocyte Leukocyte Count and Coagulation Tests</t>
  </si>
  <si>
    <t>4*LAB: Physical and Chemical Propeties of Blood</t>
  </si>
  <si>
    <t>Sinir ileti hızı ve EMG (Grup A)</t>
  </si>
  <si>
    <t>Sinir ileti hızı ve EMG (Grup B)</t>
  </si>
  <si>
    <t>Sinir ileti hızı ve EMG (Grup C)</t>
  </si>
  <si>
    <t>Sinir ileti hızı ve EMG (Grup D)</t>
  </si>
  <si>
    <t>Nerve conduction velocity and EMG (Group A)</t>
  </si>
  <si>
    <t>Nerve conduction velocity and EMG (Group B)</t>
  </si>
  <si>
    <t>Nerve conduction velocity and EMG (Group C)</t>
  </si>
  <si>
    <t>Nerve conduction velocity and EMG (Group D)</t>
  </si>
  <si>
    <t>Eritrosit Lökosit sayımı ve Pıhtılaşma Testleri (Grup C)</t>
  </si>
  <si>
    <t>Eritrosit Lökosit sayımı ve Pıhtılaşma Testleri (Grup D)</t>
  </si>
  <si>
    <t>Physical and Chemical Propeties of Blood (Group C)</t>
  </si>
  <si>
    <t>Physical and Chemical Propeties of Blood (Group D)</t>
  </si>
  <si>
    <t>Kanın Fiziksel ve Kimyasal Özellikleri (Grup A)</t>
  </si>
  <si>
    <t>Kanın Fiziksel ve Kimyasal Özellikler(Grup A)</t>
  </si>
  <si>
    <t>Kanın Fiziksel ve Kimyasal Özellikleri  (Grup B)</t>
  </si>
  <si>
    <t>Kanın Fiziksel ve Kimyasal Özellikler (Grup B)</t>
  </si>
  <si>
    <t>Kanın Fiziksel ve Kimyasal Özellikler (Grup C)</t>
  </si>
  <si>
    <t>Kanın Fiziksel ve Kimyasal Özellikler (Grup D)</t>
  </si>
  <si>
    <t>Erythrocyte Leukocyte Count and Coagulation Tests (Group C)</t>
  </si>
  <si>
    <t>Erythrocyte Leukocyte Count and Coagulation Tests (Group D)</t>
  </si>
  <si>
    <t>akısı farklı olabilir</t>
  </si>
  <si>
    <t>Asya Uygarlıklarında Tıp.  İslam Tıbbı. Osmanlı Tıbbı.</t>
  </si>
  <si>
    <t>Medicine in Asian Civilisations.  Islamic Medicine. Ottoman Medicine.</t>
  </si>
  <si>
    <t>Komite Sorumluları</t>
  </si>
  <si>
    <t>Dr. Emine Terzi</t>
  </si>
  <si>
    <t>Lab Sorumluları</t>
  </si>
  <si>
    <t>Dr. İlkay Çorumluoğlu</t>
  </si>
  <si>
    <t>Final</t>
  </si>
  <si>
    <t>Arş. Gör. Didem Güneri</t>
  </si>
  <si>
    <t>Dr. Elif Ercan</t>
  </si>
  <si>
    <t>Dr. Tuba Kevser Uysal</t>
  </si>
  <si>
    <t>PDÖ D1 ING 2.OTURUM</t>
  </si>
  <si>
    <t xml:space="preserve">Dr.Erhan Şimşek     </t>
  </si>
  <si>
    <t>Dönem 2</t>
  </si>
  <si>
    <t>Vahide Tutuk</t>
  </si>
  <si>
    <t>Ayça Bilginoğlu Topçu</t>
  </si>
  <si>
    <t>Bilge İpek Torun</t>
  </si>
  <si>
    <t>Ekin Bilge</t>
  </si>
  <si>
    <t>Sevinç Yanar</t>
  </si>
  <si>
    <t>Emine Feyza Yurt</t>
  </si>
  <si>
    <t>Ayşegül Koç</t>
  </si>
  <si>
    <t>Fatma Uysal</t>
  </si>
  <si>
    <t>Emine Emre Kurt</t>
  </si>
  <si>
    <t>Zeynep Betül Sarı</t>
  </si>
  <si>
    <t>Tuba Özdemir Sancı</t>
  </si>
  <si>
    <t>Bahar Kartal</t>
  </si>
  <si>
    <t>Emine Terzi</t>
  </si>
  <si>
    <t>Merve Yürek</t>
  </si>
  <si>
    <t>Dr. Büşranur Çavdarlı</t>
  </si>
  <si>
    <t>BİREYSEL ÇALIŞMA</t>
  </si>
  <si>
    <t>FREELANCE</t>
  </si>
  <si>
    <t>Tıbbi Mikrobiyoloji LAB</t>
  </si>
  <si>
    <t>Genel Kimya ve Organik Kimyaya Giriş</t>
  </si>
  <si>
    <t>LAB ÇALIŞMA SAATİ</t>
  </si>
  <si>
    <t xml:space="preserve">Histoloji ve Embriyoloji </t>
  </si>
  <si>
    <t>Mikrobiyoloji</t>
  </si>
  <si>
    <t>Fizyoloji</t>
  </si>
  <si>
    <t xml:space="preserve">General Chemistry  and  Introduction to Organic Chemistry </t>
  </si>
  <si>
    <t xml:space="preserve"> Medical Biology  </t>
  </si>
  <si>
    <t xml:space="preserve">Medical Biochemistry  </t>
  </si>
  <si>
    <t xml:space="preserve">Medical Biochemistry </t>
  </si>
  <si>
    <t>Microbiology</t>
  </si>
  <si>
    <t xml:space="preserve">Microbiology </t>
  </si>
  <si>
    <t xml:space="preserve"> Phsiology</t>
  </si>
  <si>
    <t>LAB WORK HOURS</t>
  </si>
  <si>
    <t>SEÇMELİ DERS</t>
  </si>
  <si>
    <t>ELECTIVE COURSE</t>
  </si>
  <si>
    <t>Akademik Okuma, Yazma ve Sunum Becerileri</t>
  </si>
  <si>
    <t>Dr.Turan Bayhan</t>
  </si>
  <si>
    <t xml:space="preserve">Akademik Okuma, Yazma ve Sunum Becerileri </t>
  </si>
  <si>
    <t>Critiıcal Readıng</t>
  </si>
  <si>
    <t>Tıp Bilişimi ve Yapay Zeka</t>
  </si>
  <si>
    <t>Dr. Nazım Coşkun</t>
  </si>
  <si>
    <t>Medıcal Informatıcs and Artıfıcal Intellıgence</t>
  </si>
  <si>
    <t>Kanserin karakteristik özellikleri</t>
  </si>
  <si>
    <t>Cancer hallmarks</t>
  </si>
  <si>
    <t>Dr.Mesut Akyol</t>
  </si>
  <si>
    <t>Biyoetik ve Sinema</t>
  </si>
  <si>
    <t>Kariyer Planlaması</t>
  </si>
  <si>
    <t>Dr. Melih Gaffar Gözükara</t>
  </si>
  <si>
    <t>Dr. Ömer Vehip Önen</t>
  </si>
  <si>
    <t>Health Law</t>
  </si>
  <si>
    <t xml:space="preserve">Orta Ve Yakın Çağ Tarihi </t>
  </si>
  <si>
    <t>Dr.Necmettin Ayan</t>
  </si>
  <si>
    <t xml:space="preserve">Medıeval and Contemporary Hıstory </t>
  </si>
  <si>
    <t>Sağlık Hukuku</t>
  </si>
  <si>
    <t>Dr. Betül Argunhan</t>
  </si>
  <si>
    <t>Psychology of creatıvıty and ınnovatıon</t>
  </si>
  <si>
    <t>Dr.Fatih Gürbüz</t>
  </si>
  <si>
    <t>Sosyal Etkinlik</t>
  </si>
  <si>
    <t>PANEL-1</t>
  </si>
  <si>
    <t>PANEL 2</t>
  </si>
  <si>
    <t>DÖNEM 3 PANEL-1</t>
  </si>
  <si>
    <t>DÖNEM 3 PANEL-2</t>
  </si>
  <si>
    <t>DÖNEM 3 PANEL-3</t>
  </si>
  <si>
    <r>
      <t xml:space="preserve">Dr.Nimetcan Mehmet Orhun </t>
    </r>
    <r>
      <rPr>
        <b/>
        <sz val="10"/>
        <rFont val="Calibri"/>
        <family val="2"/>
        <charset val="162"/>
        <scheme val="minor"/>
      </rPr>
      <t>DÖNEM 3 PANEL 3</t>
    </r>
  </si>
  <si>
    <t>Dr.Nimetcan Mehmet Orhun DÖNEM 3 PANEL 3</t>
  </si>
  <si>
    <t>Komite 3- Komite ve soru değerlendirme saati</t>
  </si>
  <si>
    <t>Komite 1- Komite ve soru değerlendirme saati</t>
  </si>
  <si>
    <t>Committee 3- Committe and Question Evaluation  Hour</t>
  </si>
  <si>
    <t>Committee 1- Committe and Question Evaluation  Hour</t>
  </si>
  <si>
    <t>Academic counseling</t>
  </si>
  <si>
    <t>Akademik danışmanlık</t>
  </si>
  <si>
    <t>Komite 2- Komite ve soru değerlendirme saati</t>
  </si>
  <si>
    <t>Komite 4- Komite ve soru değerlendirme saati</t>
  </si>
  <si>
    <t>27.08.2026</t>
  </si>
  <si>
    <t>Committee 2- Committe and Question Evaluation  Hour</t>
  </si>
  <si>
    <t>Committee 4- Committe and Question Evaluation  Hour</t>
  </si>
  <si>
    <t xml:space="preserve"> Dr.Fatma Zehra Öztek Çelebi</t>
  </si>
  <si>
    <t xml:space="preserve">  Dr.Fatma Zehra Öztek Çelebi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</si>
</sst>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409]d\-mmm\-yyyy;@"/>
  </numFmts>
  <fonts count="4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6"/>
      <name val="Calibri"/>
      <family val="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26"/>
      <color rgb="FFFF0000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162"/>
    </font>
    <font>
      <b/>
      <sz val="26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name val="Calibri"/>
      <family val="2"/>
      <charset val="16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name val="Calibri Light"/>
      <family val="2"/>
      <charset val="162"/>
      <scheme val="major"/>
    </font>
    <font>
      <b/>
      <sz val="16"/>
      <name val="Calibri"/>
      <family val="2"/>
      <charset val="162"/>
      <scheme val="minor"/>
    </font>
  </fonts>
  <fills count="10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FFA3"/>
      </patternFill>
    </fill>
    <fill>
      <patternFill patternType="solid">
        <fgColor theme="0"/>
        <bgColor rgb="FFFFFF5B"/>
      </patternFill>
    </fill>
    <fill>
      <patternFill patternType="solid">
        <fgColor theme="0"/>
        <bgColor rgb="FF66FF99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FFABFF"/>
      </patternFill>
    </fill>
    <fill>
      <patternFill patternType="solid">
        <fgColor theme="0"/>
        <bgColor rgb="FFCC99FF"/>
      </patternFill>
    </fill>
    <fill>
      <patternFill patternType="solid">
        <fgColor rgb="FFFFCCCC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DC5F1"/>
        <bgColor indexed="64"/>
      </patternFill>
    </fill>
    <fill>
      <patternFill patternType="solid">
        <fgColor rgb="FFD3D6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1D5"/>
        <bgColor rgb="FFDDD9C3"/>
      </patternFill>
    </fill>
    <fill>
      <patternFill patternType="solid">
        <fgColor rgb="FF00C1D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A3"/>
      </patternFill>
    </fill>
    <fill>
      <patternFill patternType="solid">
        <fgColor rgb="FFFFFFFF"/>
        <bgColor indexed="64"/>
      </patternFill>
    </fill>
    <fill>
      <patternFill patternType="solid">
        <fgColor rgb="FF007CA8"/>
        <bgColor indexed="64"/>
      </patternFill>
    </fill>
    <fill>
      <patternFill patternType="solid">
        <fgColor rgb="FFFE9CA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FE"/>
        <bgColor indexed="64"/>
      </patternFill>
    </fill>
    <fill>
      <patternFill patternType="solid">
        <fgColor rgb="FFCCFFFE"/>
        <bgColor rgb="FFFFFFFF"/>
      </patternFill>
    </fill>
    <fill>
      <patternFill patternType="solid">
        <fgColor rgb="FFB0D396"/>
        <bgColor rgb="FFB1D398"/>
      </patternFill>
    </fill>
    <fill>
      <patternFill patternType="solid">
        <fgColor rgb="FFFFFFA3"/>
        <bgColor indexed="64"/>
      </patternFill>
    </fill>
    <fill>
      <patternFill patternType="solid">
        <fgColor rgb="FFFFFFA3"/>
        <bgColor rgb="FFFFF1CF"/>
      </patternFill>
    </fill>
    <fill>
      <patternFill patternType="solid">
        <fgColor rgb="FFFFF1CF"/>
        <bgColor rgb="FFFFFFA3"/>
      </patternFill>
    </fill>
    <fill>
      <patternFill patternType="solid">
        <fgColor rgb="FFF4AF84"/>
        <bgColor indexed="64"/>
      </patternFill>
    </fill>
    <fill>
      <patternFill patternType="solid">
        <fgColor rgb="FFCAB0FE"/>
        <bgColor indexed="64"/>
      </patternFill>
    </fill>
    <fill>
      <patternFill patternType="solid">
        <fgColor rgb="FFFFC5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33CCCC"/>
        <bgColor rgb="FFFFFF66"/>
      </patternFill>
    </fill>
    <fill>
      <patternFill patternType="solid">
        <fgColor rgb="FF33CCCC"/>
        <bgColor rgb="FF33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9C2C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9DC5F1"/>
        <bgColor rgb="FFB9CDE5"/>
      </patternFill>
    </fill>
    <fill>
      <patternFill patternType="solid">
        <fgColor rgb="FFCCFFCC"/>
        <bgColor indexed="64"/>
      </patternFill>
    </fill>
    <fill>
      <patternFill patternType="solid">
        <fgColor rgb="FFFFD966"/>
        <bgColor rgb="FFFFE699"/>
      </patternFill>
    </fill>
    <fill>
      <patternFill patternType="solid">
        <fgColor rgb="FF33CCFF"/>
        <bgColor rgb="FF00A6A8"/>
      </patternFill>
    </fill>
    <fill>
      <patternFill patternType="solid">
        <fgColor rgb="FF33CCFF"/>
        <bgColor rgb="FF33CCCC"/>
      </patternFill>
    </fill>
    <fill>
      <patternFill patternType="solid">
        <fgColor rgb="FF007CA8"/>
        <bgColor rgb="FF00A6A8"/>
      </patternFill>
    </fill>
    <fill>
      <patternFill patternType="solid">
        <fgColor rgb="FF006F96"/>
        <bgColor rgb="FF00B0F0"/>
      </patternFill>
    </fill>
    <fill>
      <patternFill patternType="solid">
        <fgColor rgb="FF006F96"/>
        <bgColor rgb="FF008080"/>
      </patternFill>
    </fill>
    <fill>
      <patternFill patternType="solid">
        <fgColor rgb="FF33CCFF"/>
        <bgColor rgb="FF00B0F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rgb="FF008080"/>
      </patternFill>
    </fill>
    <fill>
      <patternFill patternType="solid">
        <fgColor rgb="FFFFF1CF"/>
        <bgColor indexed="64"/>
      </patternFill>
    </fill>
    <fill>
      <patternFill patternType="solid">
        <fgColor rgb="FFD3D6DC"/>
        <bgColor rgb="FFD6D9E0"/>
      </patternFill>
    </fill>
    <fill>
      <patternFill patternType="solid">
        <fgColor rgb="FFD3D6DC"/>
        <bgColor rgb="FFCFCDD3"/>
      </patternFill>
    </fill>
    <fill>
      <patternFill patternType="solid">
        <fgColor rgb="FFFFC5FF"/>
        <bgColor rgb="FFFFCCC9"/>
      </patternFill>
    </fill>
    <fill>
      <patternFill patternType="solid">
        <fgColor rgb="FFFFABFF"/>
        <bgColor rgb="FFFFCCC9"/>
      </patternFill>
    </fill>
    <fill>
      <patternFill patternType="solid">
        <fgColor rgb="FFF4AF84"/>
        <bgColor rgb="FFFF9966"/>
      </patternFill>
    </fill>
    <fill>
      <patternFill patternType="solid">
        <fgColor rgb="FFFF9966"/>
        <bgColor rgb="FFF4AF84"/>
      </patternFill>
    </fill>
    <fill>
      <patternFill patternType="solid">
        <fgColor rgb="FFFF9966"/>
        <bgColor rgb="FFFF9966"/>
      </patternFill>
    </fill>
    <fill>
      <patternFill patternType="solid">
        <fgColor rgb="FF81FFFC"/>
        <bgColor rgb="FFFFFFFF"/>
      </patternFill>
    </fill>
    <fill>
      <patternFill patternType="solid">
        <fgColor rgb="FFFE9CA5"/>
        <bgColor rgb="FFFF9966"/>
      </patternFill>
    </fill>
    <fill>
      <patternFill patternType="solid">
        <fgColor rgb="FFFE7F8C"/>
        <bgColor rgb="FFFF9966"/>
      </patternFill>
    </fill>
    <fill>
      <patternFill patternType="solid">
        <fgColor rgb="FFFFCCC9"/>
        <bgColor rgb="FFDDD9C3"/>
      </patternFill>
    </fill>
    <fill>
      <patternFill patternType="solid">
        <fgColor rgb="FFB0D396"/>
        <bgColor rgb="FFB0D396"/>
      </patternFill>
    </fill>
    <fill>
      <patternFill patternType="solid">
        <fgColor rgb="FFCAB0FE"/>
        <bgColor rgb="FFB9CDE5"/>
      </patternFill>
    </fill>
    <fill>
      <patternFill patternType="solid">
        <fgColor rgb="FFCAB0FE"/>
        <bgColor rgb="FF9DC5F1"/>
      </patternFill>
    </fill>
    <fill>
      <patternFill patternType="solid">
        <fgColor rgb="FFCC99FF"/>
        <bgColor rgb="FFB9CDE5"/>
      </patternFill>
    </fill>
    <fill>
      <patternFill patternType="solid">
        <fgColor rgb="FFCC99FF"/>
        <bgColor rgb="FF9DC5F1"/>
      </patternFill>
    </fill>
    <fill>
      <patternFill patternType="solid">
        <fgColor rgb="FFFFFF5B"/>
        <bgColor rgb="FFFFF1CF"/>
      </patternFill>
    </fill>
    <fill>
      <patternFill patternType="solid">
        <fgColor rgb="FF66FF99"/>
        <bgColor rgb="FF92D050"/>
      </patternFill>
    </fill>
    <fill>
      <patternFill patternType="solid">
        <fgColor rgb="FF66FF99"/>
        <bgColor rgb="FF8EFCEA"/>
      </patternFill>
    </fill>
    <fill>
      <patternFill patternType="solid">
        <fgColor rgb="FF006F96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ABFF"/>
        <bgColor rgb="FFFFABFF"/>
      </patternFill>
    </fill>
    <fill>
      <patternFill patternType="solid">
        <fgColor rgb="FF81FFFC"/>
        <bgColor rgb="FFCCFFFE"/>
      </patternFill>
    </fill>
    <fill>
      <patternFill patternType="solid">
        <fgColor rgb="FFCCFFFE"/>
        <bgColor rgb="FFCCFFFE"/>
      </patternFill>
    </fill>
    <fill>
      <patternFill patternType="solid">
        <fgColor rgb="FFFE7F8C"/>
        <bgColor rgb="FFFE7F8C"/>
      </patternFill>
    </fill>
    <fill>
      <patternFill patternType="solid">
        <fgColor rgb="FFFFCCC9"/>
        <bgColor rgb="FFFFCCC9"/>
      </patternFill>
    </fill>
    <fill>
      <patternFill patternType="solid">
        <fgColor rgb="FFCC99FF"/>
        <bgColor rgb="FFFFFF5B"/>
      </patternFill>
    </fill>
    <fill>
      <patternFill patternType="solid">
        <fgColor rgb="FFCC99FF"/>
        <bgColor rgb="FFCC99FF"/>
      </patternFill>
    </fill>
    <fill>
      <patternFill patternType="solid">
        <fgColor rgb="FFFFFF00"/>
        <bgColor rgb="FFFFFF5B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9966"/>
      </patternFill>
    </fill>
    <fill>
      <patternFill patternType="solid">
        <fgColor rgb="FFFFFF99"/>
        <bgColor rgb="FFFFFF5B"/>
      </patternFill>
    </fill>
    <fill>
      <patternFill patternType="solid">
        <fgColor rgb="FFFFFF99"/>
        <bgColor rgb="FFCC99FF"/>
      </patternFill>
    </fill>
    <fill>
      <patternFill patternType="solid">
        <fgColor rgb="FFFFD9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rgb="FFFFFFA3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F96"/>
        <bgColor rgb="FFFFFFA3"/>
      </patternFill>
    </fill>
    <fill>
      <patternFill patternType="solid">
        <fgColor rgb="FF00B0F0"/>
        <bgColor rgb="FFFFFFA3"/>
      </patternFill>
    </fill>
    <fill>
      <patternFill patternType="solid">
        <fgColor rgb="FFFFABFF"/>
        <bgColor rgb="FFFFFFA3"/>
      </patternFill>
    </fill>
    <fill>
      <patternFill patternType="solid">
        <fgColor rgb="FFFFABFF"/>
        <bgColor indexed="64"/>
      </patternFill>
    </fill>
    <fill>
      <patternFill patternType="solid">
        <fgColor rgb="FFFF9966"/>
        <bgColor rgb="FFFFFFA3"/>
      </patternFill>
    </fill>
    <fill>
      <patternFill patternType="solid">
        <fgColor rgb="FFFFFFA3"/>
        <bgColor rgb="FFFFFFA3"/>
      </patternFill>
    </fill>
    <fill>
      <patternFill patternType="solid">
        <fgColor rgb="FFCC99FF"/>
        <bgColor rgb="FFFFFFA3"/>
      </patternFill>
    </fill>
    <fill>
      <patternFill patternType="solid">
        <fgColor rgb="FFFFFF00"/>
        <bgColor rgb="FFFFFFA3"/>
      </patternFill>
    </fill>
    <fill>
      <patternFill patternType="solid">
        <fgColor rgb="FF81FFFC"/>
        <bgColor rgb="FFFFFFA3"/>
      </patternFill>
    </fill>
    <fill>
      <patternFill patternType="solid">
        <fgColor rgb="FF81FFFC"/>
        <bgColor indexed="64"/>
      </patternFill>
    </fill>
    <fill>
      <patternFill patternType="solid">
        <fgColor rgb="FFDDD9C3"/>
        <bgColor rgb="FFFFFFA3"/>
      </patternFill>
    </fill>
    <fill>
      <patternFill patternType="solid">
        <fgColor rgb="FFCCECFF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  <xf numFmtId="0" fontId="2" fillId="0" borderId="0"/>
  </cellStyleXfs>
  <cellXfs count="947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4" fontId="10" fillId="0" borderId="0" xfId="0" applyNumberFormat="1" applyFont="1"/>
    <xf numFmtId="0" fontId="4" fillId="2" borderId="0" xfId="0" applyFont="1" applyFill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39" xfId="0" applyNumberFormat="1" applyFont="1" applyBorder="1" applyAlignment="1">
      <alignment horizontal="center" vertical="center" wrapText="1"/>
    </xf>
    <xf numFmtId="164" fontId="9" fillId="0" borderId="40" xfId="0" applyNumberFormat="1" applyFont="1" applyBorder="1" applyAlignment="1">
      <alignment horizontal="center" vertical="center" wrapText="1"/>
    </xf>
    <xf numFmtId="164" fontId="9" fillId="0" borderId="36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35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46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center" vertical="center" wrapText="1"/>
    </xf>
    <xf numFmtId="165" fontId="9" fillId="2" borderId="15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164" fontId="9" fillId="0" borderId="51" xfId="0" applyNumberFormat="1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164" fontId="9" fillId="2" borderId="40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4" fontId="9" fillId="2" borderId="39" xfId="0" applyNumberFormat="1" applyFont="1" applyFill="1" applyBorder="1" applyAlignment="1">
      <alignment horizontal="center" vertical="center" wrapText="1"/>
    </xf>
    <xf numFmtId="164" fontId="9" fillId="2" borderId="36" xfId="0" applyNumberFormat="1" applyFont="1" applyFill="1" applyBorder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2" fillId="9" borderId="16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25" fillId="8" borderId="15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27" fillId="2" borderId="33" xfId="0" applyFont="1" applyFill="1" applyBorder="1" applyAlignment="1">
      <alignment horizontal="center" vertical="center" wrapText="1"/>
    </xf>
    <xf numFmtId="0" fontId="24" fillId="2" borderId="42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 wrapText="1"/>
    </xf>
    <xf numFmtId="164" fontId="28" fillId="2" borderId="36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1" fillId="8" borderId="8" xfId="0" applyFont="1" applyFill="1" applyBorder="1" applyAlignment="1">
      <alignment horizontal="center" vertical="center" wrapText="1"/>
    </xf>
    <xf numFmtId="0" fontId="29" fillId="8" borderId="1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/>
    </xf>
    <xf numFmtId="0" fontId="30" fillId="7" borderId="44" xfId="2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4" fillId="2" borderId="34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vertical="center" wrapText="1"/>
    </xf>
    <xf numFmtId="0" fontId="24" fillId="6" borderId="17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30" fillId="7" borderId="16" xfId="2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30" fillId="7" borderId="43" xfId="2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horizontal="center" vertical="center" wrapText="1"/>
    </xf>
    <xf numFmtId="0" fontId="27" fillId="8" borderId="33" xfId="0" applyFont="1" applyFill="1" applyBorder="1" applyAlignment="1">
      <alignment horizontal="center" vertical="center" wrapText="1"/>
    </xf>
    <xf numFmtId="0" fontId="24" fillId="8" borderId="34" xfId="0" applyFont="1" applyFill="1" applyBorder="1" applyAlignment="1">
      <alignment horizontal="center" vertical="center" wrapText="1"/>
    </xf>
    <xf numFmtId="0" fontId="24" fillId="8" borderId="16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wrapText="1"/>
    </xf>
    <xf numFmtId="0" fontId="21" fillId="2" borderId="16" xfId="0" applyFont="1" applyFill="1" applyBorder="1" applyAlignment="1">
      <alignment horizontal="center" wrapText="1"/>
    </xf>
    <xf numFmtId="0" fontId="21" fillId="4" borderId="17" xfId="0" applyFont="1" applyFill="1" applyBorder="1" applyAlignment="1">
      <alignment horizontal="center" wrapText="1"/>
    </xf>
    <xf numFmtId="0" fontId="21" fillId="2" borderId="2" xfId="0" applyFont="1" applyFill="1" applyBorder="1" applyAlignment="1">
      <alignment horizontal="center" wrapText="1"/>
    </xf>
    <xf numFmtId="0" fontId="21" fillId="2" borderId="18" xfId="0" applyFont="1" applyFill="1" applyBorder="1" applyAlignment="1">
      <alignment horizontal="center" wrapText="1"/>
    </xf>
    <xf numFmtId="0" fontId="24" fillId="2" borderId="15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25" fillId="8" borderId="22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/>
    </xf>
    <xf numFmtId="0" fontId="25" fillId="2" borderId="48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/>
    <xf numFmtId="0" fontId="12" fillId="3" borderId="6" xfId="0" applyFont="1" applyFill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12" fillId="2" borderId="0" xfId="0" applyNumberFormat="1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/>
    </xf>
    <xf numFmtId="0" fontId="3" fillId="12" borderId="17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9" fillId="15" borderId="12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18" fillId="20" borderId="16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/>
    </xf>
    <xf numFmtId="0" fontId="3" fillId="20" borderId="16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/>
    </xf>
    <xf numFmtId="0" fontId="3" fillId="20" borderId="11" xfId="0" applyFont="1" applyFill="1" applyBorder="1" applyAlignment="1">
      <alignment horizontal="center" vertical="center" wrapText="1"/>
    </xf>
    <xf numFmtId="0" fontId="4" fillId="20" borderId="13" xfId="0" applyFont="1" applyFill="1" applyBorder="1" applyAlignment="1">
      <alignment horizontal="center" vertical="center"/>
    </xf>
    <xf numFmtId="0" fontId="3" fillId="21" borderId="15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/>
    </xf>
    <xf numFmtId="0" fontId="3" fillId="22" borderId="15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/>
    </xf>
    <xf numFmtId="0" fontId="4" fillId="23" borderId="21" xfId="2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/>
    </xf>
    <xf numFmtId="0" fontId="4" fillId="23" borderId="12" xfId="2" applyFont="1" applyFill="1" applyBorder="1" applyAlignment="1">
      <alignment horizontal="center" vertical="center" wrapText="1"/>
    </xf>
    <xf numFmtId="0" fontId="4" fillId="23" borderId="22" xfId="0" applyFont="1" applyFill="1" applyBorder="1" applyAlignment="1">
      <alignment horizontal="center" vertical="center"/>
    </xf>
    <xf numFmtId="0" fontId="4" fillId="21" borderId="16" xfId="0" applyFont="1" applyFill="1" applyBorder="1" applyAlignment="1">
      <alignment horizontal="center" vertical="center"/>
    </xf>
    <xf numFmtId="0" fontId="3" fillId="22" borderId="32" xfId="0" applyFont="1" applyFill="1" applyBorder="1" applyAlignment="1">
      <alignment horizontal="center" vertical="center" wrapText="1"/>
    </xf>
    <xf numFmtId="0" fontId="4" fillId="22" borderId="33" xfId="0" applyFont="1" applyFill="1" applyBorder="1" applyAlignment="1">
      <alignment horizontal="center" vertical="center" wrapText="1"/>
    </xf>
    <xf numFmtId="0" fontId="4" fillId="22" borderId="34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/>
    </xf>
    <xf numFmtId="0" fontId="4" fillId="25" borderId="0" xfId="2" applyFont="1" applyFill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/>
    </xf>
    <xf numFmtId="0" fontId="3" fillId="26" borderId="32" xfId="2" applyFont="1" applyFill="1" applyBorder="1" applyAlignment="1">
      <alignment horizontal="center" vertical="center" wrapText="1"/>
    </xf>
    <xf numFmtId="0" fontId="4" fillId="26" borderId="33" xfId="2" applyFont="1" applyFill="1" applyBorder="1" applyAlignment="1">
      <alignment horizontal="center" vertical="center" wrapText="1"/>
    </xf>
    <xf numFmtId="0" fontId="4" fillId="26" borderId="34" xfId="2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4" borderId="32" xfId="0" applyFont="1" applyFill="1" applyBorder="1" applyAlignment="1">
      <alignment horizontal="center" vertical="center"/>
    </xf>
    <xf numFmtId="0" fontId="4" fillId="25" borderId="33" xfId="2" applyFont="1" applyFill="1" applyBorder="1" applyAlignment="1">
      <alignment horizontal="center" vertical="center" wrapText="1"/>
    </xf>
    <xf numFmtId="0" fontId="4" fillId="24" borderId="34" xfId="0" applyFont="1" applyFill="1" applyBorder="1" applyAlignment="1">
      <alignment horizontal="center" vertical="center"/>
    </xf>
    <xf numFmtId="0" fontId="3" fillId="29" borderId="15" xfId="1" applyFont="1" applyFill="1" applyBorder="1" applyAlignment="1">
      <alignment horizontal="center" vertical="center" wrapText="1"/>
    </xf>
    <xf numFmtId="0" fontId="4" fillId="29" borderId="16" xfId="1" applyFont="1" applyFill="1" applyBorder="1" applyAlignment="1">
      <alignment horizontal="center" vertical="center" wrapText="1"/>
    </xf>
    <xf numFmtId="0" fontId="4" fillId="29" borderId="17" xfId="1" applyFont="1" applyFill="1" applyBorder="1" applyAlignment="1">
      <alignment horizontal="center" vertical="center" wrapText="1"/>
    </xf>
    <xf numFmtId="0" fontId="3" fillId="27" borderId="32" xfId="0" applyFont="1" applyFill="1" applyBorder="1" applyAlignment="1">
      <alignment horizontal="center" vertical="center" wrapText="1"/>
    </xf>
    <xf numFmtId="0" fontId="4" fillId="28" borderId="33" xfId="2" applyFont="1" applyFill="1" applyBorder="1" applyAlignment="1">
      <alignment horizontal="center" vertical="center" wrapText="1"/>
    </xf>
    <xf numFmtId="0" fontId="4" fillId="27" borderId="34" xfId="0" applyFont="1" applyFill="1" applyBorder="1" applyAlignment="1">
      <alignment horizontal="center" vertical="center"/>
    </xf>
    <xf numFmtId="0" fontId="3" fillId="21" borderId="8" xfId="0" applyFont="1" applyFill="1" applyBorder="1" applyAlignment="1">
      <alignment horizontal="center" vertical="center" wrapText="1"/>
    </xf>
    <xf numFmtId="0" fontId="4" fillId="21" borderId="11" xfId="0" applyFont="1" applyFill="1" applyBorder="1" applyAlignment="1">
      <alignment horizontal="center" vertical="center" wrapText="1"/>
    </xf>
    <xf numFmtId="0" fontId="4" fillId="21" borderId="13" xfId="0" applyFont="1" applyFill="1" applyBorder="1" applyAlignment="1">
      <alignment horizontal="center" vertical="center"/>
    </xf>
    <xf numFmtId="0" fontId="3" fillId="29" borderId="16" xfId="1" applyFont="1" applyFill="1" applyBorder="1" applyAlignment="1">
      <alignment horizontal="center" vertical="center" wrapText="1"/>
    </xf>
    <xf numFmtId="0" fontId="3" fillId="30" borderId="10" xfId="0" applyFont="1" applyFill="1" applyBorder="1" applyAlignment="1">
      <alignment horizontal="center" vertical="center"/>
    </xf>
    <xf numFmtId="0" fontId="4" fillId="30" borderId="0" xfId="0" applyFont="1" applyFill="1" applyAlignment="1">
      <alignment horizontal="center" vertical="center"/>
    </xf>
    <xf numFmtId="0" fontId="4" fillId="30" borderId="22" xfId="0" applyFont="1" applyFill="1" applyBorder="1" applyAlignment="1">
      <alignment horizontal="center" vertical="center"/>
    </xf>
    <xf numFmtId="0" fontId="3" fillId="30" borderId="32" xfId="0" applyFont="1" applyFill="1" applyBorder="1" applyAlignment="1">
      <alignment horizontal="center" vertical="center"/>
    </xf>
    <xf numFmtId="0" fontId="4" fillId="30" borderId="33" xfId="0" applyFont="1" applyFill="1" applyBorder="1" applyAlignment="1">
      <alignment horizontal="center" vertical="center"/>
    </xf>
    <xf numFmtId="0" fontId="4" fillId="30" borderId="3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/>
    </xf>
    <xf numFmtId="0" fontId="4" fillId="31" borderId="16" xfId="0" applyFont="1" applyFill="1" applyBorder="1" applyAlignment="1">
      <alignment horizontal="center" vertical="center"/>
    </xf>
    <xf numFmtId="0" fontId="3" fillId="31" borderId="15" xfId="0" applyFont="1" applyFill="1" applyBorder="1" applyAlignment="1">
      <alignment horizontal="center" vertical="center"/>
    </xf>
    <xf numFmtId="0" fontId="3" fillId="32" borderId="15" xfId="0" applyFont="1" applyFill="1" applyBorder="1" applyAlignment="1">
      <alignment horizontal="center" vertical="center"/>
    </xf>
    <xf numFmtId="0" fontId="4" fillId="32" borderId="16" xfId="0" applyFont="1" applyFill="1" applyBorder="1" applyAlignment="1">
      <alignment horizontal="center" vertical="center" wrapText="1"/>
    </xf>
    <xf numFmtId="0" fontId="4" fillId="32" borderId="0" xfId="2" applyFont="1" applyFill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/>
    </xf>
    <xf numFmtId="0" fontId="3" fillId="32" borderId="32" xfId="0" applyFont="1" applyFill="1" applyBorder="1" applyAlignment="1">
      <alignment horizontal="center" vertical="center"/>
    </xf>
    <xf numFmtId="0" fontId="4" fillId="32" borderId="33" xfId="0" applyFont="1" applyFill="1" applyBorder="1" applyAlignment="1">
      <alignment horizontal="center" vertical="center" wrapText="1"/>
    </xf>
    <xf numFmtId="0" fontId="4" fillId="32" borderId="34" xfId="2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" fillId="31" borderId="32" xfId="0" applyFont="1" applyFill="1" applyBorder="1" applyAlignment="1">
      <alignment horizontal="center" vertical="center"/>
    </xf>
    <xf numFmtId="0" fontId="4" fillId="31" borderId="34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33" borderId="0" xfId="1" applyFont="1" applyFill="1" applyAlignment="1">
      <alignment horizontal="center" vertical="center" wrapText="1"/>
    </xf>
    <xf numFmtId="0" fontId="36" fillId="34" borderId="0" xfId="1" applyFont="1" applyFill="1" applyAlignment="1">
      <alignment horizontal="center" vertical="center" wrapText="1"/>
    </xf>
    <xf numFmtId="0" fontId="35" fillId="35" borderId="0" xfId="2" applyFont="1" applyFill="1" applyAlignment="1">
      <alignment horizontal="center" vertical="center" wrapText="1"/>
    </xf>
    <xf numFmtId="0" fontId="36" fillId="35" borderId="0" xfId="2" applyFont="1" applyFill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4" fillId="0" borderId="0" xfId="0" applyFont="1"/>
    <xf numFmtId="0" fontId="35" fillId="36" borderId="0" xfId="1" applyFont="1" applyFill="1" applyAlignment="1">
      <alignment horizontal="center" vertical="center" wrapText="1"/>
    </xf>
    <xf numFmtId="0" fontId="35" fillId="12" borderId="0" xfId="0" applyFont="1" applyFill="1" applyAlignment="1">
      <alignment horizontal="center" vertical="center" wrapText="1"/>
    </xf>
    <xf numFmtId="0" fontId="35" fillId="37" borderId="0" xfId="0" applyFont="1" applyFill="1" applyAlignment="1">
      <alignment horizontal="center" vertical="center" wrapText="1"/>
    </xf>
    <xf numFmtId="0" fontId="35" fillId="11" borderId="0" xfId="0" applyFont="1" applyFill="1" applyAlignment="1">
      <alignment horizontal="center" vertical="center" wrapText="1"/>
    </xf>
    <xf numFmtId="0" fontId="36" fillId="38" borderId="0" xfId="0" applyFont="1" applyFill="1" applyAlignment="1">
      <alignment horizontal="center" vertical="center" wrapText="1"/>
    </xf>
    <xf numFmtId="0" fontId="35" fillId="39" borderId="0" xfId="0" applyFont="1" applyFill="1" applyAlignment="1">
      <alignment horizontal="center" vertical="center"/>
    </xf>
    <xf numFmtId="16" fontId="36" fillId="39" borderId="0" xfId="0" applyNumberFormat="1" applyFont="1" applyFill="1" applyAlignment="1">
      <alignment horizontal="center" vertical="center" wrapText="1"/>
    </xf>
    <xf numFmtId="0" fontId="35" fillId="40" borderId="0" xfId="1" applyFont="1" applyFill="1" applyAlignment="1">
      <alignment horizontal="center" vertical="center" wrapText="1"/>
    </xf>
    <xf numFmtId="16" fontId="36" fillId="40" borderId="0" xfId="1" applyNumberFormat="1" applyFont="1" applyFill="1" applyAlignment="1">
      <alignment horizontal="center" vertical="center" wrapText="1"/>
    </xf>
    <xf numFmtId="0" fontId="36" fillId="40" borderId="0" xfId="1" applyFont="1" applyFill="1" applyAlignment="1">
      <alignment horizontal="center" vertical="center" wrapText="1"/>
    </xf>
    <xf numFmtId="0" fontId="36" fillId="41" borderId="0" xfId="0" applyFont="1" applyFill="1" applyAlignment="1">
      <alignment horizontal="center" vertical="center" wrapText="1"/>
    </xf>
    <xf numFmtId="0" fontId="37" fillId="42" borderId="0" xfId="1" applyFont="1" applyFill="1" applyAlignment="1">
      <alignment horizontal="center" vertical="center" wrapText="1"/>
    </xf>
    <xf numFmtId="0" fontId="34" fillId="42" borderId="0" xfId="1" applyFont="1" applyFill="1" applyAlignment="1">
      <alignment horizontal="center" vertical="center" wrapText="1"/>
    </xf>
    <xf numFmtId="0" fontId="37" fillId="42" borderId="0" xfId="2" applyFont="1" applyFill="1" applyAlignment="1">
      <alignment horizontal="center" vertical="center" wrapText="1"/>
    </xf>
    <xf numFmtId="0" fontId="38" fillId="43" borderId="0" xfId="1" applyFont="1" applyFill="1" applyAlignment="1">
      <alignment horizontal="center" vertical="center" wrapText="1"/>
    </xf>
    <xf numFmtId="0" fontId="39" fillId="43" borderId="0" xfId="1" applyFont="1" applyFill="1" applyAlignment="1">
      <alignment horizontal="center" vertical="center" wrapText="1"/>
    </xf>
    <xf numFmtId="0" fontId="39" fillId="15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8" fillId="44" borderId="0" xfId="2" applyFont="1" applyFill="1" applyAlignment="1">
      <alignment horizontal="center" vertical="center" wrapText="1"/>
    </xf>
    <xf numFmtId="0" fontId="39" fillId="44" borderId="0" xfId="2" applyFont="1" applyFill="1" applyAlignment="1">
      <alignment horizontal="center" vertical="center" wrapText="1"/>
    </xf>
    <xf numFmtId="0" fontId="34" fillId="21" borderId="0" xfId="0" applyFont="1" applyFill="1" applyAlignment="1">
      <alignment horizontal="center" vertical="center" wrapText="1"/>
    </xf>
    <xf numFmtId="0" fontId="34" fillId="45" borderId="0" xfId="1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39" fillId="0" borderId="0" xfId="0" applyFont="1"/>
    <xf numFmtId="0" fontId="34" fillId="0" borderId="0" xfId="1" applyFont="1" applyAlignment="1">
      <alignment horizontal="center" vertical="center" wrapText="1"/>
    </xf>
    <xf numFmtId="0" fontId="34" fillId="46" borderId="0" xfId="2" applyFont="1" applyFill="1" applyAlignment="1">
      <alignment horizontal="center" vertical="center" wrapText="1"/>
    </xf>
    <xf numFmtId="0" fontId="34" fillId="47" borderId="0" xfId="2" applyFont="1" applyFill="1" applyAlignment="1">
      <alignment horizontal="center" vertical="center" wrapText="1"/>
    </xf>
    <xf numFmtId="0" fontId="37" fillId="43" borderId="0" xfId="1" applyFont="1" applyFill="1" applyAlignment="1">
      <alignment horizontal="center" vertical="center" wrapText="1"/>
    </xf>
    <xf numFmtId="0" fontId="34" fillId="43" borderId="0" xfId="1" applyFont="1" applyFill="1" applyAlignment="1">
      <alignment horizontal="center" vertical="center" wrapText="1"/>
    </xf>
    <xf numFmtId="0" fontId="37" fillId="44" borderId="0" xfId="2" applyFont="1" applyFill="1" applyAlignment="1">
      <alignment horizontal="center" vertical="center" wrapText="1"/>
    </xf>
    <xf numFmtId="0" fontId="34" fillId="44" borderId="0" xfId="2" applyFont="1" applyFill="1" applyAlignment="1">
      <alignment horizontal="center" vertical="center" wrapText="1"/>
    </xf>
    <xf numFmtId="0" fontId="34" fillId="48" borderId="0" xfId="2" applyFont="1" applyFill="1" applyAlignment="1">
      <alignment horizontal="center" vertical="center" wrapText="1"/>
    </xf>
    <xf numFmtId="165" fontId="37" fillId="0" borderId="0" xfId="0" applyNumberFormat="1" applyFont="1" applyAlignment="1">
      <alignment horizontal="left" vertical="center" wrapText="1"/>
    </xf>
    <xf numFmtId="165" fontId="37" fillId="0" borderId="0" xfId="0" applyNumberFormat="1" applyFont="1" applyAlignment="1">
      <alignment horizontal="center" vertical="center" wrapText="1"/>
    </xf>
    <xf numFmtId="0" fontId="34" fillId="49" borderId="0" xfId="2" applyFont="1" applyFill="1" applyAlignment="1">
      <alignment horizontal="center" vertical="center" wrapText="1"/>
    </xf>
    <xf numFmtId="0" fontId="34" fillId="50" borderId="0" xfId="2" applyFont="1" applyFill="1" applyAlignment="1">
      <alignment horizontal="center" vertical="center" wrapText="1"/>
    </xf>
    <xf numFmtId="0" fontId="37" fillId="29" borderId="0" xfId="1" applyFont="1" applyFill="1" applyAlignment="1">
      <alignment horizontal="center" vertical="center" wrapText="1"/>
    </xf>
    <xf numFmtId="0" fontId="34" fillId="29" borderId="0" xfId="1" applyFont="1" applyFill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0" fontId="37" fillId="51" borderId="0" xfId="0" applyFont="1" applyFill="1" applyAlignment="1">
      <alignment horizontal="center" vertical="center"/>
    </xf>
    <xf numFmtId="0" fontId="34" fillId="29" borderId="0" xfId="2" applyFont="1" applyFill="1" applyAlignment="1">
      <alignment horizontal="center" vertical="center" wrapText="1"/>
    </xf>
    <xf numFmtId="0" fontId="37" fillId="52" borderId="0" xfId="2" applyFont="1" applyFill="1" applyAlignment="1">
      <alignment horizontal="center" vertical="center" wrapText="1"/>
    </xf>
    <xf numFmtId="0" fontId="34" fillId="53" borderId="0" xfId="1" applyFont="1" applyFill="1" applyAlignment="1">
      <alignment horizontal="center" vertical="center" wrapText="1"/>
    </xf>
    <xf numFmtId="0" fontId="34" fillId="52" borderId="0" xfId="2" applyFont="1" applyFill="1" applyAlignment="1">
      <alignment horizontal="center" vertical="center" wrapText="1"/>
    </xf>
    <xf numFmtId="0" fontId="37" fillId="54" borderId="0" xfId="2" applyFont="1" applyFill="1" applyAlignment="1">
      <alignment horizontal="center" vertical="center" wrapText="1"/>
    </xf>
    <xf numFmtId="0" fontId="34" fillId="54" borderId="0" xfId="2" applyFont="1" applyFill="1" applyAlignment="1">
      <alignment horizontal="center" vertical="center" wrapText="1"/>
    </xf>
    <xf numFmtId="0" fontId="34" fillId="55" borderId="0" xfId="2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7" fillId="56" borderId="0" xfId="2" applyFont="1" applyFill="1" applyAlignment="1">
      <alignment horizontal="center" vertical="center" wrapText="1"/>
    </xf>
    <xf numFmtId="0" fontId="34" fillId="56" borderId="0" xfId="2" applyFont="1" applyFill="1" applyAlignment="1">
      <alignment horizontal="center" vertical="center" wrapText="1"/>
    </xf>
    <xf numFmtId="0" fontId="34" fillId="57" borderId="0" xfId="2" applyFont="1" applyFill="1" applyAlignment="1">
      <alignment horizontal="center" vertical="center" wrapText="1"/>
    </xf>
    <xf numFmtId="0" fontId="34" fillId="58" borderId="0" xfId="2" applyFont="1" applyFill="1" applyAlignment="1">
      <alignment horizontal="center" vertical="center" wrapText="1"/>
    </xf>
    <xf numFmtId="0" fontId="37" fillId="25" borderId="0" xfId="2" applyFont="1" applyFill="1" applyAlignment="1">
      <alignment horizontal="center" vertical="center" wrapText="1"/>
    </xf>
    <xf numFmtId="0" fontId="34" fillId="25" borderId="0" xfId="2" applyFont="1" applyFill="1" applyAlignment="1">
      <alignment horizontal="center" vertical="center" wrapText="1"/>
    </xf>
    <xf numFmtId="0" fontId="38" fillId="60" borderId="0" xfId="2" applyFont="1" applyFill="1" applyAlignment="1">
      <alignment horizontal="center" vertical="center"/>
    </xf>
    <xf numFmtId="0" fontId="39" fillId="60" borderId="0" xfId="2" applyFont="1" applyFill="1" applyAlignment="1">
      <alignment horizontal="center" vertical="center" wrapText="1"/>
    </xf>
    <xf numFmtId="0" fontId="38" fillId="60" borderId="0" xfId="2" applyFont="1" applyFill="1" applyAlignment="1">
      <alignment horizontal="center" vertical="center" wrapText="1"/>
    </xf>
    <xf numFmtId="0" fontId="37" fillId="60" borderId="0" xfId="2" applyFont="1" applyFill="1" applyAlignment="1">
      <alignment horizontal="center" vertical="center"/>
    </xf>
    <xf numFmtId="0" fontId="34" fillId="60" borderId="0" xfId="2" applyFont="1" applyFill="1" applyAlignment="1">
      <alignment horizontal="center" vertical="center" wrapText="1"/>
    </xf>
    <xf numFmtId="0" fontId="37" fillId="60" borderId="0" xfId="2" applyFont="1" applyFill="1" applyAlignment="1">
      <alignment horizontal="center" vertical="center" wrapText="1"/>
    </xf>
    <xf numFmtId="0" fontId="34" fillId="61" borderId="0" xfId="2" applyFont="1" applyFill="1" applyAlignment="1">
      <alignment horizontal="center" vertical="center" wrapText="1"/>
    </xf>
    <xf numFmtId="0" fontId="37" fillId="62" borderId="0" xfId="2" applyFont="1" applyFill="1" applyAlignment="1">
      <alignment horizontal="center" vertical="center" wrapText="1"/>
    </xf>
    <xf numFmtId="0" fontId="34" fillId="62" borderId="0" xfId="2" applyFont="1" applyFill="1" applyAlignment="1">
      <alignment horizontal="center" vertical="center" wrapText="1"/>
    </xf>
    <xf numFmtId="0" fontId="38" fillId="26" borderId="0" xfId="2" applyFont="1" applyFill="1" applyAlignment="1">
      <alignment horizontal="center" vertical="center" wrapText="1"/>
    </xf>
    <xf numFmtId="0" fontId="39" fillId="26" borderId="0" xfId="2" applyFont="1" applyFill="1" applyAlignment="1">
      <alignment horizontal="center" vertical="center" wrapText="1"/>
    </xf>
    <xf numFmtId="0" fontId="37" fillId="26" borderId="0" xfId="2" applyFont="1" applyFill="1" applyAlignment="1">
      <alignment horizontal="center" vertical="center" wrapText="1"/>
    </xf>
    <xf numFmtId="0" fontId="34" fillId="26" borderId="0" xfId="2" applyFont="1" applyFill="1" applyAlignment="1">
      <alignment horizontal="center" vertical="center" wrapText="1"/>
    </xf>
    <xf numFmtId="0" fontId="34" fillId="0" borderId="0" xfId="2" applyFont="1" applyAlignment="1">
      <alignment horizontal="left" vertical="center" wrapText="1"/>
    </xf>
    <xf numFmtId="0" fontId="34" fillId="63" borderId="0" xfId="2" applyFont="1" applyFill="1" applyAlignment="1">
      <alignment horizontal="center" vertical="center" wrapText="1"/>
    </xf>
    <xf numFmtId="0" fontId="38" fillId="64" borderId="0" xfId="2" applyFont="1" applyFill="1" applyAlignment="1">
      <alignment horizontal="center" vertical="center" wrapText="1"/>
    </xf>
    <xf numFmtId="0" fontId="39" fillId="64" borderId="0" xfId="2" applyFont="1" applyFill="1" applyAlignment="1">
      <alignment horizontal="center" vertical="center" wrapText="1"/>
    </xf>
    <xf numFmtId="0" fontId="38" fillId="65" borderId="0" xfId="2" applyFont="1" applyFill="1" applyAlignment="1">
      <alignment horizontal="center" vertical="center" wrapText="1"/>
    </xf>
    <xf numFmtId="0" fontId="39" fillId="65" borderId="0" xfId="2" applyFont="1" applyFill="1" applyAlignment="1">
      <alignment horizontal="center" vertical="center" wrapText="1"/>
    </xf>
    <xf numFmtId="0" fontId="37" fillId="64" borderId="0" xfId="2" applyFont="1" applyFill="1" applyAlignment="1">
      <alignment horizontal="center" vertical="center" wrapText="1"/>
    </xf>
    <xf numFmtId="0" fontId="34" fillId="64" borderId="0" xfId="2" applyFont="1" applyFill="1" applyAlignment="1">
      <alignment horizontal="center" vertical="center" wrapText="1"/>
    </xf>
    <xf numFmtId="0" fontId="37" fillId="65" borderId="0" xfId="2" applyFont="1" applyFill="1" applyAlignment="1">
      <alignment horizontal="center" vertical="center" wrapText="1"/>
    </xf>
    <xf numFmtId="0" fontId="34" fillId="65" borderId="0" xfId="2" applyFont="1" applyFill="1" applyAlignment="1">
      <alignment horizontal="center" vertical="center" wrapText="1"/>
    </xf>
    <xf numFmtId="0" fontId="34" fillId="66" borderId="0" xfId="2" applyFont="1" applyFill="1" applyAlignment="1">
      <alignment horizontal="center" vertical="center" wrapText="1"/>
    </xf>
    <xf numFmtId="0" fontId="34" fillId="67" borderId="0" xfId="2" applyFont="1" applyFill="1" applyAlignment="1">
      <alignment horizontal="center" vertical="center" wrapText="1"/>
    </xf>
    <xf numFmtId="0" fontId="38" fillId="28" borderId="0" xfId="2" applyFont="1" applyFill="1" applyAlignment="1">
      <alignment horizontal="center" vertical="center" wrapText="1"/>
    </xf>
    <xf numFmtId="0" fontId="39" fillId="28" borderId="0" xfId="2" applyFont="1" applyFill="1" applyAlignment="1">
      <alignment horizontal="center" vertical="center" wrapText="1"/>
    </xf>
    <xf numFmtId="0" fontId="34" fillId="28" borderId="0" xfId="2" applyFont="1" applyFill="1" applyAlignment="1">
      <alignment horizontal="center" vertical="center" wrapText="1"/>
    </xf>
    <xf numFmtId="0" fontId="37" fillId="28" borderId="0" xfId="2" applyFont="1" applyFill="1" applyAlignment="1">
      <alignment horizontal="center" vertical="center" wrapText="1"/>
    </xf>
    <xf numFmtId="0" fontId="34" fillId="68" borderId="0" xfId="2" applyFont="1" applyFill="1" applyAlignment="1">
      <alignment horizontal="center" vertical="center" wrapText="1"/>
    </xf>
    <xf numFmtId="0" fontId="38" fillId="69" borderId="0" xfId="2" applyFont="1" applyFill="1" applyAlignment="1">
      <alignment horizontal="center" vertical="center" wrapText="1"/>
    </xf>
    <xf numFmtId="0" fontId="39" fillId="69" borderId="0" xfId="2" applyFont="1" applyFill="1" applyAlignment="1">
      <alignment horizontal="center" vertical="center" wrapText="1"/>
    </xf>
    <xf numFmtId="0" fontId="38" fillId="70" borderId="0" xfId="2" applyFont="1" applyFill="1" applyAlignment="1">
      <alignment horizontal="center" vertical="center" wrapText="1"/>
    </xf>
    <xf numFmtId="0" fontId="39" fillId="70" borderId="0" xfId="2" applyFont="1" applyFill="1" applyAlignment="1">
      <alignment horizontal="center" vertical="center" wrapText="1"/>
    </xf>
    <xf numFmtId="0" fontId="37" fillId="69" borderId="0" xfId="2" applyFont="1" applyFill="1" applyAlignment="1">
      <alignment horizontal="center" vertical="center" wrapText="1"/>
    </xf>
    <xf numFmtId="0" fontId="34" fillId="69" borderId="0" xfId="2" applyFont="1" applyFill="1" applyAlignment="1">
      <alignment horizontal="center" vertical="center" wrapText="1"/>
    </xf>
    <xf numFmtId="0" fontId="37" fillId="70" borderId="0" xfId="2" applyFont="1" applyFill="1" applyAlignment="1">
      <alignment horizontal="center" vertical="center" wrapText="1"/>
    </xf>
    <xf numFmtId="0" fontId="34" fillId="70" borderId="0" xfId="2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" fillId="71" borderId="15" xfId="0" applyFont="1" applyFill="1" applyBorder="1" applyAlignment="1">
      <alignment horizontal="center" vertical="center" wrapText="1"/>
    </xf>
    <xf numFmtId="0" fontId="4" fillId="71" borderId="16" xfId="0" applyFont="1" applyFill="1" applyBorder="1" applyAlignment="1">
      <alignment horizontal="center" vertical="center" wrapText="1"/>
    </xf>
    <xf numFmtId="0" fontId="4" fillId="71" borderId="17" xfId="0" applyFont="1" applyFill="1" applyBorder="1" applyAlignment="1">
      <alignment horizontal="center" vertical="center" wrapText="1"/>
    </xf>
    <xf numFmtId="0" fontId="3" fillId="72" borderId="15" xfId="0" applyFont="1" applyFill="1" applyBorder="1" applyAlignment="1">
      <alignment horizontal="center" vertical="center"/>
    </xf>
    <xf numFmtId="0" fontId="4" fillId="72" borderId="16" xfId="0" applyFont="1" applyFill="1" applyBorder="1" applyAlignment="1">
      <alignment horizontal="center" vertical="center" wrapText="1"/>
    </xf>
    <xf numFmtId="0" fontId="4" fillId="72" borderId="17" xfId="0" applyFont="1" applyFill="1" applyBorder="1" applyAlignment="1">
      <alignment horizontal="center" vertical="center"/>
    </xf>
    <xf numFmtId="0" fontId="15" fillId="44" borderId="43" xfId="2" applyFont="1" applyFill="1" applyBorder="1" applyAlignment="1">
      <alignment horizontal="center" vertical="center" wrapText="1"/>
    </xf>
    <xf numFmtId="0" fontId="3" fillId="73" borderId="15" xfId="0" applyFont="1" applyFill="1" applyBorder="1" applyAlignment="1">
      <alignment horizontal="center" vertical="center"/>
    </xf>
    <xf numFmtId="0" fontId="4" fillId="73" borderId="16" xfId="0" applyFont="1" applyFill="1" applyBorder="1" applyAlignment="1">
      <alignment horizontal="center" vertical="center" wrapText="1"/>
    </xf>
    <xf numFmtId="0" fontId="4" fillId="73" borderId="17" xfId="0" applyFont="1" applyFill="1" applyBorder="1" applyAlignment="1">
      <alignment horizontal="center" vertical="center" wrapText="1"/>
    </xf>
    <xf numFmtId="0" fontId="3" fillId="72" borderId="32" xfId="0" applyFont="1" applyFill="1" applyBorder="1" applyAlignment="1">
      <alignment horizontal="center" vertical="center"/>
    </xf>
    <xf numFmtId="0" fontId="15" fillId="44" borderId="33" xfId="2" applyFont="1" applyFill="1" applyBorder="1" applyAlignment="1">
      <alignment horizontal="center" vertical="center" wrapText="1"/>
    </xf>
    <xf numFmtId="0" fontId="4" fillId="72" borderId="34" xfId="0" applyFont="1" applyFill="1" applyBorder="1" applyAlignment="1">
      <alignment horizontal="center" vertical="center"/>
    </xf>
    <xf numFmtId="0" fontId="3" fillId="73" borderId="8" xfId="0" applyFont="1" applyFill="1" applyBorder="1" applyAlignment="1">
      <alignment horizontal="center" vertical="center"/>
    </xf>
    <xf numFmtId="0" fontId="4" fillId="73" borderId="11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3" fillId="73" borderId="10" xfId="0" applyFont="1" applyFill="1" applyBorder="1" applyAlignment="1">
      <alignment horizontal="center" vertical="center"/>
    </xf>
    <xf numFmtId="0" fontId="4" fillId="73" borderId="12" xfId="0" applyFont="1" applyFill="1" applyBorder="1" applyAlignment="1">
      <alignment horizontal="center" vertical="center" wrapText="1"/>
    </xf>
    <xf numFmtId="0" fontId="3" fillId="73" borderId="16" xfId="0" applyFont="1" applyFill="1" applyBorder="1" applyAlignment="1">
      <alignment horizontal="center" vertical="center"/>
    </xf>
    <xf numFmtId="0" fontId="3" fillId="73" borderId="32" xfId="0" applyFont="1" applyFill="1" applyBorder="1" applyAlignment="1">
      <alignment horizontal="center" vertical="center"/>
    </xf>
    <xf numFmtId="0" fontId="4" fillId="73" borderId="33" xfId="0" applyFont="1" applyFill="1" applyBorder="1" applyAlignment="1">
      <alignment horizontal="center" vertical="center" wrapText="1"/>
    </xf>
    <xf numFmtId="0" fontId="34" fillId="49" borderId="34" xfId="2" applyFont="1" applyFill="1" applyBorder="1" applyAlignment="1">
      <alignment horizontal="center" vertical="center" wrapText="1"/>
    </xf>
    <xf numFmtId="0" fontId="34" fillId="49" borderId="33" xfId="2" applyFont="1" applyFill="1" applyBorder="1" applyAlignment="1">
      <alignment horizontal="center" vertical="center" wrapText="1"/>
    </xf>
    <xf numFmtId="0" fontId="3" fillId="73" borderId="38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/>
    </xf>
    <xf numFmtId="0" fontId="4" fillId="12" borderId="22" xfId="0" applyFont="1" applyFill="1" applyBorder="1" applyAlignment="1">
      <alignment horizontal="center" vertical="center"/>
    </xf>
    <xf numFmtId="0" fontId="4" fillId="72" borderId="20" xfId="0" applyFont="1" applyFill="1" applyBorder="1" applyAlignment="1">
      <alignment horizontal="center" vertical="center"/>
    </xf>
    <xf numFmtId="0" fontId="4" fillId="72" borderId="16" xfId="0" applyFont="1" applyFill="1" applyBorder="1" applyAlignment="1">
      <alignment horizontal="center" vertical="center"/>
    </xf>
    <xf numFmtId="0" fontId="4" fillId="72" borderId="33" xfId="0" applyFont="1" applyFill="1" applyBorder="1" applyAlignment="1">
      <alignment horizontal="center" vertical="center" wrapText="1"/>
    </xf>
    <xf numFmtId="0" fontId="3" fillId="72" borderId="11" xfId="0" applyFont="1" applyFill="1" applyBorder="1" applyAlignment="1">
      <alignment horizontal="center" vertical="center"/>
    </xf>
    <xf numFmtId="0" fontId="4" fillId="72" borderId="11" xfId="0" applyFont="1" applyFill="1" applyBorder="1" applyAlignment="1">
      <alignment horizontal="center" vertical="center" wrapText="1"/>
    </xf>
    <xf numFmtId="0" fontId="4" fillId="72" borderId="13" xfId="0" applyFont="1" applyFill="1" applyBorder="1" applyAlignment="1">
      <alignment horizontal="center" vertical="center"/>
    </xf>
    <xf numFmtId="0" fontId="4" fillId="72" borderId="42" xfId="0" applyFont="1" applyFill="1" applyBorder="1" applyAlignment="1">
      <alignment horizontal="center" vertical="center"/>
    </xf>
    <xf numFmtId="0" fontId="3" fillId="72" borderId="38" xfId="0" applyFont="1" applyFill="1" applyBorder="1" applyAlignment="1">
      <alignment horizontal="center" vertical="center"/>
    </xf>
    <xf numFmtId="0" fontId="3" fillId="72" borderId="19" xfId="0" applyFont="1" applyFill="1" applyBorder="1" applyAlignment="1">
      <alignment horizontal="center" vertical="center"/>
    </xf>
    <xf numFmtId="0" fontId="3" fillId="72" borderId="12" xfId="0" applyFont="1" applyFill="1" applyBorder="1" applyAlignment="1">
      <alignment horizontal="center" vertical="center"/>
    </xf>
    <xf numFmtId="0" fontId="4" fillId="72" borderId="12" xfId="0" applyFont="1" applyFill="1" applyBorder="1" applyAlignment="1">
      <alignment horizontal="center" vertical="center" wrapText="1"/>
    </xf>
    <xf numFmtId="0" fontId="4" fillId="72" borderId="22" xfId="0" applyFont="1" applyFill="1" applyBorder="1" applyAlignment="1">
      <alignment horizontal="center" vertical="center"/>
    </xf>
    <xf numFmtId="0" fontId="3" fillId="72" borderId="10" xfId="0" applyFont="1" applyFill="1" applyBorder="1" applyAlignment="1">
      <alignment horizontal="center" vertical="center"/>
    </xf>
    <xf numFmtId="0" fontId="3" fillId="72" borderId="8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30" borderId="33" xfId="0" applyFont="1" applyFill="1" applyBorder="1" applyAlignment="1">
      <alignment horizontal="center" vertical="center" wrapText="1"/>
    </xf>
    <xf numFmtId="0" fontId="4" fillId="31" borderId="33" xfId="0" applyFont="1" applyFill="1" applyBorder="1" applyAlignment="1">
      <alignment horizontal="center" vertical="center" wrapText="1"/>
    </xf>
    <xf numFmtId="0" fontId="3" fillId="21" borderId="32" xfId="0" applyFont="1" applyFill="1" applyBorder="1" applyAlignment="1">
      <alignment horizontal="center" vertical="center" wrapText="1"/>
    </xf>
    <xf numFmtId="0" fontId="4" fillId="21" borderId="33" xfId="0" applyFont="1" applyFill="1" applyBorder="1" applyAlignment="1">
      <alignment horizontal="center" vertical="center" wrapText="1"/>
    </xf>
    <xf numFmtId="0" fontId="4" fillId="21" borderId="34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/>
    </xf>
    <xf numFmtId="0" fontId="30" fillId="7" borderId="0" xfId="2" applyFont="1" applyFill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3" fillId="72" borderId="16" xfId="0" applyFont="1" applyFill="1" applyBorder="1" applyAlignment="1">
      <alignment horizontal="center" vertical="center"/>
    </xf>
    <xf numFmtId="0" fontId="4" fillId="73" borderId="22" xfId="0" applyFont="1" applyFill="1" applyBorder="1" applyAlignment="1">
      <alignment horizontal="center" vertical="center" wrapText="1"/>
    </xf>
    <xf numFmtId="0" fontId="4" fillId="32" borderId="34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/>
    </xf>
    <xf numFmtId="0" fontId="4" fillId="32" borderId="11" xfId="0" applyFont="1" applyFill="1" applyBorder="1" applyAlignment="1">
      <alignment horizontal="center" vertical="center" wrapText="1"/>
    </xf>
    <xf numFmtId="0" fontId="3" fillId="74" borderId="15" xfId="0" applyFont="1" applyFill="1" applyBorder="1" applyAlignment="1">
      <alignment horizontal="center" vertical="center" wrapText="1"/>
    </xf>
    <xf numFmtId="0" fontId="4" fillId="74" borderId="16" xfId="0" applyFont="1" applyFill="1" applyBorder="1" applyAlignment="1">
      <alignment horizontal="center" vertical="center" wrapText="1"/>
    </xf>
    <xf numFmtId="0" fontId="4" fillId="74" borderId="17" xfId="0" applyFont="1" applyFill="1" applyBorder="1" applyAlignment="1">
      <alignment horizontal="center" vertical="center" wrapText="1"/>
    </xf>
    <xf numFmtId="0" fontId="3" fillId="74" borderId="8" xfId="0" applyFont="1" applyFill="1" applyBorder="1" applyAlignment="1">
      <alignment horizontal="center" vertical="center" wrapText="1"/>
    </xf>
    <xf numFmtId="0" fontId="4" fillId="74" borderId="11" xfId="0" applyFont="1" applyFill="1" applyBorder="1" applyAlignment="1">
      <alignment horizontal="center" vertical="center" wrapText="1"/>
    </xf>
    <xf numFmtId="0" fontId="4" fillId="74" borderId="13" xfId="0" applyFont="1" applyFill="1" applyBorder="1" applyAlignment="1">
      <alignment horizontal="center" vertical="center" wrapText="1"/>
    </xf>
    <xf numFmtId="0" fontId="3" fillId="32" borderId="38" xfId="0" applyFont="1" applyFill="1" applyBorder="1" applyAlignment="1">
      <alignment horizontal="center" vertical="center"/>
    </xf>
    <xf numFmtId="0" fontId="3" fillId="32" borderId="16" xfId="0" applyFont="1" applyFill="1" applyBorder="1" applyAlignment="1">
      <alignment horizontal="center" vertical="center"/>
    </xf>
    <xf numFmtId="0" fontId="3" fillId="32" borderId="9" xfId="0" applyFont="1" applyFill="1" applyBorder="1" applyAlignment="1">
      <alignment horizontal="center" vertical="center"/>
    </xf>
    <xf numFmtId="0" fontId="3" fillId="32" borderId="47" xfId="0" applyFont="1" applyFill="1" applyBorder="1" applyAlignment="1">
      <alignment horizontal="center" vertical="center"/>
    </xf>
    <xf numFmtId="0" fontId="4" fillId="32" borderId="28" xfId="0" applyFont="1" applyFill="1" applyBorder="1" applyAlignment="1">
      <alignment horizontal="center" vertical="center" wrapText="1"/>
    </xf>
    <xf numFmtId="0" fontId="4" fillId="32" borderId="48" xfId="0" applyFont="1" applyFill="1" applyBorder="1" applyAlignment="1">
      <alignment horizontal="center" vertical="center" wrapText="1"/>
    </xf>
    <xf numFmtId="0" fontId="3" fillId="32" borderId="54" xfId="0" applyFont="1" applyFill="1" applyBorder="1" applyAlignment="1">
      <alignment horizontal="center" vertical="center"/>
    </xf>
    <xf numFmtId="0" fontId="4" fillId="32" borderId="24" xfId="0" applyFont="1" applyFill="1" applyBorder="1" applyAlignment="1">
      <alignment horizontal="center" vertical="center" wrapText="1"/>
    </xf>
    <xf numFmtId="0" fontId="4" fillId="32" borderId="31" xfId="0" applyFont="1" applyFill="1" applyBorder="1" applyAlignment="1">
      <alignment horizontal="center" vertical="center" wrapText="1"/>
    </xf>
    <xf numFmtId="0" fontId="4" fillId="32" borderId="20" xfId="0" applyFont="1" applyFill="1" applyBorder="1" applyAlignment="1">
      <alignment horizontal="center" vertical="center" wrapText="1"/>
    </xf>
    <xf numFmtId="0" fontId="3" fillId="74" borderId="16" xfId="0" applyFont="1" applyFill="1" applyBorder="1" applyAlignment="1">
      <alignment horizontal="center" vertical="center" wrapText="1"/>
    </xf>
    <xf numFmtId="0" fontId="3" fillId="74" borderId="10" xfId="0" applyFont="1" applyFill="1" applyBorder="1" applyAlignment="1">
      <alignment horizontal="center" vertical="center" wrapText="1"/>
    </xf>
    <xf numFmtId="0" fontId="4" fillId="74" borderId="12" xfId="0" applyFont="1" applyFill="1" applyBorder="1" applyAlignment="1">
      <alignment horizontal="center" vertical="center" wrapText="1"/>
    </xf>
    <xf numFmtId="0" fontId="4" fillId="74" borderId="22" xfId="0" applyFont="1" applyFill="1" applyBorder="1" applyAlignment="1">
      <alignment horizontal="center" vertical="center" wrapText="1"/>
    </xf>
    <xf numFmtId="0" fontId="3" fillId="74" borderId="11" xfId="0" applyFont="1" applyFill="1" applyBorder="1" applyAlignment="1">
      <alignment horizontal="center" vertical="center" wrapText="1"/>
    </xf>
    <xf numFmtId="0" fontId="3" fillId="74" borderId="12" xfId="0" applyFont="1" applyFill="1" applyBorder="1" applyAlignment="1">
      <alignment horizontal="center" vertical="center" wrapText="1"/>
    </xf>
    <xf numFmtId="0" fontId="3" fillId="74" borderId="32" xfId="0" applyFont="1" applyFill="1" applyBorder="1" applyAlignment="1">
      <alignment horizontal="center" vertical="center" wrapText="1"/>
    </xf>
    <xf numFmtId="0" fontId="4" fillId="74" borderId="33" xfId="0" applyFont="1" applyFill="1" applyBorder="1" applyAlignment="1">
      <alignment horizontal="center" vertical="center" wrapText="1"/>
    </xf>
    <xf numFmtId="0" fontId="4" fillId="74" borderId="34" xfId="0" applyFont="1" applyFill="1" applyBorder="1" applyAlignment="1">
      <alignment horizontal="center" vertical="center" wrapText="1"/>
    </xf>
    <xf numFmtId="0" fontId="4" fillId="32" borderId="52" xfId="0" applyFont="1" applyFill="1" applyBorder="1" applyAlignment="1">
      <alignment horizontal="center" vertical="center" wrapText="1"/>
    </xf>
    <xf numFmtId="0" fontId="3" fillId="32" borderId="10" xfId="0" applyFont="1" applyFill="1" applyBorder="1" applyAlignment="1">
      <alignment horizontal="center" vertical="center"/>
    </xf>
    <xf numFmtId="0" fontId="4" fillId="32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32" borderId="53" xfId="0" applyFont="1" applyFill="1" applyBorder="1" applyAlignment="1">
      <alignment horizontal="center" vertical="center" wrapText="1"/>
    </xf>
    <xf numFmtId="0" fontId="3" fillId="32" borderId="55" xfId="0" applyFont="1" applyFill="1" applyBorder="1" applyAlignment="1">
      <alignment horizontal="center" vertical="center"/>
    </xf>
    <xf numFmtId="0" fontId="4" fillId="32" borderId="56" xfId="0" applyFont="1" applyFill="1" applyBorder="1" applyAlignment="1">
      <alignment horizontal="center" vertical="center" wrapText="1"/>
    </xf>
    <xf numFmtId="0" fontId="4" fillId="32" borderId="57" xfId="0" applyFont="1" applyFill="1" applyBorder="1" applyAlignment="1">
      <alignment horizontal="center" vertical="center" wrapText="1"/>
    </xf>
    <xf numFmtId="0" fontId="3" fillId="32" borderId="58" xfId="0" applyFont="1" applyFill="1" applyBorder="1" applyAlignment="1">
      <alignment horizontal="center" vertical="center"/>
    </xf>
    <xf numFmtId="0" fontId="3" fillId="32" borderId="59" xfId="0" applyFont="1" applyFill="1" applyBorder="1" applyAlignment="1">
      <alignment horizontal="center" vertical="center"/>
    </xf>
    <xf numFmtId="0" fontId="4" fillId="32" borderId="60" xfId="0" applyFont="1" applyFill="1" applyBorder="1" applyAlignment="1">
      <alignment horizontal="center" vertical="center" wrapText="1"/>
    </xf>
    <xf numFmtId="0" fontId="4" fillId="32" borderId="6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4" fillId="74" borderId="42" xfId="0" applyFont="1" applyFill="1" applyBorder="1" applyAlignment="1">
      <alignment horizontal="center" vertical="center" wrapText="1"/>
    </xf>
    <xf numFmtId="0" fontId="3" fillId="74" borderId="38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/>
    </xf>
    <xf numFmtId="0" fontId="3" fillId="30" borderId="26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0" fontId="4" fillId="30" borderId="27" xfId="0" applyFont="1" applyFill="1" applyBorder="1" applyAlignment="1">
      <alignment horizontal="center" vertical="center"/>
    </xf>
    <xf numFmtId="0" fontId="3" fillId="30" borderId="21" xfId="0" applyFont="1" applyFill="1" applyBorder="1" applyAlignment="1">
      <alignment horizontal="center" vertical="center"/>
    </xf>
    <xf numFmtId="0" fontId="3" fillId="58" borderId="32" xfId="0" applyFont="1" applyFill="1" applyBorder="1" applyAlignment="1">
      <alignment horizontal="center" vertical="center" wrapText="1"/>
    </xf>
    <xf numFmtId="0" fontId="4" fillId="57" borderId="33" xfId="2" applyFont="1" applyFill="1" applyBorder="1" applyAlignment="1">
      <alignment horizontal="center" vertical="center" wrapText="1"/>
    </xf>
    <xf numFmtId="0" fontId="4" fillId="58" borderId="33" xfId="2" applyFont="1" applyFill="1" applyBorder="1" applyAlignment="1">
      <alignment horizontal="center" vertical="center" wrapText="1"/>
    </xf>
    <xf numFmtId="0" fontId="3" fillId="58" borderId="38" xfId="0" applyFont="1" applyFill="1" applyBorder="1" applyAlignment="1">
      <alignment horizontal="center" vertical="center" wrapText="1"/>
    </xf>
    <xf numFmtId="0" fontId="4" fillId="58" borderId="34" xfId="2" applyFont="1" applyFill="1" applyBorder="1" applyAlignment="1">
      <alignment horizontal="center" vertical="center" wrapText="1"/>
    </xf>
    <xf numFmtId="0" fontId="4" fillId="30" borderId="42" xfId="0" applyFont="1" applyFill="1" applyBorder="1" applyAlignment="1">
      <alignment horizontal="center" vertical="center"/>
    </xf>
    <xf numFmtId="0" fontId="3" fillId="30" borderId="38" xfId="0" applyFont="1" applyFill="1" applyBorder="1" applyAlignment="1">
      <alignment horizontal="center" vertical="center"/>
    </xf>
    <xf numFmtId="0" fontId="3" fillId="58" borderId="16" xfId="0" applyFont="1" applyFill="1" applyBorder="1" applyAlignment="1">
      <alignment horizontal="center" vertical="center" wrapText="1"/>
    </xf>
    <xf numFmtId="0" fontId="4" fillId="58" borderId="16" xfId="0" applyFont="1" applyFill="1" applyBorder="1" applyAlignment="1">
      <alignment horizontal="center" vertical="center" wrapText="1"/>
    </xf>
    <xf numFmtId="0" fontId="4" fillId="58" borderId="17" xfId="0" applyFont="1" applyFill="1" applyBorder="1" applyAlignment="1">
      <alignment horizontal="center" vertical="center" wrapText="1"/>
    </xf>
    <xf numFmtId="0" fontId="3" fillId="30" borderId="37" xfId="0" applyFont="1" applyFill="1" applyBorder="1" applyAlignment="1">
      <alignment horizontal="center" vertical="center"/>
    </xf>
    <xf numFmtId="0" fontId="4" fillId="30" borderId="28" xfId="0" applyFont="1" applyFill="1" applyBorder="1" applyAlignment="1">
      <alignment horizontal="center" vertical="center"/>
    </xf>
    <xf numFmtId="0" fontId="4" fillId="30" borderId="62" xfId="0" applyFont="1" applyFill="1" applyBorder="1" applyAlignment="1">
      <alignment horizontal="center" vertical="center"/>
    </xf>
    <xf numFmtId="0" fontId="4" fillId="58" borderId="33" xfId="0" applyFont="1" applyFill="1" applyBorder="1" applyAlignment="1">
      <alignment horizontal="center" vertical="center" wrapText="1"/>
    </xf>
    <xf numFmtId="0" fontId="4" fillId="58" borderId="34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3" fillId="58" borderId="10" xfId="0" applyFont="1" applyFill="1" applyBorder="1" applyAlignment="1">
      <alignment horizontal="center" vertical="center" wrapText="1"/>
    </xf>
    <xf numFmtId="0" fontId="3" fillId="30" borderId="15" xfId="0" applyFont="1" applyFill="1" applyBorder="1" applyAlignment="1">
      <alignment horizontal="center" vertical="center"/>
    </xf>
    <xf numFmtId="0" fontId="4" fillId="30" borderId="16" xfId="0" applyFont="1" applyFill="1" applyBorder="1" applyAlignment="1">
      <alignment horizontal="center" vertical="center"/>
    </xf>
    <xf numFmtId="0" fontId="4" fillId="30" borderId="17" xfId="0" applyFont="1" applyFill="1" applyBorder="1" applyAlignment="1">
      <alignment horizontal="center" vertical="center"/>
    </xf>
    <xf numFmtId="0" fontId="4" fillId="57" borderId="12" xfId="2" applyFont="1" applyFill="1" applyBorder="1" applyAlignment="1">
      <alignment horizontal="center" vertical="center" wrapText="1"/>
    </xf>
    <xf numFmtId="0" fontId="3" fillId="58" borderId="15" xfId="0" applyFont="1" applyFill="1" applyBorder="1" applyAlignment="1">
      <alignment horizontal="center" vertical="center" wrapText="1"/>
    </xf>
    <xf numFmtId="0" fontId="4" fillId="57" borderId="16" xfId="2" applyFont="1" applyFill="1" applyBorder="1" applyAlignment="1">
      <alignment horizontal="center" vertical="center" wrapText="1"/>
    </xf>
    <xf numFmtId="0" fontId="3" fillId="58" borderId="21" xfId="0" applyFont="1" applyFill="1" applyBorder="1" applyAlignment="1">
      <alignment horizontal="center" vertical="center" wrapText="1"/>
    </xf>
    <xf numFmtId="0" fontId="3" fillId="58" borderId="26" xfId="0" applyFont="1" applyFill="1" applyBorder="1" applyAlignment="1">
      <alignment horizontal="center" vertical="center" wrapText="1"/>
    </xf>
    <xf numFmtId="0" fontId="4" fillId="25" borderId="21" xfId="2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4" fillId="21" borderId="12" xfId="0" applyFont="1" applyFill="1" applyBorder="1" applyAlignment="1">
      <alignment horizontal="center" vertical="center" wrapText="1"/>
    </xf>
    <xf numFmtId="0" fontId="4" fillId="21" borderId="22" xfId="0" applyFont="1" applyFill="1" applyBorder="1" applyAlignment="1">
      <alignment horizontal="center" vertical="center"/>
    </xf>
    <xf numFmtId="0" fontId="3" fillId="71" borderId="10" xfId="0" applyFont="1" applyFill="1" applyBorder="1" applyAlignment="1">
      <alignment horizontal="center" vertical="center" wrapText="1"/>
    </xf>
    <xf numFmtId="0" fontId="4" fillId="71" borderId="12" xfId="0" applyFont="1" applyFill="1" applyBorder="1" applyAlignment="1">
      <alignment horizontal="center" vertical="center" wrapText="1"/>
    </xf>
    <xf numFmtId="0" fontId="4" fillId="71" borderId="22" xfId="0" applyFont="1" applyFill="1" applyBorder="1" applyAlignment="1">
      <alignment horizontal="center" vertical="center" wrapText="1"/>
    </xf>
    <xf numFmtId="0" fontId="4" fillId="24" borderId="33" xfId="0" applyFont="1" applyFill="1" applyBorder="1" applyAlignment="1">
      <alignment horizontal="center" vertical="center"/>
    </xf>
    <xf numFmtId="0" fontId="3" fillId="24" borderId="38" xfId="0" applyFont="1" applyFill="1" applyBorder="1" applyAlignment="1">
      <alignment horizontal="center" vertical="center"/>
    </xf>
    <xf numFmtId="0" fontId="4" fillId="24" borderId="20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0" fontId="4" fillId="25" borderId="12" xfId="2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/>
    </xf>
    <xf numFmtId="0" fontId="3" fillId="24" borderId="59" xfId="0" applyFont="1" applyFill="1" applyBorder="1" applyAlignment="1">
      <alignment horizontal="center" vertical="center"/>
    </xf>
    <xf numFmtId="0" fontId="4" fillId="25" borderId="60" xfId="2" applyFont="1" applyFill="1" applyBorder="1" applyAlignment="1">
      <alignment horizontal="center" vertical="center" wrapText="1"/>
    </xf>
    <xf numFmtId="0" fontId="4" fillId="24" borderId="61" xfId="0" applyFont="1" applyFill="1" applyBorder="1" applyAlignment="1">
      <alignment horizontal="center" vertical="center"/>
    </xf>
    <xf numFmtId="0" fontId="3" fillId="24" borderId="8" xfId="0" applyFont="1" applyFill="1" applyBorder="1" applyAlignment="1">
      <alignment horizontal="center" vertical="center"/>
    </xf>
    <xf numFmtId="0" fontId="4" fillId="25" borderId="28" xfId="2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/>
    </xf>
    <xf numFmtId="0" fontId="4" fillId="24" borderId="17" xfId="0" applyFont="1" applyFill="1" applyBorder="1" applyAlignment="1">
      <alignment horizontal="center" vertical="center"/>
    </xf>
    <xf numFmtId="0" fontId="4" fillId="59" borderId="0" xfId="2" applyFont="1" applyFill="1" applyAlignment="1">
      <alignment horizontal="center" vertical="center" wrapText="1"/>
    </xf>
    <xf numFmtId="0" fontId="3" fillId="75" borderId="32" xfId="0" applyFont="1" applyFill="1" applyBorder="1" applyAlignment="1">
      <alignment horizontal="center" vertical="center"/>
    </xf>
    <xf numFmtId="0" fontId="4" fillId="59" borderId="34" xfId="2" applyFont="1" applyFill="1" applyBorder="1" applyAlignment="1">
      <alignment horizontal="center" vertical="center" wrapText="1"/>
    </xf>
    <xf numFmtId="0" fontId="4" fillId="59" borderId="33" xfId="2" applyFont="1" applyFill="1" applyBorder="1" applyAlignment="1">
      <alignment horizontal="center" vertical="center" wrapText="1"/>
    </xf>
    <xf numFmtId="0" fontId="3" fillId="75" borderId="38" xfId="0" applyFont="1" applyFill="1" applyBorder="1" applyAlignment="1">
      <alignment horizontal="center" vertical="center"/>
    </xf>
    <xf numFmtId="0" fontId="4" fillId="59" borderId="42" xfId="2" applyFont="1" applyFill="1" applyBorder="1" applyAlignment="1">
      <alignment horizontal="center" vertical="center" wrapText="1"/>
    </xf>
    <xf numFmtId="0" fontId="4" fillId="24" borderId="52" xfId="0" applyFont="1" applyFill="1" applyBorder="1" applyAlignment="1">
      <alignment horizontal="center" vertical="center"/>
    </xf>
    <xf numFmtId="0" fontId="4" fillId="32" borderId="0" xfId="0" applyFont="1" applyFill="1" applyAlignment="1">
      <alignment horizontal="center" vertical="center" wrapText="1"/>
    </xf>
    <xf numFmtId="0" fontId="3" fillId="76" borderId="15" xfId="0" applyFont="1" applyFill="1" applyBorder="1" applyAlignment="1">
      <alignment horizontal="center" vertical="center" wrapText="1"/>
    </xf>
    <xf numFmtId="0" fontId="4" fillId="76" borderId="16" xfId="0" applyFont="1" applyFill="1" applyBorder="1" applyAlignment="1">
      <alignment horizontal="center" vertical="center" wrapText="1"/>
    </xf>
    <xf numFmtId="0" fontId="4" fillId="76" borderId="17" xfId="0" applyFont="1" applyFill="1" applyBorder="1" applyAlignment="1">
      <alignment horizontal="center" vertical="center" wrapText="1"/>
    </xf>
    <xf numFmtId="0" fontId="3" fillId="76" borderId="32" xfId="0" applyFont="1" applyFill="1" applyBorder="1" applyAlignment="1">
      <alignment horizontal="center" vertical="center" wrapText="1"/>
    </xf>
    <xf numFmtId="0" fontId="4" fillId="76" borderId="33" xfId="0" applyFont="1" applyFill="1" applyBorder="1" applyAlignment="1">
      <alignment horizontal="center" vertical="center" wrapText="1"/>
    </xf>
    <xf numFmtId="0" fontId="4" fillId="76" borderId="42" xfId="0" applyFont="1" applyFill="1" applyBorder="1" applyAlignment="1">
      <alignment horizontal="center" vertical="center" wrapText="1"/>
    </xf>
    <xf numFmtId="0" fontId="3" fillId="76" borderId="38" xfId="0" applyFont="1" applyFill="1" applyBorder="1" applyAlignment="1">
      <alignment horizontal="center" vertical="center" wrapText="1"/>
    </xf>
    <xf numFmtId="0" fontId="4" fillId="76" borderId="34" xfId="0" applyFont="1" applyFill="1" applyBorder="1" applyAlignment="1">
      <alignment horizontal="center" vertical="center" wrapText="1"/>
    </xf>
    <xf numFmtId="0" fontId="3" fillId="76" borderId="16" xfId="0" applyFont="1" applyFill="1" applyBorder="1" applyAlignment="1">
      <alignment horizontal="center" vertical="center" wrapText="1"/>
    </xf>
    <xf numFmtId="0" fontId="3" fillId="76" borderId="8" xfId="0" applyFont="1" applyFill="1" applyBorder="1" applyAlignment="1">
      <alignment horizontal="center" vertical="center" wrapText="1"/>
    </xf>
    <xf numFmtId="0" fontId="4" fillId="76" borderId="11" xfId="0" applyFont="1" applyFill="1" applyBorder="1" applyAlignment="1">
      <alignment horizontal="center" vertical="center" wrapText="1"/>
    </xf>
    <xf numFmtId="0" fontId="4" fillId="76" borderId="13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 wrapText="1"/>
    </xf>
    <xf numFmtId="0" fontId="3" fillId="75" borderId="10" xfId="0" applyFont="1" applyFill="1" applyBorder="1" applyAlignment="1">
      <alignment horizontal="center" vertical="center"/>
    </xf>
    <xf numFmtId="0" fontId="4" fillId="59" borderId="60" xfId="2" applyFont="1" applyFill="1" applyBorder="1" applyAlignment="1">
      <alignment horizontal="center" vertical="center" wrapText="1"/>
    </xf>
    <xf numFmtId="0" fontId="4" fillId="59" borderId="29" xfId="2" applyFont="1" applyFill="1" applyBorder="1" applyAlignment="1">
      <alignment horizontal="center" vertical="center" wrapText="1"/>
    </xf>
    <xf numFmtId="0" fontId="4" fillId="59" borderId="63" xfId="2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4" fillId="22" borderId="11" xfId="0" applyFont="1" applyFill="1" applyBorder="1" applyAlignment="1">
      <alignment horizontal="center" vertical="center" wrapText="1"/>
    </xf>
    <xf numFmtId="0" fontId="4" fillId="22" borderId="13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4" fillId="22" borderId="0" xfId="0" applyFont="1" applyFill="1" applyAlignment="1">
      <alignment horizontal="center" vertical="center" wrapText="1"/>
    </xf>
    <xf numFmtId="0" fontId="4" fillId="22" borderId="29" xfId="0" applyFont="1" applyFill="1" applyBorder="1" applyAlignment="1">
      <alignment horizontal="center" vertical="center" wrapText="1"/>
    </xf>
    <xf numFmtId="0" fontId="3" fillId="77" borderId="33" xfId="0" applyFont="1" applyFill="1" applyBorder="1" applyAlignment="1">
      <alignment horizontal="center" vertical="center" wrapText="1"/>
    </xf>
    <xf numFmtId="0" fontId="4" fillId="77" borderId="33" xfId="0" applyFont="1" applyFill="1" applyBorder="1" applyAlignment="1">
      <alignment horizontal="center" vertical="center" wrapText="1"/>
    </xf>
    <xf numFmtId="0" fontId="4" fillId="61" borderId="33" xfId="2" applyFont="1" applyFill="1" applyBorder="1" applyAlignment="1">
      <alignment horizontal="center" vertical="center" wrapText="1"/>
    </xf>
    <xf numFmtId="0" fontId="3" fillId="77" borderId="32" xfId="0" applyFont="1" applyFill="1" applyBorder="1" applyAlignment="1">
      <alignment horizontal="center" vertical="center" wrapText="1"/>
    </xf>
    <xf numFmtId="0" fontId="4" fillId="61" borderId="34" xfId="2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 vertical="center" wrapText="1"/>
    </xf>
    <xf numFmtId="0" fontId="4" fillId="22" borderId="12" xfId="0" applyFont="1" applyFill="1" applyBorder="1" applyAlignment="1">
      <alignment horizontal="center" vertical="center" wrapText="1"/>
    </xf>
    <xf numFmtId="0" fontId="4" fillId="22" borderId="22" xfId="0" applyFont="1" applyFill="1" applyBorder="1" applyAlignment="1">
      <alignment horizontal="center" vertical="center" wrapText="1"/>
    </xf>
    <xf numFmtId="0" fontId="3" fillId="78" borderId="32" xfId="0" applyFont="1" applyFill="1" applyBorder="1" applyAlignment="1">
      <alignment horizontal="center" vertical="center" wrapText="1"/>
    </xf>
    <xf numFmtId="0" fontId="4" fillId="62" borderId="33" xfId="2" applyFont="1" applyFill="1" applyBorder="1" applyAlignment="1">
      <alignment horizontal="center" vertical="center" wrapText="1"/>
    </xf>
    <xf numFmtId="0" fontId="4" fillId="78" borderId="34" xfId="0" applyFont="1" applyFill="1" applyBorder="1" applyAlignment="1">
      <alignment horizontal="center" vertical="center" wrapText="1"/>
    </xf>
    <xf numFmtId="0" fontId="4" fillId="78" borderId="42" xfId="0" applyFont="1" applyFill="1" applyBorder="1" applyAlignment="1">
      <alignment horizontal="center" vertical="center" wrapText="1"/>
    </xf>
    <xf numFmtId="0" fontId="3" fillId="78" borderId="38" xfId="0" applyFont="1" applyFill="1" applyBorder="1" applyAlignment="1">
      <alignment horizontal="center" vertical="center" wrapText="1"/>
    </xf>
    <xf numFmtId="0" fontId="3" fillId="78" borderId="33" xfId="0" applyFont="1" applyFill="1" applyBorder="1" applyAlignment="1">
      <alignment horizontal="center" vertical="center" wrapText="1"/>
    </xf>
    <xf numFmtId="0" fontId="4" fillId="62" borderId="0" xfId="2" applyFont="1" applyFill="1" applyAlignment="1">
      <alignment horizontal="center" vertical="center" wrapText="1"/>
    </xf>
    <xf numFmtId="0" fontId="3" fillId="78" borderId="59" xfId="0" applyFont="1" applyFill="1" applyBorder="1" applyAlignment="1">
      <alignment horizontal="center" vertical="center" wrapText="1"/>
    </xf>
    <xf numFmtId="0" fontId="4" fillId="62" borderId="60" xfId="2" applyFont="1" applyFill="1" applyBorder="1" applyAlignment="1">
      <alignment horizontal="center" vertical="center" wrapText="1"/>
    </xf>
    <xf numFmtId="0" fontId="3" fillId="26" borderId="0" xfId="2" applyFont="1" applyFill="1" applyAlignment="1">
      <alignment horizontal="center" vertical="center" wrapText="1"/>
    </xf>
    <xf numFmtId="0" fontId="4" fillId="26" borderId="21" xfId="2" applyFont="1" applyFill="1" applyBorder="1" applyAlignment="1">
      <alignment horizontal="center" vertical="center" wrapText="1"/>
    </xf>
    <xf numFmtId="0" fontId="4" fillId="26" borderId="20" xfId="2" applyFont="1" applyFill="1" applyBorder="1" applyAlignment="1">
      <alignment horizontal="center" vertical="center" wrapText="1"/>
    </xf>
    <xf numFmtId="0" fontId="4" fillId="26" borderId="61" xfId="2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4" fillId="14" borderId="0" xfId="0" applyFont="1" applyFill="1" applyAlignment="1">
      <alignment horizontal="center" vertical="center" wrapText="1"/>
    </xf>
    <xf numFmtId="0" fontId="4" fillId="14" borderId="29" xfId="0" applyFont="1" applyFill="1" applyBorder="1" applyAlignment="1">
      <alignment horizontal="center" vertical="center" wrapText="1"/>
    </xf>
    <xf numFmtId="0" fontId="3" fillId="26" borderId="33" xfId="2" applyFont="1" applyFill="1" applyBorder="1" applyAlignment="1">
      <alignment horizontal="center" vertical="center" wrapText="1"/>
    </xf>
    <xf numFmtId="0" fontId="4" fillId="26" borderId="31" xfId="2" applyFont="1" applyFill="1" applyBorder="1" applyAlignment="1">
      <alignment horizontal="center" vertical="center" wrapText="1"/>
    </xf>
    <xf numFmtId="0" fontId="3" fillId="26" borderId="59" xfId="2" applyFont="1" applyFill="1" applyBorder="1" applyAlignment="1">
      <alignment horizontal="center" vertical="center" wrapText="1"/>
    </xf>
    <xf numFmtId="0" fontId="4" fillId="26" borderId="60" xfId="2" applyFont="1" applyFill="1" applyBorder="1" applyAlignment="1">
      <alignment horizontal="center" vertical="center" wrapText="1"/>
    </xf>
    <xf numFmtId="0" fontId="3" fillId="26" borderId="47" xfId="2" applyFont="1" applyFill="1" applyBorder="1" applyAlignment="1">
      <alignment horizontal="center" vertical="center" wrapText="1"/>
    </xf>
    <xf numFmtId="0" fontId="4" fillId="26" borderId="28" xfId="2" applyFont="1" applyFill="1" applyBorder="1" applyAlignment="1">
      <alignment horizontal="center" vertical="center" wrapText="1"/>
    </xf>
    <xf numFmtId="0" fontId="4" fillId="26" borderId="62" xfId="2" applyFont="1" applyFill="1" applyBorder="1" applyAlignment="1">
      <alignment horizontal="center" vertical="center" wrapText="1"/>
    </xf>
    <xf numFmtId="0" fontId="3" fillId="78" borderId="11" xfId="0" applyFont="1" applyFill="1" applyBorder="1" applyAlignment="1">
      <alignment horizontal="center" vertical="center" wrapText="1"/>
    </xf>
    <xf numFmtId="0" fontId="4" fillId="78" borderId="11" xfId="0" applyFont="1" applyFill="1" applyBorder="1" applyAlignment="1">
      <alignment horizontal="center" vertical="center" wrapText="1"/>
    </xf>
    <xf numFmtId="0" fontId="3" fillId="78" borderId="47" xfId="0" applyFont="1" applyFill="1" applyBorder="1" applyAlignment="1">
      <alignment horizontal="center" vertical="center" wrapText="1"/>
    </xf>
    <xf numFmtId="0" fontId="4" fillId="62" borderId="28" xfId="2" applyFont="1" applyFill="1" applyBorder="1" applyAlignment="1">
      <alignment horizontal="center" vertical="center" wrapText="1"/>
    </xf>
    <xf numFmtId="0" fontId="4" fillId="78" borderId="48" xfId="0" applyFont="1" applyFill="1" applyBorder="1" applyAlignment="1">
      <alignment horizontal="center" vertical="center" wrapText="1"/>
    </xf>
    <xf numFmtId="0" fontId="4" fillId="22" borderId="42" xfId="0" applyFont="1" applyFill="1" applyBorder="1" applyAlignment="1">
      <alignment horizontal="center" vertical="center" wrapText="1"/>
    </xf>
    <xf numFmtId="0" fontId="3" fillId="22" borderId="38" xfId="0" applyFont="1" applyFill="1" applyBorder="1" applyAlignment="1">
      <alignment horizontal="center" vertical="center" wrapText="1"/>
    </xf>
    <xf numFmtId="0" fontId="3" fillId="26" borderId="23" xfId="2" applyFont="1" applyFill="1" applyBorder="1" applyAlignment="1">
      <alignment horizontal="center" vertical="center" wrapText="1"/>
    </xf>
    <xf numFmtId="0" fontId="4" fillId="31" borderId="16" xfId="0" applyFont="1" applyFill="1" applyBorder="1" applyAlignment="1">
      <alignment horizontal="center" vertical="center" wrapText="1"/>
    </xf>
    <xf numFmtId="0" fontId="4" fillId="31" borderId="17" xfId="0" applyFont="1" applyFill="1" applyBorder="1" applyAlignment="1">
      <alignment horizontal="center" vertical="center"/>
    </xf>
    <xf numFmtId="0" fontId="3" fillId="31" borderId="16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3" fillId="79" borderId="15" xfId="0" applyFont="1" applyFill="1" applyBorder="1" applyAlignment="1">
      <alignment horizontal="center" vertical="center"/>
    </xf>
    <xf numFmtId="0" fontId="4" fillId="80" borderId="16" xfId="0" applyFont="1" applyFill="1" applyBorder="1" applyAlignment="1">
      <alignment horizontal="center" vertical="center" wrapText="1"/>
    </xf>
    <xf numFmtId="0" fontId="4" fillId="79" borderId="17" xfId="0" applyFont="1" applyFill="1" applyBorder="1" applyAlignment="1">
      <alignment horizontal="center" vertical="center" wrapText="1"/>
    </xf>
    <xf numFmtId="0" fontId="3" fillId="31" borderId="10" xfId="0" applyFont="1" applyFill="1" applyBorder="1" applyAlignment="1">
      <alignment horizontal="center" vertical="center"/>
    </xf>
    <xf numFmtId="0" fontId="4" fillId="31" borderId="12" xfId="0" applyFont="1" applyFill="1" applyBorder="1" applyAlignment="1">
      <alignment horizontal="center" vertical="center" wrapText="1"/>
    </xf>
    <xf numFmtId="0" fontId="4" fillId="31" borderId="22" xfId="0" applyFont="1" applyFill="1" applyBorder="1" applyAlignment="1">
      <alignment horizontal="center" vertical="center"/>
    </xf>
    <xf numFmtId="0" fontId="3" fillId="79" borderId="8" xfId="0" applyFont="1" applyFill="1" applyBorder="1" applyAlignment="1">
      <alignment horizontal="center" vertical="center"/>
    </xf>
    <xf numFmtId="0" fontId="4" fillId="80" borderId="11" xfId="0" applyFont="1" applyFill="1" applyBorder="1" applyAlignment="1">
      <alignment horizontal="center" vertical="center" wrapText="1"/>
    </xf>
    <xf numFmtId="0" fontId="4" fillId="79" borderId="13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/>
    </xf>
    <xf numFmtId="0" fontId="4" fillId="31" borderId="42" xfId="0" applyFont="1" applyFill="1" applyBorder="1" applyAlignment="1">
      <alignment horizontal="center" vertical="center"/>
    </xf>
    <xf numFmtId="0" fontId="3" fillId="31" borderId="38" xfId="0" applyFont="1" applyFill="1" applyBorder="1" applyAlignment="1">
      <alignment horizontal="center" vertical="center"/>
    </xf>
    <xf numFmtId="0" fontId="3" fillId="27" borderId="16" xfId="0" applyFont="1" applyFill="1" applyBorder="1" applyAlignment="1">
      <alignment horizontal="center" vertical="center" wrapText="1"/>
    </xf>
    <xf numFmtId="0" fontId="4" fillId="28" borderId="21" xfId="2" applyFont="1" applyFill="1" applyBorder="1" applyAlignment="1">
      <alignment horizontal="center" vertical="center" wrapText="1"/>
    </xf>
    <xf numFmtId="0" fontId="4" fillId="27" borderId="17" xfId="0" applyFont="1" applyFill="1" applyBorder="1" applyAlignment="1">
      <alignment horizontal="center" vertical="center"/>
    </xf>
    <xf numFmtId="0" fontId="3" fillId="81" borderId="15" xfId="0" applyFont="1" applyFill="1" applyBorder="1" applyAlignment="1">
      <alignment horizontal="center" vertical="center"/>
    </xf>
    <xf numFmtId="0" fontId="3" fillId="27" borderId="19" xfId="0" applyFont="1" applyFill="1" applyBorder="1" applyAlignment="1">
      <alignment horizontal="center" vertical="center" wrapText="1"/>
    </xf>
    <xf numFmtId="0" fontId="3" fillId="82" borderId="32" xfId="0" applyFont="1" applyFill="1" applyBorder="1" applyAlignment="1">
      <alignment horizontal="center" vertical="center"/>
    </xf>
    <xf numFmtId="0" fontId="4" fillId="82" borderId="33" xfId="0" applyFont="1" applyFill="1" applyBorder="1" applyAlignment="1">
      <alignment horizontal="center" vertical="center" wrapText="1"/>
    </xf>
    <xf numFmtId="0" fontId="4" fillId="82" borderId="42" xfId="0" applyFont="1" applyFill="1" applyBorder="1" applyAlignment="1">
      <alignment horizontal="center" vertical="center" wrapText="1"/>
    </xf>
    <xf numFmtId="0" fontId="3" fillId="82" borderId="38" xfId="0" applyFont="1" applyFill="1" applyBorder="1" applyAlignment="1">
      <alignment horizontal="center" vertical="center"/>
    </xf>
    <xf numFmtId="0" fontId="4" fillId="82" borderId="34" xfId="0" applyFont="1" applyFill="1" applyBorder="1" applyAlignment="1">
      <alignment horizontal="center" vertical="center" wrapText="1"/>
    </xf>
    <xf numFmtId="0" fontId="3" fillId="83" borderId="32" xfId="0" applyFont="1" applyFill="1" applyBorder="1" applyAlignment="1">
      <alignment horizontal="center" vertical="center" wrapText="1"/>
    </xf>
    <xf numFmtId="0" fontId="17" fillId="83" borderId="33" xfId="0" applyFont="1" applyFill="1" applyBorder="1" applyAlignment="1">
      <alignment horizontal="center" vertical="center" wrapText="1"/>
    </xf>
    <xf numFmtId="0" fontId="3" fillId="83" borderId="33" xfId="0" applyFont="1" applyFill="1" applyBorder="1" applyAlignment="1">
      <alignment horizontal="center" vertical="center" wrapText="1"/>
    </xf>
    <xf numFmtId="0" fontId="3" fillId="84" borderId="15" xfId="0" applyFont="1" applyFill="1" applyBorder="1" applyAlignment="1">
      <alignment horizontal="center" vertical="center"/>
    </xf>
    <xf numFmtId="0" fontId="4" fillId="85" borderId="16" xfId="0" applyFont="1" applyFill="1" applyBorder="1" applyAlignment="1">
      <alignment horizontal="center" vertical="center" wrapText="1"/>
    </xf>
    <xf numFmtId="0" fontId="4" fillId="84" borderId="17" xfId="0" applyFont="1" applyFill="1" applyBorder="1" applyAlignment="1">
      <alignment horizontal="center" vertical="center" wrapText="1"/>
    </xf>
    <xf numFmtId="0" fontId="3" fillId="27" borderId="11" xfId="0" applyFont="1" applyFill="1" applyBorder="1" applyAlignment="1">
      <alignment horizontal="center" vertical="center" wrapText="1"/>
    </xf>
    <xf numFmtId="0" fontId="4" fillId="28" borderId="28" xfId="2" applyFont="1" applyFill="1" applyBorder="1" applyAlignment="1">
      <alignment horizontal="center" vertical="center" wrapText="1"/>
    </xf>
    <xf numFmtId="0" fontId="4" fillId="27" borderId="13" xfId="0" applyFont="1" applyFill="1" applyBorder="1" applyAlignment="1">
      <alignment horizontal="center" vertical="center"/>
    </xf>
    <xf numFmtId="0" fontId="3" fillId="84" borderId="8" xfId="0" applyFont="1" applyFill="1" applyBorder="1" applyAlignment="1">
      <alignment horizontal="center" vertical="center"/>
    </xf>
    <xf numFmtId="0" fontId="3" fillId="81" borderId="8" xfId="0" applyFont="1" applyFill="1" applyBorder="1" applyAlignment="1">
      <alignment horizontal="center" vertical="center"/>
    </xf>
    <xf numFmtId="0" fontId="3" fillId="31" borderId="8" xfId="0" applyFont="1" applyFill="1" applyBorder="1" applyAlignment="1">
      <alignment horizontal="center" vertical="center"/>
    </xf>
    <xf numFmtId="0" fontId="4" fillId="31" borderId="11" xfId="0" applyFont="1" applyFill="1" applyBorder="1" applyAlignment="1">
      <alignment horizontal="center" vertical="center" wrapText="1"/>
    </xf>
    <xf numFmtId="0" fontId="4" fillId="31" borderId="13" xfId="0" applyFont="1" applyFill="1" applyBorder="1" applyAlignment="1">
      <alignment horizontal="center" vertical="center"/>
    </xf>
    <xf numFmtId="0" fontId="4" fillId="85" borderId="11" xfId="0" applyFont="1" applyFill="1" applyBorder="1" applyAlignment="1">
      <alignment horizontal="center" vertical="center" wrapText="1"/>
    </xf>
    <xf numFmtId="0" fontId="4" fillId="84" borderId="13" xfId="0" applyFont="1" applyFill="1" applyBorder="1" applyAlignment="1">
      <alignment horizontal="center" vertical="center" wrapText="1"/>
    </xf>
    <xf numFmtId="0" fontId="3" fillId="27" borderId="15" xfId="0" applyFont="1" applyFill="1" applyBorder="1" applyAlignment="1">
      <alignment horizontal="center" vertical="center" wrapText="1"/>
    </xf>
    <xf numFmtId="0" fontId="3" fillId="84" borderId="10" xfId="0" applyFont="1" applyFill="1" applyBorder="1" applyAlignment="1">
      <alignment horizontal="center" vertical="center" wrapText="1"/>
    </xf>
    <xf numFmtId="0" fontId="4" fillId="85" borderId="12" xfId="0" applyFont="1" applyFill="1" applyBorder="1" applyAlignment="1">
      <alignment horizontal="center" vertical="center" wrapText="1"/>
    </xf>
    <xf numFmtId="0" fontId="4" fillId="84" borderId="22" xfId="0" applyFont="1" applyFill="1" applyBorder="1" applyAlignment="1">
      <alignment horizontal="center" vertical="center" wrapText="1"/>
    </xf>
    <xf numFmtId="0" fontId="3" fillId="84" borderId="15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0" fontId="3" fillId="84" borderId="32" xfId="0" applyFont="1" applyFill="1" applyBorder="1" applyAlignment="1">
      <alignment horizontal="center" vertical="center" wrapText="1"/>
    </xf>
    <xf numFmtId="0" fontId="4" fillId="85" borderId="33" xfId="0" applyFont="1" applyFill="1" applyBorder="1" applyAlignment="1">
      <alignment horizontal="center" vertical="center" wrapText="1"/>
    </xf>
    <xf numFmtId="0" fontId="3" fillId="84" borderId="38" xfId="0" applyFont="1" applyFill="1" applyBorder="1" applyAlignment="1">
      <alignment horizontal="center" vertical="center" wrapText="1"/>
    </xf>
    <xf numFmtId="0" fontId="4" fillId="82" borderId="17" xfId="0" applyFont="1" applyFill="1" applyBorder="1" applyAlignment="1">
      <alignment horizontal="center" vertical="center"/>
    </xf>
    <xf numFmtId="0" fontId="4" fillId="23" borderId="17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/>
    </xf>
    <xf numFmtId="0" fontId="4" fillId="23" borderId="28" xfId="2" applyFont="1" applyFill="1" applyBorder="1" applyAlignment="1">
      <alignment horizontal="center" vertical="center" wrapText="1"/>
    </xf>
    <xf numFmtId="0" fontId="4" fillId="23" borderId="13" xfId="0" applyFont="1" applyFill="1" applyBorder="1" applyAlignment="1">
      <alignment horizontal="center" vertical="center"/>
    </xf>
    <xf numFmtId="0" fontId="3" fillId="23" borderId="9" xfId="0" applyFont="1" applyFill="1" applyBorder="1" applyAlignment="1">
      <alignment horizontal="center" vertical="center"/>
    </xf>
    <xf numFmtId="0" fontId="4" fillId="23" borderId="0" xfId="2" applyFont="1" applyFill="1" applyAlignment="1">
      <alignment horizontal="center" vertical="center" wrapText="1"/>
    </xf>
    <xf numFmtId="0" fontId="4" fillId="23" borderId="29" xfId="0" applyFont="1" applyFill="1" applyBorder="1" applyAlignment="1">
      <alignment horizontal="center" vertical="center"/>
    </xf>
    <xf numFmtId="0" fontId="3" fillId="23" borderId="32" xfId="0" applyFont="1" applyFill="1" applyBorder="1" applyAlignment="1">
      <alignment horizontal="center" vertical="center"/>
    </xf>
    <xf numFmtId="0" fontId="4" fillId="23" borderId="33" xfId="2" applyFont="1" applyFill="1" applyBorder="1" applyAlignment="1">
      <alignment horizontal="center" vertical="center" wrapText="1"/>
    </xf>
    <xf numFmtId="0" fontId="4" fillId="23" borderId="34" xfId="0" applyFont="1" applyFill="1" applyBorder="1" applyAlignment="1">
      <alignment horizontal="center" vertical="center"/>
    </xf>
    <xf numFmtId="0" fontId="3" fillId="58" borderId="11" xfId="0" applyFont="1" applyFill="1" applyBorder="1" applyAlignment="1">
      <alignment horizontal="center" vertical="center" wrapText="1"/>
    </xf>
    <xf numFmtId="0" fontId="4" fillId="58" borderId="11" xfId="0" applyFont="1" applyFill="1" applyBorder="1" applyAlignment="1">
      <alignment horizontal="center" vertical="center" wrapText="1"/>
    </xf>
    <xf numFmtId="0" fontId="4" fillId="58" borderId="13" xfId="0" applyFont="1" applyFill="1" applyBorder="1" applyAlignment="1">
      <alignment horizontal="center" vertical="center" wrapText="1"/>
    </xf>
    <xf numFmtId="0" fontId="3" fillId="84" borderId="10" xfId="0" applyFont="1" applyFill="1" applyBorder="1" applyAlignment="1">
      <alignment horizontal="center" vertical="center"/>
    </xf>
    <xf numFmtId="0" fontId="3" fillId="23" borderId="16" xfId="0" applyFont="1" applyFill="1" applyBorder="1" applyAlignment="1">
      <alignment horizontal="center" vertical="center"/>
    </xf>
    <xf numFmtId="0" fontId="3" fillId="23" borderId="47" xfId="0" applyFont="1" applyFill="1" applyBorder="1" applyAlignment="1">
      <alignment horizontal="center" vertical="center"/>
    </xf>
    <xf numFmtId="0" fontId="4" fillId="23" borderId="48" xfId="0" applyFont="1" applyFill="1" applyBorder="1" applyAlignment="1">
      <alignment horizontal="center" vertical="center"/>
    </xf>
    <xf numFmtId="0" fontId="4" fillId="23" borderId="42" xfId="0" applyFont="1" applyFill="1" applyBorder="1" applyAlignment="1">
      <alignment horizontal="center" vertical="center"/>
    </xf>
    <xf numFmtId="0" fontId="3" fillId="23" borderId="38" xfId="0" applyFont="1" applyFill="1" applyBorder="1" applyAlignment="1">
      <alignment horizontal="center" vertical="center"/>
    </xf>
    <xf numFmtId="0" fontId="3" fillId="86" borderId="16" xfId="0" applyFont="1" applyFill="1" applyBorder="1" applyAlignment="1">
      <alignment horizontal="center" vertical="center" wrapText="1"/>
    </xf>
    <xf numFmtId="0" fontId="4" fillId="86" borderId="16" xfId="0" applyFont="1" applyFill="1" applyBorder="1" applyAlignment="1">
      <alignment horizontal="center" vertical="center" wrapText="1"/>
    </xf>
    <xf numFmtId="0" fontId="4" fillId="86" borderId="17" xfId="0" applyFont="1" applyFill="1" applyBorder="1" applyAlignment="1">
      <alignment horizontal="center" vertical="center" wrapText="1"/>
    </xf>
    <xf numFmtId="0" fontId="3" fillId="86" borderId="15" xfId="0" applyFont="1" applyFill="1" applyBorder="1" applyAlignment="1">
      <alignment horizontal="center" vertical="center" wrapText="1"/>
    </xf>
    <xf numFmtId="0" fontId="4" fillId="86" borderId="11" xfId="0" applyFont="1" applyFill="1" applyBorder="1" applyAlignment="1">
      <alignment horizontal="center" vertical="center" wrapText="1"/>
    </xf>
    <xf numFmtId="0" fontId="4" fillId="86" borderId="13" xfId="0" applyFont="1" applyFill="1" applyBorder="1" applyAlignment="1">
      <alignment horizontal="center" vertical="center" wrapText="1"/>
    </xf>
    <xf numFmtId="0" fontId="3" fillId="86" borderId="10" xfId="0" applyFont="1" applyFill="1" applyBorder="1" applyAlignment="1">
      <alignment horizontal="center" vertical="center" wrapText="1"/>
    </xf>
    <xf numFmtId="0" fontId="4" fillId="86" borderId="22" xfId="0" applyFont="1" applyFill="1" applyBorder="1" applyAlignment="1">
      <alignment horizontal="center" vertical="center" wrapText="1"/>
    </xf>
    <xf numFmtId="0" fontId="3" fillId="86" borderId="8" xfId="0" applyFont="1" applyFill="1" applyBorder="1" applyAlignment="1">
      <alignment horizontal="center" vertical="center" wrapText="1"/>
    </xf>
    <xf numFmtId="0" fontId="3" fillId="86" borderId="32" xfId="0" applyFont="1" applyFill="1" applyBorder="1" applyAlignment="1">
      <alignment horizontal="center" vertical="center" wrapText="1"/>
    </xf>
    <xf numFmtId="0" fontId="4" fillId="86" borderId="33" xfId="0" applyFont="1" applyFill="1" applyBorder="1" applyAlignment="1">
      <alignment horizontal="center" vertical="center" wrapText="1"/>
    </xf>
    <xf numFmtId="0" fontId="4" fillId="86" borderId="42" xfId="0" applyFont="1" applyFill="1" applyBorder="1" applyAlignment="1">
      <alignment horizontal="center" vertical="center" wrapText="1"/>
    </xf>
    <xf numFmtId="0" fontId="3" fillId="86" borderId="38" xfId="0" applyFont="1" applyFill="1" applyBorder="1" applyAlignment="1">
      <alignment horizontal="center" vertical="center" wrapText="1"/>
    </xf>
    <xf numFmtId="0" fontId="4" fillId="86" borderId="34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 wrapText="1"/>
    </xf>
    <xf numFmtId="0" fontId="3" fillId="88" borderId="32" xfId="0" applyFont="1" applyFill="1" applyBorder="1" applyAlignment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4" fillId="88" borderId="33" xfId="0" applyFont="1" applyFill="1" applyBorder="1" applyAlignment="1">
      <alignment horizontal="center" vertical="center" wrapText="1"/>
    </xf>
    <xf numFmtId="0" fontId="4" fillId="18" borderId="33" xfId="0" applyFont="1" applyFill="1" applyBorder="1" applyAlignment="1">
      <alignment horizontal="center" vertical="center"/>
    </xf>
    <xf numFmtId="0" fontId="4" fillId="18" borderId="34" xfId="0" applyFont="1" applyFill="1" applyBorder="1" applyAlignment="1">
      <alignment horizontal="center" vertical="center"/>
    </xf>
    <xf numFmtId="0" fontId="33" fillId="18" borderId="33" xfId="0" applyFont="1" applyFill="1" applyBorder="1" applyAlignment="1">
      <alignment horizontal="center" vertical="center"/>
    </xf>
    <xf numFmtId="0" fontId="3" fillId="24" borderId="47" xfId="0" applyFont="1" applyFill="1" applyBorder="1" applyAlignment="1">
      <alignment horizontal="center" vertical="center"/>
    </xf>
    <xf numFmtId="0" fontId="4" fillId="24" borderId="48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 wrapText="1"/>
    </xf>
    <xf numFmtId="14" fontId="28" fillId="15" borderId="0" xfId="0" applyNumberFormat="1" applyFont="1" applyFill="1" applyAlignment="1">
      <alignment horizontal="center" vertical="center"/>
    </xf>
    <xf numFmtId="0" fontId="41" fillId="2" borderId="16" xfId="0" applyFont="1" applyFill="1" applyBorder="1" applyAlignment="1">
      <alignment horizontal="center" vertical="center" wrapText="1"/>
    </xf>
    <xf numFmtId="0" fontId="40" fillId="87" borderId="16" xfId="0" applyFont="1" applyFill="1" applyBorder="1" applyAlignment="1">
      <alignment horizontal="center" vertical="center" wrapText="1"/>
    </xf>
    <xf numFmtId="0" fontId="42" fillId="87" borderId="0" xfId="0" applyFont="1" applyFill="1" applyAlignment="1">
      <alignment horizontal="center" vertical="center"/>
    </xf>
    <xf numFmtId="0" fontId="3" fillId="21" borderId="12" xfId="0" applyFont="1" applyFill="1" applyBorder="1" applyAlignment="1">
      <alignment horizontal="center" vertical="center" wrapText="1"/>
    </xf>
    <xf numFmtId="0" fontId="4" fillId="32" borderId="33" xfId="2" applyFont="1" applyFill="1" applyBorder="1" applyAlignment="1">
      <alignment horizontal="center" vertical="center" wrapText="1"/>
    </xf>
    <xf numFmtId="0" fontId="4" fillId="26" borderId="52" xfId="2" applyFont="1" applyFill="1" applyBorder="1" applyAlignment="1">
      <alignment horizontal="center" vertical="center" wrapText="1"/>
    </xf>
    <xf numFmtId="0" fontId="3" fillId="72" borderId="47" xfId="0" applyFont="1" applyFill="1" applyBorder="1" applyAlignment="1">
      <alignment horizontal="center" vertical="center"/>
    </xf>
    <xf numFmtId="0" fontId="4" fillId="72" borderId="28" xfId="0" applyFont="1" applyFill="1" applyBorder="1" applyAlignment="1">
      <alignment horizontal="center" vertical="center" wrapText="1"/>
    </xf>
    <xf numFmtId="0" fontId="4" fillId="72" borderId="48" xfId="0" applyFont="1" applyFill="1" applyBorder="1" applyAlignment="1">
      <alignment horizontal="center" vertical="center"/>
    </xf>
    <xf numFmtId="0" fontId="3" fillId="72" borderId="37" xfId="0" applyFont="1" applyFill="1" applyBorder="1" applyAlignment="1">
      <alignment horizontal="center" vertical="center"/>
    </xf>
    <xf numFmtId="0" fontId="4" fillId="58" borderId="42" xfId="0" applyFont="1" applyFill="1" applyBorder="1" applyAlignment="1">
      <alignment horizontal="center" vertical="center" wrapText="1"/>
    </xf>
    <xf numFmtId="0" fontId="16" fillId="58" borderId="11" xfId="0" applyFont="1" applyFill="1" applyBorder="1" applyAlignment="1">
      <alignment horizontal="center" vertical="center" wrapText="1"/>
    </xf>
    <xf numFmtId="0" fontId="3" fillId="84" borderId="32" xfId="0" applyFont="1" applyFill="1" applyBorder="1" applyAlignment="1">
      <alignment horizontal="center" vertical="center"/>
    </xf>
    <xf numFmtId="0" fontId="4" fillId="84" borderId="42" xfId="0" applyFont="1" applyFill="1" applyBorder="1" applyAlignment="1">
      <alignment horizontal="center" vertical="center" wrapText="1"/>
    </xf>
    <xf numFmtId="0" fontId="3" fillId="84" borderId="38" xfId="0" applyFont="1" applyFill="1" applyBorder="1" applyAlignment="1">
      <alignment horizontal="center" vertical="center"/>
    </xf>
    <xf numFmtId="0" fontId="4" fillId="84" borderId="34" xfId="0" applyFont="1" applyFill="1" applyBorder="1" applyAlignment="1">
      <alignment horizontal="center" vertical="center" wrapText="1"/>
    </xf>
    <xf numFmtId="0" fontId="3" fillId="30" borderId="16" xfId="0" applyFont="1" applyFill="1" applyBorder="1" applyAlignment="1">
      <alignment horizontal="center" vertical="center"/>
    </xf>
    <xf numFmtId="0" fontId="4" fillId="82" borderId="22" xfId="0" applyFont="1" applyFill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 wrapText="1"/>
    </xf>
    <xf numFmtId="0" fontId="42" fillId="87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3" fillId="75" borderId="12" xfId="0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 wrapText="1"/>
    </xf>
    <xf numFmtId="0" fontId="34" fillId="59" borderId="0" xfId="2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7" fillId="0" borderId="0" xfId="0" applyFont="1"/>
    <xf numFmtId="0" fontId="44" fillId="0" borderId="0" xfId="0" applyFont="1"/>
    <xf numFmtId="0" fontId="45" fillId="0" borderId="0" xfId="0" applyFont="1"/>
    <xf numFmtId="0" fontId="46" fillId="0" borderId="0" xfId="2" applyFont="1" applyAlignment="1">
      <alignment horizontal="center" vertical="center" wrapText="1"/>
    </xf>
    <xf numFmtId="0" fontId="45" fillId="89" borderId="0" xfId="0" applyFont="1" applyFill="1"/>
    <xf numFmtId="0" fontId="4" fillId="73" borderId="42" xfId="0" applyFont="1" applyFill="1" applyBorder="1" applyAlignment="1">
      <alignment horizontal="center" vertical="center" wrapText="1"/>
    </xf>
    <xf numFmtId="0" fontId="4" fillId="73" borderId="34" xfId="0" applyFont="1" applyFill="1" applyBorder="1" applyAlignment="1">
      <alignment horizontal="center" vertical="center" wrapText="1"/>
    </xf>
    <xf numFmtId="0" fontId="4" fillId="73" borderId="13" xfId="0" applyFont="1" applyFill="1" applyBorder="1" applyAlignment="1">
      <alignment horizontal="center" vertical="center" wrapText="1"/>
    </xf>
    <xf numFmtId="0" fontId="3" fillId="58" borderId="9" xfId="0" applyFont="1" applyFill="1" applyBorder="1" applyAlignment="1">
      <alignment horizontal="center" vertical="center" wrapText="1"/>
    </xf>
    <xf numFmtId="0" fontId="4" fillId="57" borderId="0" xfId="2" applyFont="1" applyFill="1" applyAlignment="1">
      <alignment horizontal="center" vertical="center" wrapText="1"/>
    </xf>
    <xf numFmtId="0" fontId="4" fillId="58" borderId="29" xfId="0" applyFont="1" applyFill="1" applyBorder="1" applyAlignment="1">
      <alignment horizontal="center" vertical="center" wrapText="1"/>
    </xf>
    <xf numFmtId="0" fontId="3" fillId="58" borderId="8" xfId="0" applyFont="1" applyFill="1" applyBorder="1" applyAlignment="1">
      <alignment horizontal="center" vertical="center" wrapText="1"/>
    </xf>
    <xf numFmtId="0" fontId="4" fillId="57" borderId="11" xfId="2" applyFont="1" applyFill="1" applyBorder="1" applyAlignment="1">
      <alignment horizontal="center" vertical="center" wrapText="1"/>
    </xf>
    <xf numFmtId="0" fontId="3" fillId="26" borderId="24" xfId="2" applyFont="1" applyFill="1" applyBorder="1" applyAlignment="1">
      <alignment horizontal="center" vertical="center" wrapText="1"/>
    </xf>
    <xf numFmtId="0" fontId="4" fillId="32" borderId="64" xfId="0" applyFont="1" applyFill="1" applyBorder="1" applyAlignment="1">
      <alignment horizontal="center" vertical="center" wrapText="1"/>
    </xf>
    <xf numFmtId="164" fontId="9" fillId="0" borderId="50" xfId="0" applyNumberFormat="1" applyFont="1" applyBorder="1" applyAlignment="1">
      <alignment horizontal="center" vertical="center" wrapText="1"/>
    </xf>
    <xf numFmtId="0" fontId="3" fillId="58" borderId="59" xfId="0" applyFont="1" applyFill="1" applyBorder="1" applyAlignment="1">
      <alignment horizontal="center" vertical="center" wrapText="1"/>
    </xf>
    <xf numFmtId="0" fontId="4" fillId="58" borderId="12" xfId="0" applyFont="1" applyFill="1" applyBorder="1" applyAlignment="1">
      <alignment horizontal="center" vertical="center" wrapText="1"/>
    </xf>
    <xf numFmtId="0" fontId="4" fillId="58" borderId="22" xfId="0" applyFont="1" applyFill="1" applyBorder="1" applyAlignment="1">
      <alignment horizontal="center" vertical="center" wrapText="1"/>
    </xf>
    <xf numFmtId="164" fontId="9" fillId="91" borderId="18" xfId="0" applyNumberFormat="1" applyFont="1" applyFill="1" applyBorder="1" applyAlignment="1">
      <alignment horizontal="center" vertical="center" wrapText="1"/>
    </xf>
    <xf numFmtId="165" fontId="9" fillId="90" borderId="15" xfId="0" applyNumberFormat="1" applyFont="1" applyFill="1" applyBorder="1" applyAlignment="1">
      <alignment horizontal="center" vertical="center" wrapText="1"/>
    </xf>
    <xf numFmtId="0" fontId="3" fillId="79" borderId="32" xfId="0" applyFont="1" applyFill="1" applyBorder="1" applyAlignment="1">
      <alignment horizontal="center" vertical="center"/>
    </xf>
    <xf numFmtId="0" fontId="4" fillId="80" borderId="33" xfId="0" applyFont="1" applyFill="1" applyBorder="1" applyAlignment="1">
      <alignment horizontal="center" vertical="center" wrapText="1"/>
    </xf>
    <xf numFmtId="0" fontId="4" fillId="79" borderId="42" xfId="0" applyFont="1" applyFill="1" applyBorder="1" applyAlignment="1">
      <alignment horizontal="center" vertical="center" wrapText="1"/>
    </xf>
    <xf numFmtId="0" fontId="3" fillId="79" borderId="38" xfId="0" applyFont="1" applyFill="1" applyBorder="1" applyAlignment="1">
      <alignment horizontal="center" vertical="center"/>
    </xf>
    <xf numFmtId="0" fontId="4" fillId="79" borderId="34" xfId="0" applyFont="1" applyFill="1" applyBorder="1" applyAlignment="1">
      <alignment horizontal="center" vertical="center" wrapText="1"/>
    </xf>
    <xf numFmtId="0" fontId="3" fillId="27" borderId="41" xfId="0" applyFont="1" applyFill="1" applyBorder="1" applyAlignment="1">
      <alignment horizontal="center" vertical="center" wrapText="1"/>
    </xf>
    <xf numFmtId="0" fontId="4" fillId="28" borderId="0" xfId="2" applyFont="1" applyFill="1" applyAlignment="1">
      <alignment horizontal="center" vertical="center" wrapText="1"/>
    </xf>
    <xf numFmtId="0" fontId="4" fillId="27" borderId="29" xfId="0" applyFont="1" applyFill="1" applyBorder="1" applyAlignment="1">
      <alignment horizontal="center" vertical="center"/>
    </xf>
    <xf numFmtId="0" fontId="3" fillId="26" borderId="11" xfId="2" applyFont="1" applyFill="1" applyBorder="1" applyAlignment="1">
      <alignment horizontal="center" vertical="center" wrapText="1"/>
    </xf>
    <xf numFmtId="0" fontId="3" fillId="58" borderId="30" xfId="0" applyFont="1" applyFill="1" applyBorder="1" applyAlignment="1">
      <alignment horizontal="center" vertical="center" wrapText="1"/>
    </xf>
    <xf numFmtId="0" fontId="4" fillId="58" borderId="0" xfId="0" applyFont="1" applyFill="1" applyAlignment="1">
      <alignment horizontal="center" vertical="center" wrapText="1"/>
    </xf>
    <xf numFmtId="0" fontId="3" fillId="74" borderId="9" xfId="0" applyFont="1" applyFill="1" applyBorder="1" applyAlignment="1">
      <alignment horizontal="center" vertical="center" wrapText="1"/>
    </xf>
    <xf numFmtId="0" fontId="4" fillId="74" borderId="0" xfId="0" applyFont="1" applyFill="1" applyAlignment="1">
      <alignment horizontal="center" vertical="center" wrapText="1"/>
    </xf>
    <xf numFmtId="0" fontId="4" fillId="74" borderId="2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3" fillId="58" borderId="47" xfId="0" applyFont="1" applyFill="1" applyBorder="1" applyAlignment="1">
      <alignment horizontal="center" vertical="center" wrapText="1"/>
    </xf>
    <xf numFmtId="0" fontId="4" fillId="58" borderId="28" xfId="0" applyFont="1" applyFill="1" applyBorder="1" applyAlignment="1">
      <alignment horizontal="center" vertical="center" wrapText="1"/>
    </xf>
    <xf numFmtId="0" fontId="4" fillId="58" borderId="48" xfId="0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center" vertical="center" wrapText="1"/>
    </xf>
    <xf numFmtId="0" fontId="3" fillId="84" borderId="12" xfId="0" applyFont="1" applyFill="1" applyBorder="1" applyAlignment="1">
      <alignment horizontal="center" vertical="center" wrapText="1"/>
    </xf>
    <xf numFmtId="0" fontId="4" fillId="82" borderId="34" xfId="0" applyFont="1" applyFill="1" applyBorder="1" applyAlignment="1">
      <alignment horizontal="center" vertical="center"/>
    </xf>
    <xf numFmtId="0" fontId="4" fillId="24" borderId="53" xfId="0" applyFont="1" applyFill="1" applyBorder="1" applyAlignment="1">
      <alignment horizontal="center" vertical="center"/>
    </xf>
    <xf numFmtId="0" fontId="3" fillId="29" borderId="32" xfId="1" applyFont="1" applyFill="1" applyBorder="1" applyAlignment="1">
      <alignment horizontal="center" vertical="center" wrapText="1"/>
    </xf>
    <xf numFmtId="0" fontId="4" fillId="29" borderId="33" xfId="1" applyFont="1" applyFill="1" applyBorder="1" applyAlignment="1">
      <alignment horizontal="center" vertical="center" wrapText="1"/>
    </xf>
    <xf numFmtId="0" fontId="4" fillId="29" borderId="34" xfId="1" applyFont="1" applyFill="1" applyBorder="1" applyAlignment="1">
      <alignment horizontal="center" vertical="center" wrapText="1"/>
    </xf>
    <xf numFmtId="0" fontId="45" fillId="15" borderId="0" xfId="0" applyFont="1" applyFill="1"/>
    <xf numFmtId="0" fontId="45" fillId="92" borderId="0" xfId="0" applyFont="1" applyFill="1"/>
    <xf numFmtId="0" fontId="45" fillId="93" borderId="0" xfId="0" applyFont="1" applyFill="1"/>
    <xf numFmtId="0" fontId="45" fillId="94" borderId="0" xfId="0" applyFont="1" applyFill="1"/>
    <xf numFmtId="0" fontId="25" fillId="0" borderId="0" xfId="0" applyFont="1" applyAlignment="1">
      <alignment horizontal="left" vertical="center" wrapText="1"/>
    </xf>
    <xf numFmtId="0" fontId="41" fillId="2" borderId="33" xfId="0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165" fontId="9" fillId="2" borderId="10" xfId="0" applyNumberFormat="1" applyFont="1" applyFill="1" applyBorder="1" applyAlignment="1">
      <alignment horizontal="center" vertical="center" wrapText="1"/>
    </xf>
    <xf numFmtId="165" fontId="9" fillId="2" borderId="39" xfId="0" applyNumberFormat="1" applyFont="1" applyFill="1" applyBorder="1" applyAlignment="1">
      <alignment horizontal="center" vertical="center" wrapText="1"/>
    </xf>
    <xf numFmtId="165" fontId="9" fillId="2" borderId="36" xfId="0" applyNumberFormat="1" applyFont="1" applyFill="1" applyBorder="1" applyAlignment="1">
      <alignment horizontal="center" vertical="center" wrapText="1"/>
    </xf>
    <xf numFmtId="165" fontId="9" fillId="0" borderId="39" xfId="0" applyNumberFormat="1" applyFont="1" applyBorder="1" applyAlignment="1">
      <alignment horizontal="center" vertical="center" wrapText="1"/>
    </xf>
    <xf numFmtId="165" fontId="9" fillId="0" borderId="36" xfId="0" applyNumberFormat="1" applyFont="1" applyBorder="1" applyAlignment="1">
      <alignment horizontal="center" vertical="center" wrapText="1"/>
    </xf>
    <xf numFmtId="0" fontId="3" fillId="95" borderId="16" xfId="0" applyFont="1" applyFill="1" applyBorder="1" applyAlignment="1">
      <alignment horizontal="center" vertical="center" wrapText="1"/>
    </xf>
    <xf numFmtId="0" fontId="4" fillId="95" borderId="17" xfId="0" applyFont="1" applyFill="1" applyBorder="1" applyAlignment="1">
      <alignment horizontal="center" vertical="center" wrapText="1"/>
    </xf>
    <xf numFmtId="0" fontId="3" fillId="96" borderId="16" xfId="0" applyFont="1" applyFill="1" applyBorder="1" applyAlignment="1">
      <alignment horizontal="center" vertical="center" wrapText="1"/>
    </xf>
    <xf numFmtId="0" fontId="4" fillId="96" borderId="17" xfId="0" applyFont="1" applyFill="1" applyBorder="1" applyAlignment="1">
      <alignment horizontal="center" vertical="center" wrapText="1"/>
    </xf>
    <xf numFmtId="0" fontId="3" fillId="97" borderId="16" xfId="0" applyFont="1" applyFill="1" applyBorder="1" applyAlignment="1">
      <alignment horizontal="center" vertical="center" wrapText="1"/>
    </xf>
    <xf numFmtId="0" fontId="4" fillId="98" borderId="16" xfId="0" applyFont="1" applyFill="1" applyBorder="1" applyAlignment="1">
      <alignment horizontal="center" vertical="center" wrapText="1"/>
    </xf>
    <xf numFmtId="0" fontId="16" fillId="97" borderId="17" xfId="0" applyFont="1" applyFill="1" applyBorder="1" applyAlignment="1">
      <alignment horizontal="center" vertical="center" wrapText="1"/>
    </xf>
    <xf numFmtId="0" fontId="3" fillId="99" borderId="16" xfId="0" applyFont="1" applyFill="1" applyBorder="1" applyAlignment="1">
      <alignment horizontal="center" vertical="center" wrapText="1"/>
    </xf>
    <xf numFmtId="0" fontId="4" fillId="91" borderId="16" xfId="0" applyFont="1" applyFill="1" applyBorder="1" applyAlignment="1">
      <alignment horizontal="center" vertical="center" wrapText="1"/>
    </xf>
    <xf numFmtId="0" fontId="16" fillId="99" borderId="17" xfId="0" applyFont="1" applyFill="1" applyBorder="1" applyAlignment="1">
      <alignment horizontal="center" vertical="center" wrapText="1"/>
    </xf>
    <xf numFmtId="0" fontId="3" fillId="100" borderId="16" xfId="0" applyFont="1" applyFill="1" applyBorder="1" applyAlignment="1">
      <alignment horizontal="center" vertical="center" wrapText="1"/>
    </xf>
    <xf numFmtId="0" fontId="4" fillId="27" borderId="16" xfId="0" applyFont="1" applyFill="1" applyBorder="1" applyAlignment="1">
      <alignment horizontal="center" vertical="center" wrapText="1"/>
    </xf>
    <xf numFmtId="0" fontId="16" fillId="100" borderId="17" xfId="0" applyFont="1" applyFill="1" applyBorder="1" applyAlignment="1">
      <alignment horizontal="center" vertical="center" wrapText="1"/>
    </xf>
    <xf numFmtId="0" fontId="3" fillId="101" borderId="16" xfId="0" applyFont="1" applyFill="1" applyBorder="1" applyAlignment="1">
      <alignment horizontal="center" vertical="center" wrapText="1"/>
    </xf>
    <xf numFmtId="0" fontId="4" fillId="90" borderId="16" xfId="0" applyFont="1" applyFill="1" applyBorder="1" applyAlignment="1">
      <alignment horizontal="center" vertical="center" wrapText="1"/>
    </xf>
    <xf numFmtId="0" fontId="16" fillId="101" borderId="17" xfId="0" applyFont="1" applyFill="1" applyBorder="1" applyAlignment="1">
      <alignment horizontal="center" vertical="center" wrapText="1"/>
    </xf>
    <xf numFmtId="0" fontId="3" fillId="102" borderId="16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16" fillId="102" borderId="17" xfId="0" applyFont="1" applyFill="1" applyBorder="1" applyAlignment="1">
      <alignment horizontal="center" vertical="center" wrapText="1"/>
    </xf>
    <xf numFmtId="0" fontId="3" fillId="103" borderId="16" xfId="0" applyFont="1" applyFill="1" applyBorder="1" applyAlignment="1">
      <alignment horizontal="center" vertical="center" wrapText="1"/>
    </xf>
    <xf numFmtId="0" fontId="4" fillId="104" borderId="16" xfId="0" applyFont="1" applyFill="1" applyBorder="1" applyAlignment="1">
      <alignment horizontal="center" vertical="center" wrapText="1"/>
    </xf>
    <xf numFmtId="0" fontId="16" fillId="103" borderId="17" xfId="0" applyFont="1" applyFill="1" applyBorder="1" applyAlignment="1">
      <alignment horizontal="center" vertical="center" wrapText="1"/>
    </xf>
    <xf numFmtId="0" fontId="16" fillId="95" borderId="17" xfId="0" applyFont="1" applyFill="1" applyBorder="1" applyAlignment="1">
      <alignment horizontal="center" vertical="center" wrapText="1"/>
    </xf>
    <xf numFmtId="0" fontId="16" fillId="96" borderId="17" xfId="0" applyFont="1" applyFill="1" applyBorder="1" applyAlignment="1">
      <alignment horizontal="center" vertical="center" wrapText="1"/>
    </xf>
    <xf numFmtId="0" fontId="16" fillId="39" borderId="32" xfId="0" applyFont="1" applyFill="1" applyBorder="1" applyAlignment="1">
      <alignment horizontal="center" vertical="center" wrapText="1"/>
    </xf>
    <xf numFmtId="0" fontId="4" fillId="39" borderId="33" xfId="0" applyFont="1" applyFill="1" applyBorder="1" applyAlignment="1">
      <alignment horizontal="center" vertical="center" wrapText="1"/>
    </xf>
    <xf numFmtId="0" fontId="17" fillId="39" borderId="34" xfId="0" applyFont="1" applyFill="1" applyBorder="1" applyAlignment="1">
      <alignment horizontal="center" vertical="center"/>
    </xf>
    <xf numFmtId="0" fontId="16" fillId="39" borderId="33" xfId="0" applyFont="1" applyFill="1" applyBorder="1" applyAlignment="1">
      <alignment horizontal="center" vertical="center" wrapText="1"/>
    </xf>
    <xf numFmtId="0" fontId="3" fillId="39" borderId="32" xfId="0" applyFont="1" applyFill="1" applyBorder="1" applyAlignment="1">
      <alignment horizontal="center" vertical="center" wrapText="1"/>
    </xf>
    <xf numFmtId="0" fontId="4" fillId="39" borderId="34" xfId="0" applyFont="1" applyFill="1" applyBorder="1" applyAlignment="1">
      <alignment horizontal="center" vertical="center"/>
    </xf>
    <xf numFmtId="0" fontId="3" fillId="39" borderId="33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16" fillId="39" borderId="16" xfId="0" applyFont="1" applyFill="1" applyBorder="1" applyAlignment="1">
      <alignment horizontal="center" vertical="center" wrapText="1"/>
    </xf>
    <xf numFmtId="0" fontId="4" fillId="39" borderId="0" xfId="0" applyFont="1" applyFill="1" applyAlignment="1">
      <alignment horizontal="center" vertical="center" wrapText="1"/>
    </xf>
    <xf numFmtId="0" fontId="17" fillId="39" borderId="16" xfId="0" applyFont="1" applyFill="1" applyBorder="1" applyAlignment="1">
      <alignment horizontal="center" vertical="center"/>
    </xf>
    <xf numFmtId="0" fontId="4" fillId="57" borderId="60" xfId="2" applyFont="1" applyFill="1" applyBorder="1" applyAlignment="1">
      <alignment horizontal="center" vertical="center" wrapText="1"/>
    </xf>
    <xf numFmtId="0" fontId="3" fillId="96" borderId="11" xfId="0" applyFont="1" applyFill="1" applyBorder="1" applyAlignment="1">
      <alignment horizontal="center" vertical="center" wrapText="1"/>
    </xf>
    <xf numFmtId="0" fontId="4" fillId="96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105" borderId="17" xfId="0" applyFont="1" applyFill="1" applyBorder="1" applyAlignment="1">
      <alignment horizontal="center" vertical="center" wrapText="1"/>
    </xf>
    <xf numFmtId="0" fontId="4" fillId="39" borderId="0" xfId="0" applyFont="1" applyFill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7" fillId="87" borderId="16" xfId="0" applyFont="1" applyFill="1" applyBorder="1" applyAlignment="1">
      <alignment horizontal="center" vertical="center" wrapText="1"/>
    </xf>
    <xf numFmtId="0" fontId="48" fillId="87" borderId="17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24" fillId="87" borderId="17" xfId="0" applyFont="1" applyFill="1" applyBorder="1" applyAlignment="1">
      <alignment horizontal="center" vertical="center" wrapText="1"/>
    </xf>
    <xf numFmtId="0" fontId="3" fillId="106" borderId="15" xfId="0" applyFont="1" applyFill="1" applyBorder="1" applyAlignment="1">
      <alignment horizontal="center" vertical="center" wrapText="1"/>
    </xf>
    <xf numFmtId="0" fontId="3" fillId="106" borderId="16" xfId="0" applyFont="1" applyFill="1" applyBorder="1" applyAlignment="1">
      <alignment horizontal="center" vertical="center" wrapText="1"/>
    </xf>
    <xf numFmtId="0" fontId="4" fillId="106" borderId="17" xfId="0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3" fillId="18" borderId="8" xfId="0" applyFont="1" applyFill="1" applyBorder="1" applyAlignment="1">
      <alignment horizontal="center" vertical="center"/>
    </xf>
    <xf numFmtId="0" fontId="33" fillId="18" borderId="11" xfId="0" applyFont="1" applyFill="1" applyBorder="1" applyAlignment="1">
      <alignment horizontal="center" vertical="center"/>
    </xf>
    <xf numFmtId="0" fontId="33" fillId="18" borderId="52" xfId="0" applyFont="1" applyFill="1" applyBorder="1" applyAlignment="1">
      <alignment horizontal="center" vertical="center"/>
    </xf>
    <xf numFmtId="0" fontId="33" fillId="18" borderId="10" xfId="0" applyFont="1" applyFill="1" applyBorder="1" applyAlignment="1">
      <alignment horizontal="center" vertical="center"/>
    </xf>
    <xf numFmtId="0" fontId="33" fillId="18" borderId="12" xfId="0" applyFont="1" applyFill="1" applyBorder="1" applyAlignment="1">
      <alignment horizontal="center" vertical="center"/>
    </xf>
    <xf numFmtId="0" fontId="33" fillId="18" borderId="53" xfId="0" applyFont="1" applyFill="1" applyBorder="1" applyAlignment="1">
      <alignment horizontal="center" vertical="center"/>
    </xf>
    <xf numFmtId="0" fontId="33" fillId="18" borderId="9" xfId="0" applyFont="1" applyFill="1" applyBorder="1" applyAlignment="1">
      <alignment horizontal="center" vertical="center"/>
    </xf>
    <xf numFmtId="0" fontId="33" fillId="18" borderId="0" xfId="0" applyFont="1" applyFill="1" applyAlignment="1">
      <alignment horizontal="center" vertical="center"/>
    </xf>
    <xf numFmtId="0" fontId="33" fillId="18" borderId="15" xfId="0" applyFont="1" applyFill="1" applyBorder="1" applyAlignment="1">
      <alignment horizontal="center" vertical="center"/>
    </xf>
    <xf numFmtId="0" fontId="33" fillId="18" borderId="16" xfId="0" applyFont="1" applyFill="1" applyBorder="1" applyAlignment="1">
      <alignment horizontal="center" vertical="center"/>
    </xf>
    <xf numFmtId="0" fontId="33" fillId="18" borderId="2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10" xfId="0" applyFont="1" applyBorder="1"/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center"/>
    </xf>
    <xf numFmtId="0" fontId="31" fillId="5" borderId="16" xfId="0" applyFont="1" applyFill="1" applyBorder="1" applyAlignment="1">
      <alignment horizontal="center" vertical="center"/>
    </xf>
    <xf numFmtId="0" fontId="31" fillId="5" borderId="20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2" fillId="16" borderId="2" xfId="0" applyFont="1" applyFill="1" applyBorder="1" applyAlignment="1">
      <alignment horizontal="center" vertical="center"/>
    </xf>
    <xf numFmtId="0" fontId="13" fillId="17" borderId="3" xfId="0" applyFont="1" applyFill="1" applyBorder="1"/>
    <xf numFmtId="0" fontId="13" fillId="17" borderId="4" xfId="0" applyFont="1" applyFill="1" applyBorder="1"/>
    <xf numFmtId="0" fontId="3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6" fillId="4" borderId="19" xfId="0" applyFont="1" applyFill="1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6" fillId="4" borderId="11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8" borderId="19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 wrapText="1"/>
    </xf>
    <xf numFmtId="0" fontId="26" fillId="8" borderId="20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</cellXfs>
  <cellStyles count="6">
    <cellStyle name="Açıklama Metni 2" xfId="1" xr:uid="{00000000-0005-0000-0000-000000000000}"/>
    <cellStyle name="Normal" xfId="0" builtinId="0"/>
    <cellStyle name="Normal 2" xfId="2" xr:uid="{00000000-0005-0000-0000-000002000000}"/>
    <cellStyle name="Normal 2 2" xfId="4" xr:uid="{00000000-0005-0000-0000-000003000000}"/>
    <cellStyle name="Normal 2 2 2" xfId="5" xr:uid="{00000000-0005-0000-0000-000004000000}"/>
    <cellStyle name="Normal 3" xfId="3" xr:uid="{00000000-0005-0000-0000-000005000000}"/>
  </cellStyles>
  <dxfs count="108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F5959"/>
          <bgColor rgb="FFBF5959"/>
        </patternFill>
      </fill>
    </dxf>
    <dxf>
      <fill>
        <patternFill patternType="solid">
          <fgColor rgb="FFC25E5E"/>
          <bgColor rgb="FFC25E5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66FFFF"/>
      <color rgb="FFDDD9C3"/>
      <color rgb="FF81FFFC"/>
      <color rgb="FFFFFFA3"/>
      <color rgb="FFCC99FF"/>
      <color rgb="FFFF9966"/>
      <color rgb="FFFFABFF"/>
      <color rgb="FF006F96"/>
      <color rgb="FFFFFF99"/>
      <color rgb="FFFFFF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ş. Gör. Pervin DEMİR" id="{0888BF84-4D5C-4C46-9AED-B4F3B68F850F}" userId="S::pdemir@ybu.edu.tr::29b89771-7b66-4eb4-afc1-6c4ea569a1d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719" dT="2026-05-15T08:56:08.19" personId="{0888BF84-4D5C-4C46-9AED-B4F3B68F850F}" id="{E2FFD738-17FF-4F70-9103-12EE7A99F446}">
    <text>D3K5 sınavı var</text>
  </threadedComment>
  <threadedComment ref="O719" dT="2026-05-15T08:54:08.00" personId="{0888BF84-4D5C-4C46-9AED-B4F3B68F850F}" id="{0E6031C7-9123-450F-9030-77CB3FF2F864}">
    <text>T3C5 sınavı var</text>
  </threadedComment>
  <threadedComment ref="L781" dT="2026-05-15T09:09:07.11" personId="{0888BF84-4D5C-4C46-9AED-B4F3B68F850F}" id="{71F5DCCF-6417-4531-AA26-6C0186677532}">
    <text>Clinical Visit</text>
  </threadedComment>
  <threadedComment ref="G1091" dT="2026-04-28T07:19:03.10" personId="{0888BF84-4D5C-4C46-9AED-B4F3B68F850F}" id="{FA33A956-E566-4692-9F0C-6B50B4FCAC6C}">
    <text>D3K7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2"/>
  <sheetViews>
    <sheetView showGridLines="0" tabSelected="1" topLeftCell="A336" zoomScale="50" zoomScaleNormal="50" workbookViewId="0">
      <selection activeCell="I354" sqref="I354"/>
    </sheetView>
  </sheetViews>
  <sheetFormatPr defaultColWidth="14.44140625" defaultRowHeight="23.4" x14ac:dyDescent="0.45"/>
  <cols>
    <col min="1" max="1" width="9.109375" style="201" customWidth="1"/>
    <col min="2" max="2" width="15.88671875" style="10" customWidth="1"/>
    <col min="3" max="6" width="35.6640625" style="10" customWidth="1"/>
    <col min="7" max="7" width="40.33203125" style="10" customWidth="1"/>
    <col min="8" max="8" width="7.88671875" style="10" customWidth="1"/>
    <col min="9" max="9" width="8.109375" style="201" customWidth="1"/>
    <col min="10" max="10" width="19" style="10" customWidth="1"/>
    <col min="11" max="12" width="33" style="10" customWidth="1"/>
    <col min="13" max="13" width="34.6640625" style="10" customWidth="1"/>
    <col min="14" max="14" width="41.88671875" style="10" customWidth="1"/>
    <col min="15" max="15" width="33" style="10" customWidth="1"/>
    <col min="16" max="16" width="20.5546875" style="10" customWidth="1"/>
    <col min="17" max="16384" width="14.44140625" style="10"/>
  </cols>
  <sheetData>
    <row r="1" spans="1:16" s="39" customFormat="1" ht="24" thickBot="1" x14ac:dyDescent="0.5">
      <c r="A1" s="195"/>
      <c r="B1" s="922" t="s">
        <v>38</v>
      </c>
      <c r="C1" s="923"/>
      <c r="D1" s="923"/>
      <c r="E1" s="923"/>
      <c r="F1" s="923"/>
      <c r="G1" s="924"/>
      <c r="H1" s="38"/>
      <c r="I1" s="38"/>
      <c r="J1" s="922" t="s">
        <v>39</v>
      </c>
      <c r="K1" s="923"/>
      <c r="L1" s="923"/>
      <c r="M1" s="923"/>
      <c r="N1" s="923"/>
      <c r="O1" s="924"/>
    </row>
    <row r="2" spans="1:16" s="9" customFormat="1" ht="24" thickBot="1" x14ac:dyDescent="0.35">
      <c r="A2" s="196">
        <v>1</v>
      </c>
      <c r="B2" s="6"/>
      <c r="C2" s="6"/>
      <c r="D2" s="6"/>
      <c r="E2" s="6"/>
      <c r="F2" s="6"/>
      <c r="G2" s="6"/>
      <c r="H2" s="6"/>
      <c r="I2" s="202">
        <v>1</v>
      </c>
      <c r="J2" s="6"/>
      <c r="K2" s="6"/>
      <c r="L2" s="6"/>
      <c r="M2" s="6"/>
      <c r="N2" s="6"/>
      <c r="O2" s="6"/>
    </row>
    <row r="3" spans="1:16" s="123" customFormat="1" x14ac:dyDescent="0.3">
      <c r="A3" s="239"/>
      <c r="B3" s="901" t="s">
        <v>26</v>
      </c>
      <c r="C3" s="902"/>
      <c r="D3" s="902"/>
      <c r="E3" s="902"/>
      <c r="F3" s="902"/>
      <c r="G3" s="903"/>
      <c r="H3" s="122"/>
      <c r="I3" s="240"/>
      <c r="J3" s="901" t="s">
        <v>27</v>
      </c>
      <c r="K3" s="902"/>
      <c r="L3" s="902"/>
      <c r="M3" s="902"/>
      <c r="N3" s="902"/>
      <c r="O3" s="903"/>
    </row>
    <row r="4" spans="1:16" s="37" customFormat="1" x14ac:dyDescent="0.3">
      <c r="A4" s="197"/>
      <c r="B4" s="40"/>
      <c r="C4" s="41"/>
      <c r="D4" s="42">
        <v>1</v>
      </c>
      <c r="E4" s="43" t="s">
        <v>0</v>
      </c>
      <c r="F4" s="41"/>
      <c r="G4" s="44"/>
      <c r="H4" s="36"/>
      <c r="I4" s="38"/>
      <c r="J4" s="40"/>
      <c r="K4" s="41"/>
      <c r="L4" s="42">
        <v>1</v>
      </c>
      <c r="M4" s="43" t="s">
        <v>1</v>
      </c>
      <c r="N4" s="41"/>
      <c r="O4" s="241" t="s">
        <v>40</v>
      </c>
      <c r="P4" s="739" t="s">
        <v>1120</v>
      </c>
    </row>
    <row r="5" spans="1:16" s="37" customFormat="1" ht="24" thickBot="1" x14ac:dyDescent="0.35">
      <c r="A5" s="197"/>
      <c r="B5" s="45"/>
      <c r="C5" s="41"/>
      <c r="D5" s="42" t="s">
        <v>2</v>
      </c>
      <c r="E5" s="43" t="s">
        <v>1039</v>
      </c>
      <c r="F5" s="46" t="s">
        <v>865</v>
      </c>
      <c r="G5" s="44"/>
      <c r="H5" s="36"/>
      <c r="I5" s="38"/>
      <c r="J5" s="45"/>
      <c r="K5" s="41"/>
      <c r="L5" s="42" t="s">
        <v>3</v>
      </c>
      <c r="M5" s="43" t="s">
        <v>1039</v>
      </c>
      <c r="N5" s="46" t="s">
        <v>865</v>
      </c>
      <c r="O5" s="44"/>
    </row>
    <row r="6" spans="1:16" s="50" customFormat="1" ht="24" thickBot="1" x14ac:dyDescent="0.35">
      <c r="A6" s="198"/>
      <c r="B6" s="48"/>
      <c r="C6" s="61">
        <v>46286</v>
      </c>
      <c r="D6" s="63">
        <v>46287</v>
      </c>
      <c r="E6" s="61">
        <v>46288</v>
      </c>
      <c r="F6" s="63">
        <v>46289</v>
      </c>
      <c r="G6" s="96">
        <v>46290</v>
      </c>
      <c r="H6" s="49"/>
      <c r="I6" s="203"/>
      <c r="J6" s="48"/>
      <c r="K6" s="68">
        <v>46286</v>
      </c>
      <c r="L6" s="68">
        <v>46287</v>
      </c>
      <c r="M6" s="68">
        <v>46288</v>
      </c>
      <c r="N6" s="68">
        <v>46289</v>
      </c>
      <c r="O6" s="68">
        <v>46290</v>
      </c>
    </row>
    <row r="7" spans="1:16" s="1" customFormat="1" x14ac:dyDescent="0.3">
      <c r="A7" s="197"/>
      <c r="B7" s="904" t="s">
        <v>4</v>
      </c>
      <c r="C7" s="12"/>
      <c r="D7" s="12"/>
      <c r="E7" s="73"/>
      <c r="F7" s="74"/>
      <c r="G7" s="75"/>
      <c r="H7" s="76"/>
      <c r="I7" s="137"/>
      <c r="J7" s="887" t="s">
        <v>4</v>
      </c>
      <c r="K7" s="12"/>
      <c r="L7" s="12"/>
      <c r="M7" s="77"/>
      <c r="N7" s="78"/>
      <c r="O7" s="12"/>
    </row>
    <row r="8" spans="1:16" s="1" customFormat="1" x14ac:dyDescent="0.3">
      <c r="A8" s="199"/>
      <c r="B8" s="905"/>
      <c r="C8" s="740" t="s">
        <v>1008</v>
      </c>
      <c r="D8" s="740" t="s">
        <v>1008</v>
      </c>
      <c r="E8" s="740" t="s">
        <v>1008</v>
      </c>
      <c r="F8" s="740" t="s">
        <v>1008</v>
      </c>
      <c r="G8" s="740" t="s">
        <v>1008</v>
      </c>
      <c r="H8" s="78"/>
      <c r="I8" s="204"/>
      <c r="J8" s="888"/>
      <c r="K8" s="740" t="s">
        <v>1007</v>
      </c>
      <c r="L8" s="740" t="s">
        <v>1007</v>
      </c>
      <c r="M8" s="740" t="s">
        <v>1007</v>
      </c>
      <c r="N8" s="740" t="s">
        <v>1007</v>
      </c>
      <c r="O8" s="740" t="s">
        <v>1007</v>
      </c>
    </row>
    <row r="9" spans="1:16" s="1" customFormat="1" ht="24" thickBot="1" x14ac:dyDescent="0.35">
      <c r="A9" s="199"/>
      <c r="B9" s="906"/>
      <c r="C9" s="13"/>
      <c r="D9" s="13"/>
      <c r="E9" s="88"/>
      <c r="F9" s="83"/>
      <c r="G9" s="84"/>
      <c r="H9" s="78"/>
      <c r="I9" s="204"/>
      <c r="J9" s="889"/>
      <c r="K9" s="13"/>
      <c r="L9" s="13"/>
      <c r="M9" s="85"/>
      <c r="N9" s="83"/>
      <c r="O9" s="13"/>
    </row>
    <row r="10" spans="1:16" s="1" customFormat="1" x14ac:dyDescent="0.3">
      <c r="A10" s="197"/>
      <c r="B10" s="904" t="s">
        <v>5</v>
      </c>
      <c r="C10" s="19"/>
      <c r="D10" s="19"/>
      <c r="E10" s="289" t="s">
        <v>176</v>
      </c>
      <c r="F10" s="292"/>
      <c r="G10" s="86"/>
      <c r="H10" s="76"/>
      <c r="I10" s="137"/>
      <c r="J10" s="887" t="s">
        <v>5</v>
      </c>
      <c r="K10" s="12"/>
      <c r="L10" s="19"/>
      <c r="M10" s="308" t="s">
        <v>181</v>
      </c>
      <c r="N10" s="78"/>
      <c r="O10" s="12"/>
    </row>
    <row r="11" spans="1:16" s="1" customFormat="1" ht="27.6" x14ac:dyDescent="0.3">
      <c r="A11" s="199"/>
      <c r="B11" s="905"/>
      <c r="C11" s="740" t="s">
        <v>1008</v>
      </c>
      <c r="D11" s="740" t="s">
        <v>1008</v>
      </c>
      <c r="E11" s="290" t="s">
        <v>177</v>
      </c>
      <c r="F11" s="740" t="s">
        <v>1008</v>
      </c>
      <c r="G11" s="740" t="s">
        <v>1008</v>
      </c>
      <c r="H11" s="78"/>
      <c r="I11" s="204"/>
      <c r="J11" s="888"/>
      <c r="K11" s="740" t="s">
        <v>1007</v>
      </c>
      <c r="L11" s="740" t="s">
        <v>1007</v>
      </c>
      <c r="M11" s="461" t="s">
        <v>797</v>
      </c>
      <c r="N11" s="740" t="s">
        <v>1007</v>
      </c>
      <c r="O11" s="740" t="s">
        <v>1007</v>
      </c>
    </row>
    <row r="12" spans="1:16" s="1" customFormat="1" ht="24" thickBot="1" x14ac:dyDescent="0.35">
      <c r="A12" s="199"/>
      <c r="B12" s="906"/>
      <c r="C12" s="21"/>
      <c r="D12" s="21"/>
      <c r="E12" s="291" t="s">
        <v>178</v>
      </c>
      <c r="F12" s="293"/>
      <c r="G12" s="87"/>
      <c r="H12" s="78"/>
      <c r="I12" s="204"/>
      <c r="J12" s="889"/>
      <c r="K12" s="13"/>
      <c r="L12" s="21"/>
      <c r="M12" s="309" t="s">
        <v>182</v>
      </c>
      <c r="N12" s="293"/>
      <c r="O12" s="13"/>
    </row>
    <row r="13" spans="1:16" s="1" customFormat="1" ht="27.6" x14ac:dyDescent="0.3">
      <c r="A13" s="197"/>
      <c r="B13" s="904" t="s">
        <v>6</v>
      </c>
      <c r="C13" s="12"/>
      <c r="D13" s="12"/>
      <c r="E13" s="294" t="s">
        <v>153</v>
      </c>
      <c r="F13" s="251" t="s">
        <v>232</v>
      </c>
      <c r="G13" s="73"/>
      <c r="H13" s="76"/>
      <c r="I13" s="137"/>
      <c r="J13" s="887" t="s">
        <v>6</v>
      </c>
      <c r="K13" s="12"/>
      <c r="L13" s="19"/>
      <c r="M13" s="289" t="s">
        <v>179</v>
      </c>
      <c r="N13" s="94"/>
      <c r="O13" s="251" t="s">
        <v>235</v>
      </c>
    </row>
    <row r="14" spans="1:16" s="1" customFormat="1" ht="27.6" x14ac:dyDescent="0.3">
      <c r="A14" s="199"/>
      <c r="B14" s="905"/>
      <c r="C14" s="740" t="s">
        <v>1008</v>
      </c>
      <c r="D14" s="740" t="s">
        <v>1008</v>
      </c>
      <c r="E14" s="267" t="s">
        <v>154</v>
      </c>
      <c r="F14" s="252" t="s">
        <v>233</v>
      </c>
      <c r="G14" s="740" t="s">
        <v>1008</v>
      </c>
      <c r="H14" s="78"/>
      <c r="I14" s="204"/>
      <c r="J14" s="888"/>
      <c r="K14" s="740" t="s">
        <v>1007</v>
      </c>
      <c r="L14" s="740" t="s">
        <v>1007</v>
      </c>
      <c r="M14" s="460" t="s">
        <v>796</v>
      </c>
      <c r="N14" s="740" t="s">
        <v>1007</v>
      </c>
      <c r="O14" s="252" t="s">
        <v>236</v>
      </c>
    </row>
    <row r="15" spans="1:16" s="1" customFormat="1" ht="24" thickBot="1" x14ac:dyDescent="0.35">
      <c r="A15" s="199"/>
      <c r="B15" s="906"/>
      <c r="C15" s="13"/>
      <c r="D15" s="13"/>
      <c r="E15" s="268" t="s">
        <v>155</v>
      </c>
      <c r="F15" s="253" t="s">
        <v>138</v>
      </c>
      <c r="G15" s="82"/>
      <c r="H15" s="78"/>
      <c r="I15" s="204"/>
      <c r="J15" s="889"/>
      <c r="K15" s="13"/>
      <c r="L15" s="21"/>
      <c r="M15" s="291" t="s">
        <v>178</v>
      </c>
      <c r="N15" s="272"/>
      <c r="O15" s="253" t="s">
        <v>138</v>
      </c>
    </row>
    <row r="16" spans="1:16" s="1" customFormat="1" ht="27.6" x14ac:dyDescent="0.3">
      <c r="A16" s="197"/>
      <c r="B16" s="904" t="s">
        <v>7</v>
      </c>
      <c r="C16" s="12"/>
      <c r="D16" s="12"/>
      <c r="E16" s="269" t="s">
        <v>156</v>
      </c>
      <c r="F16" s="251" t="s">
        <v>232</v>
      </c>
      <c r="G16" s="73"/>
      <c r="H16" s="76"/>
      <c r="I16" s="137"/>
      <c r="J16" s="887" t="s">
        <v>7</v>
      </c>
      <c r="K16" s="12"/>
      <c r="L16" s="19"/>
      <c r="M16" s="273" t="s">
        <v>162</v>
      </c>
      <c r="N16" s="94"/>
      <c r="O16" s="251" t="s">
        <v>235</v>
      </c>
    </row>
    <row r="17" spans="1:15" s="1" customFormat="1" ht="27.6" x14ac:dyDescent="0.3">
      <c r="A17" s="199"/>
      <c r="B17" s="905"/>
      <c r="C17" s="740" t="s">
        <v>1008</v>
      </c>
      <c r="D17" s="740" t="s">
        <v>1008</v>
      </c>
      <c r="E17" s="270" t="s">
        <v>157</v>
      </c>
      <c r="F17" s="252" t="s">
        <v>233</v>
      </c>
      <c r="G17" s="740" t="s">
        <v>1008</v>
      </c>
      <c r="H17" s="78"/>
      <c r="I17" s="204"/>
      <c r="J17" s="888"/>
      <c r="K17" s="740" t="s">
        <v>1007</v>
      </c>
      <c r="L17" s="740" t="s">
        <v>1007</v>
      </c>
      <c r="M17" s="274" t="s">
        <v>163</v>
      </c>
      <c r="N17" s="740" t="s">
        <v>1007</v>
      </c>
      <c r="O17" s="252" t="s">
        <v>236</v>
      </c>
    </row>
    <row r="18" spans="1:15" s="1" customFormat="1" ht="24" thickBot="1" x14ac:dyDescent="0.35">
      <c r="A18" s="199"/>
      <c r="B18" s="906"/>
      <c r="C18" s="13"/>
      <c r="D18" s="13"/>
      <c r="E18" s="271" t="s">
        <v>158</v>
      </c>
      <c r="F18" s="253" t="s">
        <v>138</v>
      </c>
      <c r="G18" s="82"/>
      <c r="H18" s="78"/>
      <c r="I18" s="204"/>
      <c r="J18" s="889"/>
      <c r="K18" s="18"/>
      <c r="L18" s="21"/>
      <c r="M18" s="275" t="s">
        <v>164</v>
      </c>
      <c r="N18" s="98"/>
      <c r="O18" s="253" t="s">
        <v>138</v>
      </c>
    </row>
    <row r="19" spans="1:15" s="1" customFormat="1" ht="24" thickBot="1" x14ac:dyDescent="0.35">
      <c r="A19" s="199"/>
      <c r="B19" s="11" t="s">
        <v>8</v>
      </c>
      <c r="C19" s="90"/>
      <c r="D19" s="91"/>
      <c r="E19" s="80"/>
      <c r="F19" s="92"/>
      <c r="G19" s="93"/>
      <c r="H19" s="78"/>
      <c r="I19" s="204"/>
      <c r="J19" s="83" t="s">
        <v>8</v>
      </c>
      <c r="K19" s="92"/>
      <c r="L19" s="78"/>
      <c r="M19" s="33"/>
      <c r="N19" s="92"/>
      <c r="O19" s="93"/>
    </row>
    <row r="20" spans="1:15" s="1" customFormat="1" x14ac:dyDescent="0.3">
      <c r="A20" s="197"/>
      <c r="B20" s="904" t="s">
        <v>9</v>
      </c>
      <c r="C20" s="242"/>
      <c r="D20" s="282" t="s">
        <v>136</v>
      </c>
      <c r="E20" s="279" t="s">
        <v>165</v>
      </c>
      <c r="F20" s="233"/>
      <c r="G20" s="222"/>
      <c r="H20" s="76"/>
      <c r="I20" s="137"/>
      <c r="J20" s="887" t="s">
        <v>9</v>
      </c>
      <c r="K20" s="242"/>
      <c r="L20" s="259" t="s">
        <v>145</v>
      </c>
      <c r="M20" s="263" t="s">
        <v>150</v>
      </c>
      <c r="N20" s="228"/>
      <c r="O20" s="225"/>
    </row>
    <row r="21" spans="1:15" s="1" customFormat="1" x14ac:dyDescent="0.3">
      <c r="A21" s="199"/>
      <c r="B21" s="905"/>
      <c r="C21" s="243" t="s">
        <v>127</v>
      </c>
      <c r="D21" s="283" t="s">
        <v>137</v>
      </c>
      <c r="E21" s="280" t="s">
        <v>166</v>
      </c>
      <c r="F21" s="234" t="s">
        <v>53</v>
      </c>
      <c r="G21" s="223" t="s">
        <v>49</v>
      </c>
      <c r="H21" s="78"/>
      <c r="I21" s="204"/>
      <c r="J21" s="888"/>
      <c r="K21" s="243" t="s">
        <v>132</v>
      </c>
      <c r="L21" s="260" t="s">
        <v>146</v>
      </c>
      <c r="M21" s="264" t="s">
        <v>151</v>
      </c>
      <c r="N21" s="229" t="s">
        <v>54</v>
      </c>
      <c r="O21" s="218" t="s">
        <v>52</v>
      </c>
    </row>
    <row r="22" spans="1:15" s="1" customFormat="1" ht="24" thickBot="1" x14ac:dyDescent="0.35">
      <c r="A22" s="199"/>
      <c r="B22" s="906"/>
      <c r="C22" s="244"/>
      <c r="D22" s="284" t="s">
        <v>138</v>
      </c>
      <c r="E22" s="281" t="s">
        <v>167</v>
      </c>
      <c r="F22" s="235"/>
      <c r="G22" s="224"/>
      <c r="H22" s="78"/>
      <c r="I22" s="204"/>
      <c r="J22" s="889"/>
      <c r="K22" s="244"/>
      <c r="L22" s="261" t="s">
        <v>147</v>
      </c>
      <c r="M22" s="265" t="s">
        <v>152</v>
      </c>
      <c r="N22" s="230"/>
      <c r="O22" s="226"/>
    </row>
    <row r="23" spans="1:15" s="1" customFormat="1" x14ac:dyDescent="0.3">
      <c r="A23" s="197"/>
      <c r="B23" s="916" t="s">
        <v>10</v>
      </c>
      <c r="C23" s="245"/>
      <c r="D23" s="285" t="s">
        <v>170</v>
      </c>
      <c r="E23" s="254" t="s">
        <v>139</v>
      </c>
      <c r="F23" s="228"/>
      <c r="G23" s="222"/>
      <c r="H23" s="76"/>
      <c r="I23" s="137"/>
      <c r="J23" s="925" t="s">
        <v>10</v>
      </c>
      <c r="K23" s="245"/>
      <c r="L23" s="251" t="s">
        <v>148</v>
      </c>
      <c r="M23" s="279" t="s">
        <v>174</v>
      </c>
      <c r="N23" s="228"/>
      <c r="O23" s="227"/>
    </row>
    <row r="24" spans="1:15" s="1" customFormat="1" x14ac:dyDescent="0.3">
      <c r="A24" s="199"/>
      <c r="B24" s="917"/>
      <c r="C24" s="246" t="s">
        <v>134</v>
      </c>
      <c r="D24" s="277" t="s">
        <v>168</v>
      </c>
      <c r="E24" s="255" t="s">
        <v>140</v>
      </c>
      <c r="F24" s="229" t="s">
        <v>53</v>
      </c>
      <c r="G24" s="223" t="s">
        <v>49</v>
      </c>
      <c r="H24" s="78"/>
      <c r="I24" s="204"/>
      <c r="J24" s="926"/>
      <c r="K24" s="246" t="s">
        <v>135</v>
      </c>
      <c r="L24" s="252" t="s">
        <v>149</v>
      </c>
      <c r="M24" s="280" t="s">
        <v>175</v>
      </c>
      <c r="N24" s="229" t="s">
        <v>54</v>
      </c>
      <c r="O24" s="218" t="s">
        <v>52</v>
      </c>
    </row>
    <row r="25" spans="1:15" s="1" customFormat="1" ht="24" thickBot="1" x14ac:dyDescent="0.35">
      <c r="A25" s="199"/>
      <c r="B25" s="918"/>
      <c r="C25" s="244" t="s">
        <v>129</v>
      </c>
      <c r="D25" s="278" t="s">
        <v>169</v>
      </c>
      <c r="E25" s="256" t="s">
        <v>141</v>
      </c>
      <c r="F25" s="230"/>
      <c r="G25" s="224"/>
      <c r="H25" s="78"/>
      <c r="I25" s="204"/>
      <c r="J25" s="927"/>
      <c r="K25" s="244" t="s">
        <v>129</v>
      </c>
      <c r="L25" s="262" t="s">
        <v>138</v>
      </c>
      <c r="M25" s="281" t="s">
        <v>687</v>
      </c>
      <c r="N25" s="230"/>
      <c r="O25" s="226"/>
    </row>
    <row r="26" spans="1:15" s="1" customFormat="1" x14ac:dyDescent="0.3">
      <c r="A26" s="197"/>
      <c r="B26" s="884" t="s">
        <v>11</v>
      </c>
      <c r="C26" s="245"/>
      <c r="D26" s="257" t="s">
        <v>142</v>
      </c>
      <c r="E26" s="296" t="s">
        <v>183</v>
      </c>
      <c r="F26" s="228"/>
      <c r="G26" s="217"/>
      <c r="H26" s="76"/>
      <c r="I26" s="137"/>
      <c r="J26" s="887" t="s">
        <v>11</v>
      </c>
      <c r="K26" s="248"/>
      <c r="L26" s="276" t="s">
        <v>171</v>
      </c>
      <c r="M26" s="269" t="s">
        <v>159</v>
      </c>
      <c r="N26" s="233"/>
      <c r="O26" s="222"/>
    </row>
    <row r="27" spans="1:15" s="1" customFormat="1" x14ac:dyDescent="0.3">
      <c r="A27" s="199"/>
      <c r="B27" s="885"/>
      <c r="C27" s="246" t="s">
        <v>128</v>
      </c>
      <c r="D27" s="258" t="s">
        <v>143</v>
      </c>
      <c r="E27" s="295" t="s">
        <v>184</v>
      </c>
      <c r="F27" s="229" t="s">
        <v>53</v>
      </c>
      <c r="G27" s="218" t="s">
        <v>50</v>
      </c>
      <c r="H27" s="78"/>
      <c r="I27" s="204"/>
      <c r="J27" s="888"/>
      <c r="K27" s="249" t="s">
        <v>133</v>
      </c>
      <c r="L27" s="277" t="s">
        <v>172</v>
      </c>
      <c r="M27" s="270" t="s">
        <v>160</v>
      </c>
      <c r="N27" s="234" t="s">
        <v>54</v>
      </c>
      <c r="O27" s="223" t="s">
        <v>51</v>
      </c>
    </row>
    <row r="28" spans="1:15" s="1" customFormat="1" ht="24" thickBot="1" x14ac:dyDescent="0.35">
      <c r="A28" s="199"/>
      <c r="B28" s="886"/>
      <c r="C28" s="247" t="s">
        <v>130</v>
      </c>
      <c r="D28" s="305" t="s">
        <v>144</v>
      </c>
      <c r="E28" s="295" t="s">
        <v>185</v>
      </c>
      <c r="F28" s="230"/>
      <c r="G28" s="219"/>
      <c r="H28" s="78"/>
      <c r="I28" s="204"/>
      <c r="J28" s="889"/>
      <c r="K28" s="250" t="s">
        <v>130</v>
      </c>
      <c r="L28" s="277" t="s">
        <v>173</v>
      </c>
      <c r="M28" s="271" t="s">
        <v>161</v>
      </c>
      <c r="N28" s="235"/>
      <c r="O28" s="224"/>
    </row>
    <row r="29" spans="1:15" s="1" customFormat="1" x14ac:dyDescent="0.3">
      <c r="A29" s="197"/>
      <c r="B29" s="884" t="s">
        <v>12</v>
      </c>
      <c r="C29" s="248"/>
      <c r="D29" s="306"/>
      <c r="E29" s="302" t="s">
        <v>186</v>
      </c>
      <c r="F29" s="300"/>
      <c r="G29" s="220"/>
      <c r="H29" s="76"/>
      <c r="I29" s="137"/>
      <c r="J29" s="919" t="s">
        <v>12</v>
      </c>
      <c r="K29" s="248"/>
      <c r="L29" s="306"/>
      <c r="M29" s="302" t="s">
        <v>189</v>
      </c>
      <c r="N29" s="231"/>
      <c r="O29" s="222"/>
    </row>
    <row r="30" spans="1:15" s="1" customFormat="1" x14ac:dyDescent="0.3">
      <c r="A30" s="199"/>
      <c r="B30" s="885"/>
      <c r="C30" s="249" t="s">
        <v>128</v>
      </c>
      <c r="D30" s="740" t="s">
        <v>1008</v>
      </c>
      <c r="E30" s="303" t="s">
        <v>187</v>
      </c>
      <c r="F30" s="234" t="s">
        <v>53</v>
      </c>
      <c r="G30" s="218" t="s">
        <v>50</v>
      </c>
      <c r="H30" s="78"/>
      <c r="I30" s="204"/>
      <c r="J30" s="920"/>
      <c r="K30" s="249" t="s">
        <v>133</v>
      </c>
      <c r="L30" s="818" t="s">
        <v>1007</v>
      </c>
      <c r="M30" s="303" t="s">
        <v>190</v>
      </c>
      <c r="N30" s="229" t="s">
        <v>54</v>
      </c>
      <c r="O30" s="223" t="s">
        <v>51</v>
      </c>
    </row>
    <row r="31" spans="1:15" s="1" customFormat="1" ht="24" thickBot="1" x14ac:dyDescent="0.35">
      <c r="A31" s="199"/>
      <c r="B31" s="886"/>
      <c r="C31" s="250" t="s">
        <v>131</v>
      </c>
      <c r="D31" s="307"/>
      <c r="E31" s="304" t="s">
        <v>188</v>
      </c>
      <c r="F31" s="301"/>
      <c r="G31" s="221"/>
      <c r="H31" s="78"/>
      <c r="I31" s="204"/>
      <c r="J31" s="921"/>
      <c r="K31" s="250" t="s">
        <v>131</v>
      </c>
      <c r="L31" s="307"/>
      <c r="M31" s="304" t="s">
        <v>191</v>
      </c>
      <c r="N31" s="232"/>
      <c r="O31" s="224"/>
    </row>
    <row r="32" spans="1:15" s="9" customFormat="1" ht="24" thickBot="1" x14ac:dyDescent="0.35">
      <c r="A32" s="199"/>
      <c r="B32" s="6"/>
      <c r="C32" s="1"/>
      <c r="D32" s="1"/>
      <c r="E32" s="1"/>
      <c r="F32" s="1"/>
      <c r="G32" s="1"/>
      <c r="H32" s="1"/>
      <c r="I32" s="205"/>
      <c r="J32" s="6"/>
      <c r="K32" s="1"/>
      <c r="L32" s="1"/>
      <c r="M32" s="1"/>
      <c r="N32" s="1"/>
      <c r="O32" s="51"/>
    </row>
    <row r="33" spans="1:15" s="9" customFormat="1" ht="24" thickBot="1" x14ac:dyDescent="0.35">
      <c r="A33" s="196">
        <f>A2+1</f>
        <v>2</v>
      </c>
      <c r="B33" s="6"/>
      <c r="C33" s="6"/>
      <c r="D33" s="6"/>
      <c r="E33" s="6"/>
      <c r="F33" s="6"/>
      <c r="G33" s="6"/>
      <c r="H33" s="6"/>
      <c r="I33" s="202">
        <f>I2+1</f>
        <v>2</v>
      </c>
      <c r="J33" s="6"/>
      <c r="K33" s="6"/>
      <c r="L33" s="6"/>
      <c r="M33" s="6"/>
      <c r="N33" s="6"/>
      <c r="O33" s="6"/>
    </row>
    <row r="34" spans="1:15" s="37" customFormat="1" x14ac:dyDescent="0.3">
      <c r="A34" s="197"/>
      <c r="B34" s="901" t="str">
        <f>B3</f>
        <v>KOMİTE 1</v>
      </c>
      <c r="C34" s="902"/>
      <c r="D34" s="902"/>
      <c r="E34" s="902"/>
      <c r="F34" s="902"/>
      <c r="G34" s="903"/>
      <c r="H34" s="36"/>
      <c r="I34" s="38"/>
      <c r="J34" s="901" t="str">
        <f>J3</f>
        <v>COMMITTEE  1</v>
      </c>
      <c r="K34" s="902"/>
      <c r="L34" s="902"/>
      <c r="M34" s="902"/>
      <c r="N34" s="902"/>
      <c r="O34" s="903"/>
    </row>
    <row r="35" spans="1:15" s="37" customFormat="1" x14ac:dyDescent="0.3">
      <c r="A35" s="197"/>
      <c r="B35" s="40"/>
      <c r="C35" s="41"/>
      <c r="D35" s="42">
        <f>D4+1</f>
        <v>2</v>
      </c>
      <c r="E35" s="43" t="str">
        <f>E4</f>
        <v>HAFTA</v>
      </c>
      <c r="F35" s="41"/>
      <c r="G35" s="44"/>
      <c r="H35" s="36"/>
      <c r="I35" s="38"/>
      <c r="J35" s="40"/>
      <c r="K35" s="41"/>
      <c r="L35" s="42">
        <f>L4+1</f>
        <v>2</v>
      </c>
      <c r="M35" s="43" t="str">
        <f>M4</f>
        <v>WEEK</v>
      </c>
      <c r="N35" s="41"/>
      <c r="O35" s="44"/>
    </row>
    <row r="36" spans="1:15" s="37" customFormat="1" ht="24" thickBot="1" x14ac:dyDescent="0.35">
      <c r="A36" s="197"/>
      <c r="B36" s="45"/>
      <c r="C36" s="41"/>
      <c r="D36" s="42" t="str">
        <f t="shared" ref="D36" si="0">D5:J5</f>
        <v>Komite sorumluları:</v>
      </c>
      <c r="E36" s="43" t="str">
        <f>E5</f>
        <v>Dr. Emine Terzi</v>
      </c>
      <c r="F36" s="46" t="str">
        <f>F5</f>
        <v>Dr. Ebru Alimoğulları</v>
      </c>
      <c r="G36" s="44"/>
      <c r="H36" s="36"/>
      <c r="I36" s="38"/>
      <c r="J36" s="45"/>
      <c r="K36" s="41"/>
      <c r="L36" s="42" t="str">
        <f>L5:O5</f>
        <v>Committee Chairman:</v>
      </c>
      <c r="M36" s="43" t="str">
        <f>M5</f>
        <v>Dr. Emine Terzi</v>
      </c>
      <c r="N36" s="46" t="str">
        <f>N5</f>
        <v>Dr. Ebru Alimoğulları</v>
      </c>
      <c r="O36" s="44"/>
    </row>
    <row r="37" spans="1:15" s="50" customFormat="1" ht="24" thickBot="1" x14ac:dyDescent="0.35">
      <c r="A37" s="198"/>
      <c r="B37" s="48"/>
      <c r="C37" s="61">
        <f>7+C6</f>
        <v>46293</v>
      </c>
      <c r="D37" s="61">
        <f t="shared" ref="D37:G37" si="1">7+D6</f>
        <v>46294</v>
      </c>
      <c r="E37" s="61">
        <f t="shared" si="1"/>
        <v>46295</v>
      </c>
      <c r="F37" s="61">
        <f t="shared" si="1"/>
        <v>46296</v>
      </c>
      <c r="G37" s="56">
        <f t="shared" si="1"/>
        <v>46297</v>
      </c>
      <c r="H37" s="49"/>
      <c r="I37" s="203"/>
      <c r="J37" s="48"/>
      <c r="K37" s="68">
        <f t="shared" ref="K37:O37" si="2">7+K6</f>
        <v>46293</v>
      </c>
      <c r="L37" s="68">
        <f t="shared" si="2"/>
        <v>46294</v>
      </c>
      <c r="M37" s="68">
        <f t="shared" si="2"/>
        <v>46295</v>
      </c>
      <c r="N37" s="68">
        <f t="shared" si="2"/>
        <v>46296</v>
      </c>
      <c r="O37" s="68">
        <f t="shared" si="2"/>
        <v>46297</v>
      </c>
    </row>
    <row r="38" spans="1:15" s="1" customFormat="1" x14ac:dyDescent="0.3">
      <c r="A38" s="197"/>
      <c r="B38" s="904" t="s">
        <v>4</v>
      </c>
      <c r="C38" s="212"/>
      <c r="D38" s="12"/>
      <c r="E38" s="12"/>
      <c r="F38" s="12"/>
      <c r="G38" s="928" t="s">
        <v>67</v>
      </c>
      <c r="H38" s="76"/>
      <c r="I38" s="137"/>
      <c r="J38" s="887" t="s">
        <v>4</v>
      </c>
      <c r="K38" s="12"/>
      <c r="L38" s="12"/>
      <c r="M38" s="12"/>
      <c r="N38" s="12"/>
      <c r="O38" s="928" t="s">
        <v>68</v>
      </c>
    </row>
    <row r="39" spans="1:15" s="1" customFormat="1" x14ac:dyDescent="0.3">
      <c r="A39" s="199"/>
      <c r="B39" s="905"/>
      <c r="C39" s="213" t="s">
        <v>47</v>
      </c>
      <c r="D39" s="741" t="s">
        <v>1001</v>
      </c>
      <c r="E39" s="8" t="s">
        <v>1064</v>
      </c>
      <c r="F39" s="8" t="s">
        <v>1064</v>
      </c>
      <c r="G39" s="929"/>
      <c r="H39" s="78"/>
      <c r="I39" s="204"/>
      <c r="J39" s="888"/>
      <c r="K39" s="8" t="s">
        <v>1065</v>
      </c>
      <c r="L39" s="8" t="s">
        <v>1065</v>
      </c>
      <c r="M39" s="8" t="s">
        <v>1065</v>
      </c>
      <c r="N39" s="8" t="s">
        <v>1065</v>
      </c>
      <c r="O39" s="929"/>
    </row>
    <row r="40" spans="1:15" s="1" customFormat="1" ht="24" thickBot="1" x14ac:dyDescent="0.35">
      <c r="A40" s="199"/>
      <c r="B40" s="906"/>
      <c r="C40" s="214"/>
      <c r="D40" s="13"/>
      <c r="E40" s="13"/>
      <c r="F40" s="13"/>
      <c r="G40" s="929"/>
      <c r="H40" s="78"/>
      <c r="I40" s="204"/>
      <c r="J40" s="889"/>
      <c r="K40" s="13"/>
      <c r="L40" s="13"/>
      <c r="M40" s="13"/>
      <c r="N40" s="13"/>
      <c r="O40" s="929"/>
    </row>
    <row r="41" spans="1:15" s="1" customFormat="1" x14ac:dyDescent="0.3">
      <c r="A41" s="197"/>
      <c r="B41" s="904" t="s">
        <v>5</v>
      </c>
      <c r="C41" s="215"/>
      <c r="D41" s="12"/>
      <c r="E41" s="12"/>
      <c r="F41" s="12"/>
      <c r="G41" s="929"/>
      <c r="H41" s="76"/>
      <c r="I41" s="137"/>
      <c r="J41" s="887" t="s">
        <v>5</v>
      </c>
      <c r="K41" s="12"/>
      <c r="L41" s="12"/>
      <c r="M41" s="12"/>
      <c r="N41" s="12"/>
      <c r="O41" s="929"/>
    </row>
    <row r="42" spans="1:15" s="1" customFormat="1" x14ac:dyDescent="0.3">
      <c r="A42" s="199"/>
      <c r="B42" s="905"/>
      <c r="C42" s="213" t="s">
        <v>47</v>
      </c>
      <c r="D42" s="8" t="s">
        <v>1064</v>
      </c>
      <c r="E42" s="8" t="s">
        <v>1064</v>
      </c>
      <c r="F42" s="8" t="s">
        <v>1064</v>
      </c>
      <c r="G42" s="929"/>
      <c r="H42" s="78"/>
      <c r="I42" s="204"/>
      <c r="J42" s="888"/>
      <c r="K42" s="8" t="s">
        <v>1065</v>
      </c>
      <c r="L42" s="8" t="s">
        <v>1065</v>
      </c>
      <c r="M42" s="8" t="s">
        <v>1065</v>
      </c>
      <c r="N42" s="8" t="s">
        <v>1065</v>
      </c>
      <c r="O42" s="929"/>
    </row>
    <row r="43" spans="1:15" s="1" customFormat="1" ht="24" thickBot="1" x14ac:dyDescent="0.35">
      <c r="A43" s="199"/>
      <c r="B43" s="906"/>
      <c r="C43" s="216"/>
      <c r="D43" s="13"/>
      <c r="E43" s="13"/>
      <c r="F43" s="13"/>
      <c r="G43" s="929"/>
      <c r="H43" s="78"/>
      <c r="I43" s="204"/>
      <c r="J43" s="889"/>
      <c r="K43" s="13"/>
      <c r="L43" s="13"/>
      <c r="M43" s="13"/>
      <c r="N43" s="13"/>
      <c r="O43" s="929"/>
    </row>
    <row r="44" spans="1:15" s="1" customFormat="1" ht="27.6" x14ac:dyDescent="0.3">
      <c r="A44" s="197"/>
      <c r="B44" s="904" t="s">
        <v>6</v>
      </c>
      <c r="C44" s="251" t="s">
        <v>232</v>
      </c>
      <c r="D44" s="297" t="s">
        <v>186</v>
      </c>
      <c r="E44" s="12"/>
      <c r="F44" s="810" t="s">
        <v>170</v>
      </c>
      <c r="G44" s="930"/>
      <c r="H44" s="76"/>
      <c r="I44" s="137"/>
      <c r="J44" s="887" t="s">
        <v>6</v>
      </c>
      <c r="K44" s="12"/>
      <c r="L44" s="251" t="s">
        <v>235</v>
      </c>
      <c r="M44" s="421" t="s">
        <v>148</v>
      </c>
      <c r="N44" s="12"/>
      <c r="O44" s="929"/>
    </row>
    <row r="45" spans="1:15" s="1" customFormat="1" ht="41.4" x14ac:dyDescent="0.3">
      <c r="A45" s="199"/>
      <c r="B45" s="905"/>
      <c r="C45" s="252" t="s">
        <v>766</v>
      </c>
      <c r="D45" s="298" t="s">
        <v>360</v>
      </c>
      <c r="E45" s="8" t="s">
        <v>1064</v>
      </c>
      <c r="F45" s="811" t="s">
        <v>338</v>
      </c>
      <c r="G45" s="930"/>
      <c r="H45" s="78"/>
      <c r="I45" s="204"/>
      <c r="J45" s="888"/>
      <c r="K45" s="8" t="s">
        <v>1065</v>
      </c>
      <c r="L45" s="252" t="s">
        <v>240</v>
      </c>
      <c r="M45" s="447" t="s">
        <v>804</v>
      </c>
      <c r="N45" s="8" t="s">
        <v>1065</v>
      </c>
      <c r="O45" s="929"/>
    </row>
    <row r="46" spans="1:15" s="1" customFormat="1" ht="24" thickBot="1" x14ac:dyDescent="0.35">
      <c r="A46" s="199"/>
      <c r="B46" s="906"/>
      <c r="C46" s="253" t="s">
        <v>138</v>
      </c>
      <c r="D46" s="299" t="s">
        <v>191</v>
      </c>
      <c r="E46" s="13"/>
      <c r="F46" s="812" t="s">
        <v>339</v>
      </c>
      <c r="G46" s="930"/>
      <c r="H46" s="78"/>
      <c r="I46" s="204"/>
      <c r="J46" s="889"/>
      <c r="K46" s="13"/>
      <c r="L46" s="253" t="s">
        <v>138</v>
      </c>
      <c r="M46" s="423" t="s">
        <v>772</v>
      </c>
      <c r="N46" s="13"/>
      <c r="O46" s="929"/>
    </row>
    <row r="47" spans="1:15" s="1" customFormat="1" ht="27.6" x14ac:dyDescent="0.3">
      <c r="A47" s="197"/>
      <c r="B47" s="904" t="s">
        <v>7</v>
      </c>
      <c r="C47" s="251" t="s">
        <v>232</v>
      </c>
      <c r="D47" s="297" t="s">
        <v>186</v>
      </c>
      <c r="E47" s="12"/>
      <c r="F47" s="285" t="s">
        <v>170</v>
      </c>
      <c r="G47" s="930"/>
      <c r="H47" s="76"/>
      <c r="I47" s="137"/>
      <c r="J47" s="887" t="s">
        <v>7</v>
      </c>
      <c r="K47" s="276" t="s">
        <v>171</v>
      </c>
      <c r="L47" s="251" t="s">
        <v>235</v>
      </c>
      <c r="M47" s="421" t="s">
        <v>148</v>
      </c>
      <c r="N47" s="12"/>
      <c r="O47" s="929"/>
    </row>
    <row r="48" spans="1:15" s="1" customFormat="1" ht="41.4" x14ac:dyDescent="0.3">
      <c r="A48" s="199"/>
      <c r="B48" s="905"/>
      <c r="C48" s="252" t="s">
        <v>237</v>
      </c>
      <c r="D48" s="298" t="s">
        <v>360</v>
      </c>
      <c r="E48" s="8" t="s">
        <v>1064</v>
      </c>
      <c r="F48" s="277" t="s">
        <v>338</v>
      </c>
      <c r="G48" s="930"/>
      <c r="H48" s="78"/>
      <c r="I48" s="204"/>
      <c r="J48" s="888"/>
      <c r="K48" s="277" t="s">
        <v>337</v>
      </c>
      <c r="L48" s="252" t="s">
        <v>240</v>
      </c>
      <c r="M48" s="447" t="s">
        <v>804</v>
      </c>
      <c r="N48" s="8" t="s">
        <v>1065</v>
      </c>
      <c r="O48" s="929"/>
    </row>
    <row r="49" spans="1:15" s="1" customFormat="1" ht="24" thickBot="1" x14ac:dyDescent="0.35">
      <c r="A49" s="199"/>
      <c r="B49" s="906"/>
      <c r="C49" s="253" t="s">
        <v>138</v>
      </c>
      <c r="D49" s="299" t="s">
        <v>191</v>
      </c>
      <c r="E49" s="13"/>
      <c r="F49" s="278" t="s">
        <v>339</v>
      </c>
      <c r="G49" s="931"/>
      <c r="H49" s="78"/>
      <c r="I49" s="204"/>
      <c r="J49" s="889"/>
      <c r="K49" s="277" t="s">
        <v>1047</v>
      </c>
      <c r="L49" s="262" t="s">
        <v>138</v>
      </c>
      <c r="M49" s="423" t="s">
        <v>772</v>
      </c>
      <c r="N49" s="13"/>
      <c r="O49" s="932"/>
    </row>
    <row r="50" spans="1:15" s="1" customFormat="1" ht="24" thickBot="1" x14ac:dyDescent="0.35">
      <c r="A50" s="199"/>
      <c r="B50" s="11" t="s">
        <v>8</v>
      </c>
      <c r="C50" s="74"/>
      <c r="D50" s="92"/>
      <c r="E50" s="97"/>
      <c r="F50" s="98"/>
      <c r="G50" s="99"/>
      <c r="H50" s="78"/>
      <c r="I50" s="204"/>
      <c r="J50" s="83" t="s">
        <v>8</v>
      </c>
      <c r="K50" s="90"/>
      <c r="L50" s="92"/>
      <c r="M50" s="100"/>
      <c r="N50" s="98"/>
      <c r="O50" s="73"/>
    </row>
    <row r="51" spans="1:15" s="1" customFormat="1" ht="27.6" x14ac:dyDescent="0.3">
      <c r="A51" s="197"/>
      <c r="B51" s="904" t="s">
        <v>9</v>
      </c>
      <c r="C51" s="273" t="s">
        <v>153</v>
      </c>
      <c r="D51" s="548" t="s">
        <v>232</v>
      </c>
      <c r="E51" s="458" t="s">
        <v>136</v>
      </c>
      <c r="F51" s="251" t="s">
        <v>232</v>
      </c>
      <c r="G51" s="222"/>
      <c r="H51" s="76"/>
      <c r="I51" s="137"/>
      <c r="J51" s="887" t="s">
        <v>9</v>
      </c>
      <c r="K51" s="282" t="s">
        <v>235</v>
      </c>
      <c r="L51" s="302" t="s">
        <v>189</v>
      </c>
      <c r="M51" s="251" t="s">
        <v>235</v>
      </c>
      <c r="N51" s="228"/>
      <c r="O51" s="225"/>
    </row>
    <row r="52" spans="1:15" s="1" customFormat="1" ht="27.6" x14ac:dyDescent="0.3">
      <c r="A52" s="199"/>
      <c r="B52" s="905"/>
      <c r="C52" s="274" t="s">
        <v>532</v>
      </c>
      <c r="D52" s="549" t="s">
        <v>239</v>
      </c>
      <c r="E52" s="449" t="s">
        <v>256</v>
      </c>
      <c r="F52" s="252" t="s">
        <v>241</v>
      </c>
      <c r="G52" s="223" t="s">
        <v>49</v>
      </c>
      <c r="H52" s="78"/>
      <c r="I52" s="204"/>
      <c r="J52" s="888"/>
      <c r="K52" s="283" t="s">
        <v>798</v>
      </c>
      <c r="L52" s="303" t="s">
        <v>361</v>
      </c>
      <c r="M52" s="252" t="s">
        <v>242</v>
      </c>
      <c r="N52" s="229" t="s">
        <v>54</v>
      </c>
      <c r="O52" s="218" t="s">
        <v>52</v>
      </c>
    </row>
    <row r="53" spans="1:15" s="1" customFormat="1" ht="24" thickBot="1" x14ac:dyDescent="0.35">
      <c r="A53" s="199"/>
      <c r="B53" s="906"/>
      <c r="C53" s="275" t="s">
        <v>155</v>
      </c>
      <c r="D53" s="550" t="s">
        <v>138</v>
      </c>
      <c r="E53" s="450" t="s">
        <v>772</v>
      </c>
      <c r="F53" s="253" t="s">
        <v>138</v>
      </c>
      <c r="G53" s="224"/>
      <c r="H53" s="78"/>
      <c r="I53" s="204"/>
      <c r="J53" s="889"/>
      <c r="K53" s="284" t="s">
        <v>138</v>
      </c>
      <c r="L53" s="304" t="s">
        <v>191</v>
      </c>
      <c r="M53" s="253" t="s">
        <v>138</v>
      </c>
      <c r="N53" s="230"/>
      <c r="O53" s="226"/>
    </row>
    <row r="54" spans="1:15" s="1" customFormat="1" ht="27.6" x14ac:dyDescent="0.3">
      <c r="A54" s="197"/>
      <c r="B54" s="916" t="s">
        <v>10</v>
      </c>
      <c r="C54" s="285" t="s">
        <v>170</v>
      </c>
      <c r="D54" s="251" t="s">
        <v>232</v>
      </c>
      <c r="E54" s="458" t="s">
        <v>136</v>
      </c>
      <c r="F54" s="251" t="s">
        <v>232</v>
      </c>
      <c r="G54" s="222"/>
      <c r="H54" s="76"/>
      <c r="I54" s="137"/>
      <c r="J54" s="925" t="s">
        <v>10</v>
      </c>
      <c r="K54" s="282" t="s">
        <v>235</v>
      </c>
      <c r="L54" s="302" t="s">
        <v>189</v>
      </c>
      <c r="M54" s="251" t="s">
        <v>235</v>
      </c>
      <c r="N54" s="228"/>
      <c r="O54" s="227"/>
    </row>
    <row r="55" spans="1:15" s="1" customFormat="1" ht="27.6" x14ac:dyDescent="0.3">
      <c r="A55" s="199"/>
      <c r="B55" s="917"/>
      <c r="C55" s="277" t="s">
        <v>336</v>
      </c>
      <c r="D55" s="252" t="s">
        <v>239</v>
      </c>
      <c r="E55" s="449" t="s">
        <v>256</v>
      </c>
      <c r="F55" s="252" t="s">
        <v>241</v>
      </c>
      <c r="G55" s="223" t="s">
        <v>49</v>
      </c>
      <c r="H55" s="78"/>
      <c r="I55" s="204"/>
      <c r="J55" s="926"/>
      <c r="K55" s="283" t="s">
        <v>238</v>
      </c>
      <c r="L55" s="303" t="s">
        <v>361</v>
      </c>
      <c r="M55" s="252" t="s">
        <v>242</v>
      </c>
      <c r="N55" s="229" t="s">
        <v>54</v>
      </c>
      <c r="O55" s="218" t="s">
        <v>52</v>
      </c>
    </row>
    <row r="56" spans="1:15" s="1" customFormat="1" ht="24" thickBot="1" x14ac:dyDescent="0.35">
      <c r="A56" s="199"/>
      <c r="B56" s="918"/>
      <c r="C56" s="278" t="s">
        <v>169</v>
      </c>
      <c r="D56" s="253" t="s">
        <v>138</v>
      </c>
      <c r="E56" s="450" t="s">
        <v>772</v>
      </c>
      <c r="F56" s="253" t="s">
        <v>138</v>
      </c>
      <c r="G56" s="224"/>
      <c r="H56" s="78"/>
      <c r="I56" s="204"/>
      <c r="J56" s="927"/>
      <c r="K56" s="284" t="s">
        <v>138</v>
      </c>
      <c r="L56" s="304" t="s">
        <v>191</v>
      </c>
      <c r="M56" s="253" t="s">
        <v>138</v>
      </c>
      <c r="N56" s="230"/>
      <c r="O56" s="226"/>
    </row>
    <row r="57" spans="1:15" s="1" customFormat="1" x14ac:dyDescent="0.3">
      <c r="A57" s="197"/>
      <c r="B57" s="884" t="s">
        <v>11</v>
      </c>
      <c r="C57" s="12"/>
      <c r="D57" s="12"/>
      <c r="E57" s="713" t="s">
        <v>222</v>
      </c>
      <c r="F57" s="12"/>
      <c r="G57" s="217"/>
      <c r="H57" s="76"/>
      <c r="I57" s="137"/>
      <c r="J57" s="887" t="s">
        <v>11</v>
      </c>
      <c r="K57" s="212"/>
      <c r="L57" s="273" t="s">
        <v>162</v>
      </c>
      <c r="M57" s="12"/>
      <c r="N57" s="233"/>
      <c r="O57" s="222"/>
    </row>
    <row r="58" spans="1:15" s="1" customFormat="1" ht="27.6" x14ac:dyDescent="0.3">
      <c r="A58" s="199"/>
      <c r="B58" s="885"/>
      <c r="C58" s="8" t="s">
        <v>1064</v>
      </c>
      <c r="D58" s="8" t="s">
        <v>1064</v>
      </c>
      <c r="E58" s="714" t="s">
        <v>223</v>
      </c>
      <c r="F58" s="8" t="s">
        <v>1064</v>
      </c>
      <c r="G58" s="218" t="s">
        <v>50</v>
      </c>
      <c r="H58" s="78"/>
      <c r="I58" s="204"/>
      <c r="J58" s="888"/>
      <c r="K58" s="213" t="s">
        <v>48</v>
      </c>
      <c r="L58" s="274" t="s">
        <v>534</v>
      </c>
      <c r="M58" s="8" t="s">
        <v>1065</v>
      </c>
      <c r="N58" s="234" t="s">
        <v>54</v>
      </c>
      <c r="O58" s="223" t="s">
        <v>51</v>
      </c>
    </row>
    <row r="59" spans="1:15" s="1" customFormat="1" ht="24" thickBot="1" x14ac:dyDescent="0.35">
      <c r="A59" s="199"/>
      <c r="B59" s="886"/>
      <c r="C59" s="13"/>
      <c r="D59" s="13"/>
      <c r="E59" s="715" t="s">
        <v>1123</v>
      </c>
      <c r="F59" s="13"/>
      <c r="G59" s="219"/>
      <c r="H59" s="78"/>
      <c r="I59" s="204"/>
      <c r="J59" s="889"/>
      <c r="K59" s="214"/>
      <c r="L59" s="275" t="s">
        <v>164</v>
      </c>
      <c r="M59" s="13"/>
      <c r="N59" s="235"/>
      <c r="O59" s="224"/>
    </row>
    <row r="60" spans="1:15" s="1" customFormat="1" x14ac:dyDescent="0.3">
      <c r="A60" s="197"/>
      <c r="B60" s="884" t="s">
        <v>12</v>
      </c>
      <c r="C60" s="12"/>
      <c r="D60" s="12"/>
      <c r="E60" s="716" t="s">
        <v>222</v>
      </c>
      <c r="F60" s="12"/>
      <c r="G60" s="220"/>
      <c r="H60" s="76"/>
      <c r="I60" s="137"/>
      <c r="J60" s="919" t="s">
        <v>12</v>
      </c>
      <c r="K60" s="215"/>
      <c r="L60" s="12"/>
      <c r="M60" s="12"/>
      <c r="N60" s="231"/>
      <c r="O60" s="222"/>
    </row>
    <row r="61" spans="1:15" s="1" customFormat="1" ht="27.6" x14ac:dyDescent="0.3">
      <c r="A61" s="199"/>
      <c r="B61" s="885"/>
      <c r="C61" s="8" t="s">
        <v>1064</v>
      </c>
      <c r="D61" s="8" t="s">
        <v>1064</v>
      </c>
      <c r="E61" s="714" t="s">
        <v>223</v>
      </c>
      <c r="F61" s="8" t="s">
        <v>1064</v>
      </c>
      <c r="G61" s="218" t="s">
        <v>50</v>
      </c>
      <c r="H61" s="78"/>
      <c r="I61" s="204"/>
      <c r="J61" s="920"/>
      <c r="K61" s="213" t="s">
        <v>48</v>
      </c>
      <c r="L61" s="8" t="s">
        <v>1065</v>
      </c>
      <c r="M61" s="8" t="s">
        <v>1065</v>
      </c>
      <c r="N61" s="229" t="s">
        <v>54</v>
      </c>
      <c r="O61" s="223" t="s">
        <v>51</v>
      </c>
    </row>
    <row r="62" spans="1:15" s="1" customFormat="1" ht="24" thickBot="1" x14ac:dyDescent="0.35">
      <c r="A62" s="199"/>
      <c r="B62" s="886"/>
      <c r="C62" s="13"/>
      <c r="D62" s="13"/>
      <c r="E62" s="715" t="s">
        <v>1123</v>
      </c>
      <c r="F62" s="13"/>
      <c r="G62" s="221"/>
      <c r="H62" s="78"/>
      <c r="I62" s="204"/>
      <c r="J62" s="921"/>
      <c r="K62" s="216"/>
      <c r="L62" s="13"/>
      <c r="M62" s="13"/>
      <c r="N62" s="232"/>
      <c r="O62" s="224"/>
    </row>
    <row r="63" spans="1:15" ht="24" thickBot="1" x14ac:dyDescent="0.35">
      <c r="A63" s="200"/>
      <c r="B63" s="16"/>
      <c r="C63" s="17"/>
      <c r="D63" s="17"/>
      <c r="E63" s="17"/>
      <c r="F63" s="17"/>
      <c r="G63" s="17"/>
      <c r="H63" s="17"/>
      <c r="I63" s="206"/>
      <c r="J63" s="16"/>
      <c r="K63" s="17"/>
      <c r="L63" s="17"/>
      <c r="M63" s="17"/>
      <c r="N63" s="17"/>
      <c r="O63" s="17"/>
    </row>
    <row r="64" spans="1:15" s="9" customFormat="1" ht="24" thickBot="1" x14ac:dyDescent="0.35">
      <c r="A64" s="196">
        <f>A33+1</f>
        <v>3</v>
      </c>
      <c r="B64" s="6"/>
      <c r="C64" s="6"/>
      <c r="D64" s="6"/>
      <c r="E64" s="6"/>
      <c r="F64" s="6"/>
      <c r="G64" s="6"/>
      <c r="H64" s="6"/>
      <c r="I64" s="202">
        <f>I33+1</f>
        <v>3</v>
      </c>
      <c r="J64" s="6"/>
      <c r="K64" s="6"/>
      <c r="L64" s="6"/>
      <c r="M64" s="6"/>
      <c r="N64" s="6"/>
      <c r="O64" s="6"/>
    </row>
    <row r="65" spans="1:15" s="37" customFormat="1" x14ac:dyDescent="0.3">
      <c r="A65" s="197"/>
      <c r="B65" s="901" t="str">
        <f>B34</f>
        <v>KOMİTE 1</v>
      </c>
      <c r="C65" s="902"/>
      <c r="D65" s="902"/>
      <c r="E65" s="902"/>
      <c r="F65" s="902"/>
      <c r="G65" s="903"/>
      <c r="H65" s="36"/>
      <c r="I65" s="38"/>
      <c r="J65" s="901" t="str">
        <f>J34</f>
        <v>COMMITTEE  1</v>
      </c>
      <c r="K65" s="902"/>
      <c r="L65" s="902"/>
      <c r="M65" s="902"/>
      <c r="N65" s="902"/>
      <c r="O65" s="903"/>
    </row>
    <row r="66" spans="1:15" s="37" customFormat="1" x14ac:dyDescent="0.3">
      <c r="A66" s="197"/>
      <c r="B66" s="40"/>
      <c r="C66" s="41"/>
      <c r="D66" s="42">
        <f>D35+1</f>
        <v>3</v>
      </c>
      <c r="E66" s="43" t="str">
        <f>E35</f>
        <v>HAFTA</v>
      </c>
      <c r="F66" s="41"/>
      <c r="G66" s="44"/>
      <c r="H66" s="36"/>
      <c r="I66" s="38"/>
      <c r="J66" s="40"/>
      <c r="K66" s="41"/>
      <c r="L66" s="42">
        <f>L35+1</f>
        <v>3</v>
      </c>
      <c r="M66" s="43" t="str">
        <f>M35</f>
        <v>WEEK</v>
      </c>
      <c r="N66" s="41"/>
      <c r="O66" s="44"/>
    </row>
    <row r="67" spans="1:15" s="37" customFormat="1" ht="24" thickBot="1" x14ac:dyDescent="0.35">
      <c r="A67" s="197"/>
      <c r="B67" s="45"/>
      <c r="C67" s="41"/>
      <c r="D67" s="42" t="str">
        <f t="shared" ref="D67" si="3">D36:J36</f>
        <v>Komite sorumluları:</v>
      </c>
      <c r="E67" s="43" t="str">
        <f>E36</f>
        <v>Dr. Emine Terzi</v>
      </c>
      <c r="F67" s="43" t="str">
        <f>F36</f>
        <v>Dr. Ebru Alimoğulları</v>
      </c>
      <c r="G67" s="44"/>
      <c r="H67" s="36"/>
      <c r="I67" s="38"/>
      <c r="J67" s="45"/>
      <c r="K67" s="41"/>
      <c r="L67" s="42" t="str">
        <f>L36:O36</f>
        <v>Committee Chairman:</v>
      </c>
      <c r="M67" s="43" t="str">
        <f>M36</f>
        <v>Dr. Emine Terzi</v>
      </c>
      <c r="N67" s="46" t="str">
        <f>N36</f>
        <v>Dr. Ebru Alimoğulları</v>
      </c>
      <c r="O67" s="44"/>
    </row>
    <row r="68" spans="1:15" s="50" customFormat="1" ht="24" thickBot="1" x14ac:dyDescent="0.35">
      <c r="A68" s="198"/>
      <c r="B68" s="48"/>
      <c r="C68" s="61">
        <f t="shared" ref="C68:G68" si="4">7+C37</f>
        <v>46300</v>
      </c>
      <c r="D68" s="63">
        <f t="shared" si="4"/>
        <v>46301</v>
      </c>
      <c r="E68" s="64">
        <f t="shared" si="4"/>
        <v>46302</v>
      </c>
      <c r="F68" s="63">
        <f t="shared" si="4"/>
        <v>46303</v>
      </c>
      <c r="G68" s="66">
        <f t="shared" si="4"/>
        <v>46304</v>
      </c>
      <c r="H68" s="49"/>
      <c r="I68" s="203"/>
      <c r="J68" s="48"/>
      <c r="K68" s="68">
        <f t="shared" ref="K68:O68" si="5">7+K37</f>
        <v>46300</v>
      </c>
      <c r="L68" s="68">
        <f t="shared" si="5"/>
        <v>46301</v>
      </c>
      <c r="M68" s="68">
        <f t="shared" si="5"/>
        <v>46302</v>
      </c>
      <c r="N68" s="68">
        <f t="shared" si="5"/>
        <v>46303</v>
      </c>
      <c r="O68" s="68">
        <f t="shared" si="5"/>
        <v>46304</v>
      </c>
    </row>
    <row r="69" spans="1:15" s="1" customFormat="1" ht="27.6" x14ac:dyDescent="0.3">
      <c r="A69" s="197"/>
      <c r="B69" s="904" t="s">
        <v>4</v>
      </c>
      <c r="C69" s="212"/>
      <c r="D69" s="831"/>
      <c r="E69" s="831"/>
      <c r="F69" s="12"/>
      <c r="G69" s="12"/>
      <c r="H69" s="76"/>
      <c r="I69" s="137"/>
      <c r="J69" s="887" t="s">
        <v>4</v>
      </c>
      <c r="K69" s="12"/>
      <c r="L69" s="12"/>
      <c r="M69" s="831"/>
      <c r="N69" s="411" t="s">
        <v>799</v>
      </c>
      <c r="O69" s="411" t="s">
        <v>799</v>
      </c>
    </row>
    <row r="70" spans="1:15" s="1" customFormat="1" ht="41.4" x14ac:dyDescent="0.3">
      <c r="A70" s="199"/>
      <c r="B70" s="905"/>
      <c r="C70" s="213" t="s">
        <v>47</v>
      </c>
      <c r="D70" s="412" t="s">
        <v>1068</v>
      </c>
      <c r="E70" s="412" t="s">
        <v>1068</v>
      </c>
      <c r="F70" s="8" t="s">
        <v>1080</v>
      </c>
      <c r="G70" s="8" t="s">
        <v>1064</v>
      </c>
      <c r="H70" s="78"/>
      <c r="I70" s="204"/>
      <c r="J70" s="888"/>
      <c r="K70" s="8" t="s">
        <v>1065</v>
      </c>
      <c r="L70" s="742" t="s">
        <v>1002</v>
      </c>
      <c r="M70" s="412" t="s">
        <v>1079</v>
      </c>
      <c r="N70" s="412" t="s">
        <v>800</v>
      </c>
      <c r="O70" s="412" t="s">
        <v>802</v>
      </c>
    </row>
    <row r="71" spans="1:15" s="1" customFormat="1" ht="42" thickBot="1" x14ac:dyDescent="0.35">
      <c r="A71" s="199"/>
      <c r="B71" s="906"/>
      <c r="C71" s="876" t="s">
        <v>1105</v>
      </c>
      <c r="D71" s="832" t="s">
        <v>1067</v>
      </c>
      <c r="E71" s="832" t="s">
        <v>1067</v>
      </c>
      <c r="F71" s="13"/>
      <c r="G71" s="13"/>
      <c r="H71" s="78"/>
      <c r="I71" s="204"/>
      <c r="J71" s="889"/>
      <c r="K71" s="876" t="s">
        <v>1105</v>
      </c>
      <c r="L71" s="13"/>
      <c r="M71" s="853" t="s">
        <v>1072</v>
      </c>
      <c r="N71" s="413" t="s">
        <v>246</v>
      </c>
      <c r="O71" s="413" t="s">
        <v>246</v>
      </c>
    </row>
    <row r="72" spans="1:15" s="1" customFormat="1" ht="27.6" x14ac:dyDescent="0.3">
      <c r="A72" s="197"/>
      <c r="B72" s="904" t="s">
        <v>5</v>
      </c>
      <c r="C72" s="215"/>
      <c r="D72" s="831"/>
      <c r="E72" s="831"/>
      <c r="F72" s="12"/>
      <c r="G72" s="12"/>
      <c r="H72" s="76"/>
      <c r="I72" s="137"/>
      <c r="J72" s="887" t="s">
        <v>5</v>
      </c>
      <c r="K72" s="12"/>
      <c r="L72" s="12"/>
      <c r="M72" s="831"/>
      <c r="N72" s="411" t="s">
        <v>799</v>
      </c>
      <c r="O72" s="411" t="s">
        <v>799</v>
      </c>
    </row>
    <row r="73" spans="1:15" s="1" customFormat="1" ht="41.4" x14ac:dyDescent="0.3">
      <c r="A73" s="199"/>
      <c r="B73" s="905"/>
      <c r="C73" s="213" t="s">
        <v>47</v>
      </c>
      <c r="D73" s="412" t="s">
        <v>1068</v>
      </c>
      <c r="E73" s="412" t="s">
        <v>1068</v>
      </c>
      <c r="F73" s="8" t="s">
        <v>1080</v>
      </c>
      <c r="G73" s="8" t="s">
        <v>1064</v>
      </c>
      <c r="H73" s="78"/>
      <c r="I73" s="204"/>
      <c r="J73" s="888"/>
      <c r="K73" s="8" t="s">
        <v>1065</v>
      </c>
      <c r="L73" s="8" t="s">
        <v>1065</v>
      </c>
      <c r="M73" s="412" t="s">
        <v>1079</v>
      </c>
      <c r="N73" s="412" t="s">
        <v>800</v>
      </c>
      <c r="O73" s="412" t="s">
        <v>802</v>
      </c>
    </row>
    <row r="74" spans="1:15" s="1" customFormat="1" ht="42" thickBot="1" x14ac:dyDescent="0.35">
      <c r="A74" s="199"/>
      <c r="B74" s="906"/>
      <c r="C74" s="876" t="s">
        <v>1105</v>
      </c>
      <c r="D74" s="832" t="s">
        <v>1067</v>
      </c>
      <c r="E74" s="832" t="s">
        <v>1067</v>
      </c>
      <c r="F74" s="13"/>
      <c r="G74" s="13"/>
      <c r="H74" s="78"/>
      <c r="I74" s="204"/>
      <c r="J74" s="889"/>
      <c r="K74" s="876" t="s">
        <v>1105</v>
      </c>
      <c r="L74" s="13"/>
      <c r="M74" s="853" t="s">
        <v>1072</v>
      </c>
      <c r="N74" s="413" t="s">
        <v>246</v>
      </c>
      <c r="O74" s="413" t="s">
        <v>246</v>
      </c>
    </row>
    <row r="75" spans="1:15" s="1" customFormat="1" ht="27.6" x14ac:dyDescent="0.3">
      <c r="A75" s="197"/>
      <c r="B75" s="904" t="s">
        <v>6</v>
      </c>
      <c r="C75" s="251" t="s">
        <v>232</v>
      </c>
      <c r="D75" s="297" t="s">
        <v>186</v>
      </c>
      <c r="E75" s="414" t="s">
        <v>136</v>
      </c>
      <c r="F75" s="12"/>
      <c r="G75" s="12"/>
      <c r="H75" s="76"/>
      <c r="I75" s="137"/>
      <c r="J75" s="887" t="s">
        <v>6</v>
      </c>
      <c r="K75" s="276" t="s">
        <v>171</v>
      </c>
      <c r="L75" s="500" t="s">
        <v>189</v>
      </c>
      <c r="M75" s="266" t="s">
        <v>162</v>
      </c>
      <c r="N75" s="411" t="s">
        <v>799</v>
      </c>
      <c r="O75" s="411" t="s">
        <v>799</v>
      </c>
    </row>
    <row r="76" spans="1:15" s="1" customFormat="1" ht="41.4" x14ac:dyDescent="0.3">
      <c r="A76" s="199"/>
      <c r="B76" s="905"/>
      <c r="C76" s="252" t="s">
        <v>243</v>
      </c>
      <c r="D76" s="298" t="s">
        <v>362</v>
      </c>
      <c r="E76" s="415" t="s">
        <v>259</v>
      </c>
      <c r="F76" s="8" t="s">
        <v>1080</v>
      </c>
      <c r="G76" s="8" t="s">
        <v>1064</v>
      </c>
      <c r="H76" s="78"/>
      <c r="I76" s="204"/>
      <c r="J76" s="888"/>
      <c r="K76" s="277" t="s">
        <v>340</v>
      </c>
      <c r="L76" s="501" t="s">
        <v>363</v>
      </c>
      <c r="M76" s="267" t="s">
        <v>536</v>
      </c>
      <c r="N76" s="412" t="s">
        <v>801</v>
      </c>
      <c r="O76" s="412" t="s">
        <v>803</v>
      </c>
    </row>
    <row r="77" spans="1:15" s="1" customFormat="1" ht="42" thickBot="1" x14ac:dyDescent="0.35">
      <c r="A77" s="199"/>
      <c r="B77" s="906"/>
      <c r="C77" s="253" t="s">
        <v>138</v>
      </c>
      <c r="D77" s="298" t="s">
        <v>188</v>
      </c>
      <c r="E77" s="416" t="s">
        <v>772</v>
      </c>
      <c r="F77" s="13"/>
      <c r="G77" s="13"/>
      <c r="H77" s="78"/>
      <c r="I77" s="204"/>
      <c r="J77" s="889"/>
      <c r="K77" s="277" t="s">
        <v>341</v>
      </c>
      <c r="L77" s="299" t="s">
        <v>364</v>
      </c>
      <c r="M77" s="268" t="s">
        <v>164</v>
      </c>
      <c r="N77" s="413" t="s">
        <v>246</v>
      </c>
      <c r="O77" s="413" t="s">
        <v>246</v>
      </c>
    </row>
    <row r="78" spans="1:15" s="1" customFormat="1" ht="27.6" x14ac:dyDescent="0.3">
      <c r="A78" s="197"/>
      <c r="B78" s="904" t="s">
        <v>7</v>
      </c>
      <c r="C78" s="251" t="s">
        <v>232</v>
      </c>
      <c r="D78" s="302" t="s">
        <v>186</v>
      </c>
      <c r="E78" s="414" t="s">
        <v>136</v>
      </c>
      <c r="F78" s="12"/>
      <c r="G78" s="12"/>
      <c r="H78" s="76"/>
      <c r="I78" s="137"/>
      <c r="J78" s="887" t="s">
        <v>7</v>
      </c>
      <c r="K78" s="276" t="s">
        <v>171</v>
      </c>
      <c r="L78" s="482" t="s">
        <v>189</v>
      </c>
      <c r="M78" s="273" t="s">
        <v>162</v>
      </c>
      <c r="N78" s="551" t="s">
        <v>799</v>
      </c>
      <c r="O78" s="411" t="s">
        <v>799</v>
      </c>
    </row>
    <row r="79" spans="1:15" s="1" customFormat="1" ht="41.4" x14ac:dyDescent="0.3">
      <c r="A79" s="199"/>
      <c r="B79" s="905"/>
      <c r="C79" s="252" t="s">
        <v>243</v>
      </c>
      <c r="D79" s="303" t="s">
        <v>362</v>
      </c>
      <c r="E79" s="415" t="s">
        <v>259</v>
      </c>
      <c r="F79" s="8" t="s">
        <v>1080</v>
      </c>
      <c r="G79" s="8" t="s">
        <v>1064</v>
      </c>
      <c r="H79" s="78"/>
      <c r="I79" s="204"/>
      <c r="J79" s="888"/>
      <c r="K79" s="277" t="s">
        <v>340</v>
      </c>
      <c r="L79" s="574" t="s">
        <v>363</v>
      </c>
      <c r="M79" s="274" t="s">
        <v>536</v>
      </c>
      <c r="N79" s="552" t="s">
        <v>801</v>
      </c>
      <c r="O79" s="412" t="s">
        <v>803</v>
      </c>
    </row>
    <row r="80" spans="1:15" s="1" customFormat="1" ht="42" thickBot="1" x14ac:dyDescent="0.35">
      <c r="A80" s="199"/>
      <c r="B80" s="906"/>
      <c r="C80" s="253" t="s">
        <v>138</v>
      </c>
      <c r="D80" s="471" t="s">
        <v>188</v>
      </c>
      <c r="E80" s="416" t="s">
        <v>772</v>
      </c>
      <c r="F80" s="13"/>
      <c r="G80" s="13"/>
      <c r="H80" s="78"/>
      <c r="I80" s="204"/>
      <c r="J80" s="889"/>
      <c r="K80" s="277" t="s">
        <v>341</v>
      </c>
      <c r="L80" s="299" t="s">
        <v>364</v>
      </c>
      <c r="M80" s="275" t="s">
        <v>164</v>
      </c>
      <c r="N80" s="552" t="s">
        <v>246</v>
      </c>
      <c r="O80" s="413" t="s">
        <v>246</v>
      </c>
    </row>
    <row r="81" spans="1:15" s="1" customFormat="1" ht="24" thickBot="1" x14ac:dyDescent="0.35">
      <c r="A81" s="199"/>
      <c r="B81" s="11" t="s">
        <v>8</v>
      </c>
      <c r="C81" s="74"/>
      <c r="D81" s="92"/>
      <c r="E81" s="97"/>
      <c r="F81" s="98"/>
      <c r="G81" s="99"/>
      <c r="H81" s="78"/>
      <c r="I81" s="204"/>
      <c r="J81" s="83" t="s">
        <v>8</v>
      </c>
      <c r="K81" s="90"/>
      <c r="L81" s="92"/>
      <c r="M81" s="870"/>
      <c r="N81" s="92"/>
      <c r="O81" s="94"/>
    </row>
    <row r="82" spans="1:15" s="1" customFormat="1" ht="27.6" x14ac:dyDescent="0.3">
      <c r="A82" s="197"/>
      <c r="B82" s="904" t="s">
        <v>9</v>
      </c>
      <c r="C82" s="273" t="s">
        <v>153</v>
      </c>
      <c r="D82" s="551" t="s">
        <v>767</v>
      </c>
      <c r="E82" s="411" t="s">
        <v>767</v>
      </c>
      <c r="F82" s="228"/>
      <c r="G82" s="222"/>
      <c r="H82" s="76"/>
      <c r="I82" s="137"/>
      <c r="J82" s="887" t="s">
        <v>9</v>
      </c>
      <c r="K82" s="251" t="s">
        <v>235</v>
      </c>
      <c r="L82" s="276" t="s">
        <v>171</v>
      </c>
      <c r="M82" s="421" t="s">
        <v>148</v>
      </c>
      <c r="N82" s="12"/>
      <c r="O82" s="225"/>
    </row>
    <row r="83" spans="1:15" s="1" customFormat="1" ht="55.2" x14ac:dyDescent="0.3">
      <c r="A83" s="199"/>
      <c r="B83" s="905"/>
      <c r="C83" s="274" t="s">
        <v>535</v>
      </c>
      <c r="D83" s="552" t="s">
        <v>768</v>
      </c>
      <c r="E83" s="412" t="s">
        <v>770</v>
      </c>
      <c r="F83" s="229" t="s">
        <v>53</v>
      </c>
      <c r="G83" s="223" t="s">
        <v>49</v>
      </c>
      <c r="H83" s="78"/>
      <c r="I83" s="204"/>
      <c r="J83" s="888"/>
      <c r="K83" s="252" t="s">
        <v>244</v>
      </c>
      <c r="L83" s="277" t="s">
        <v>344</v>
      </c>
      <c r="M83" s="447" t="s">
        <v>260</v>
      </c>
      <c r="N83" s="8" t="s">
        <v>1081</v>
      </c>
      <c r="O83" s="218" t="s">
        <v>52</v>
      </c>
    </row>
    <row r="84" spans="1:15" s="1" customFormat="1" ht="28.2" thickBot="1" x14ac:dyDescent="0.35">
      <c r="A84" s="199"/>
      <c r="B84" s="906"/>
      <c r="C84" s="554" t="s">
        <v>155</v>
      </c>
      <c r="D84" s="553" t="s">
        <v>246</v>
      </c>
      <c r="E84" s="413" t="s">
        <v>246</v>
      </c>
      <c r="F84" s="230"/>
      <c r="G84" s="224"/>
      <c r="H84" s="78"/>
      <c r="I84" s="204"/>
      <c r="J84" s="889"/>
      <c r="K84" s="253" t="s">
        <v>138</v>
      </c>
      <c r="L84" s="277" t="s">
        <v>345</v>
      </c>
      <c r="M84" s="423" t="s">
        <v>257</v>
      </c>
      <c r="N84" s="13"/>
      <c r="O84" s="226"/>
    </row>
    <row r="85" spans="1:15" s="1" customFormat="1" ht="27.6" x14ac:dyDescent="0.3">
      <c r="A85" s="197"/>
      <c r="B85" s="904" t="s">
        <v>10</v>
      </c>
      <c r="C85" s="555" t="s">
        <v>153</v>
      </c>
      <c r="D85" s="551" t="s">
        <v>767</v>
      </c>
      <c r="E85" s="411" t="s">
        <v>767</v>
      </c>
      <c r="F85" s="228"/>
      <c r="G85" s="222"/>
      <c r="H85" s="76"/>
      <c r="I85" s="137"/>
      <c r="J85" s="925" t="s">
        <v>10</v>
      </c>
      <c r="K85" s="282" t="s">
        <v>235</v>
      </c>
      <c r="L85" s="831"/>
      <c r="M85" s="421" t="s">
        <v>148</v>
      </c>
      <c r="N85" s="12"/>
      <c r="O85" s="227"/>
    </row>
    <row r="86" spans="1:15" s="1" customFormat="1" ht="55.2" x14ac:dyDescent="0.3">
      <c r="A86" s="199"/>
      <c r="B86" s="905"/>
      <c r="C86" s="274" t="s">
        <v>535</v>
      </c>
      <c r="D86" s="552" t="s">
        <v>768</v>
      </c>
      <c r="E86" s="412" t="s">
        <v>770</v>
      </c>
      <c r="F86" s="229" t="s">
        <v>53</v>
      </c>
      <c r="G86" s="223" t="s">
        <v>49</v>
      </c>
      <c r="H86" s="78"/>
      <c r="I86" s="204"/>
      <c r="J86" s="926"/>
      <c r="K86" s="283" t="s">
        <v>244</v>
      </c>
      <c r="L86" s="412" t="s">
        <v>1079</v>
      </c>
      <c r="M86" s="447" t="s">
        <v>260</v>
      </c>
      <c r="N86" s="8" t="s">
        <v>1081</v>
      </c>
      <c r="O86" s="218" t="s">
        <v>52</v>
      </c>
    </row>
    <row r="87" spans="1:15" s="1" customFormat="1" ht="28.2" thickBot="1" x14ac:dyDescent="0.35">
      <c r="A87" s="199"/>
      <c r="B87" s="906"/>
      <c r="C87" s="275" t="s">
        <v>155</v>
      </c>
      <c r="D87" s="553" t="s">
        <v>246</v>
      </c>
      <c r="E87" s="413" t="s">
        <v>246</v>
      </c>
      <c r="F87" s="230"/>
      <c r="G87" s="224"/>
      <c r="H87" s="78"/>
      <c r="I87" s="204"/>
      <c r="J87" s="927"/>
      <c r="K87" s="284" t="s">
        <v>138</v>
      </c>
      <c r="L87" s="853" t="s">
        <v>1072</v>
      </c>
      <c r="M87" s="423" t="s">
        <v>257</v>
      </c>
      <c r="N87" s="13"/>
      <c r="O87" s="226"/>
    </row>
    <row r="88" spans="1:15" s="1" customFormat="1" ht="27.6" x14ac:dyDescent="0.3">
      <c r="A88" s="197"/>
      <c r="B88" s="884" t="s">
        <v>11</v>
      </c>
      <c r="C88" s="285" t="s">
        <v>170</v>
      </c>
      <c r="D88" s="411" t="s">
        <v>767</v>
      </c>
      <c r="E88" s="411" t="s">
        <v>767</v>
      </c>
      <c r="F88" s="228"/>
      <c r="G88" s="217"/>
      <c r="H88" s="76"/>
      <c r="I88" s="137"/>
      <c r="J88" s="887" t="s">
        <v>11</v>
      </c>
      <c r="K88" s="212"/>
      <c r="L88" s="831"/>
      <c r="M88" s="716" t="s">
        <v>999</v>
      </c>
      <c r="N88" s="12"/>
      <c r="O88" s="222"/>
    </row>
    <row r="89" spans="1:15" s="1" customFormat="1" ht="55.2" x14ac:dyDescent="0.3">
      <c r="A89" s="199"/>
      <c r="B89" s="885"/>
      <c r="C89" s="277" t="s">
        <v>342</v>
      </c>
      <c r="D89" s="412" t="s">
        <v>769</v>
      </c>
      <c r="E89" s="412" t="s">
        <v>771</v>
      </c>
      <c r="F89" s="229" t="s">
        <v>53</v>
      </c>
      <c r="G89" s="218" t="s">
        <v>50</v>
      </c>
      <c r="H89" s="78"/>
      <c r="I89" s="204"/>
      <c r="J89" s="888"/>
      <c r="K89" s="213" t="s">
        <v>48</v>
      </c>
      <c r="L89" s="412" t="s">
        <v>1079</v>
      </c>
      <c r="M89" s="714" t="s">
        <v>226</v>
      </c>
      <c r="N89" s="8" t="s">
        <v>1081</v>
      </c>
      <c r="O89" s="223" t="s">
        <v>51</v>
      </c>
    </row>
    <row r="90" spans="1:15" s="1" customFormat="1" ht="28.2" thickBot="1" x14ac:dyDescent="0.35">
      <c r="A90" s="199"/>
      <c r="B90" s="886"/>
      <c r="C90" s="278" t="s">
        <v>343</v>
      </c>
      <c r="D90" s="413" t="s">
        <v>246</v>
      </c>
      <c r="E90" s="413" t="s">
        <v>246</v>
      </c>
      <c r="F90" s="230"/>
      <c r="G90" s="219"/>
      <c r="H90" s="78"/>
      <c r="I90" s="204"/>
      <c r="J90" s="889"/>
      <c r="K90" s="214"/>
      <c r="L90" s="853" t="s">
        <v>1072</v>
      </c>
      <c r="M90" s="715" t="s">
        <v>1124</v>
      </c>
      <c r="N90" s="13"/>
      <c r="O90" s="224"/>
    </row>
    <row r="91" spans="1:15" s="1" customFormat="1" ht="27.6" x14ac:dyDescent="0.3">
      <c r="A91" s="197"/>
      <c r="B91" s="884" t="s">
        <v>12</v>
      </c>
      <c r="C91" s="12"/>
      <c r="D91" s="411" t="s">
        <v>767</v>
      </c>
      <c r="E91" s="411" t="s">
        <v>767</v>
      </c>
      <c r="F91" s="231"/>
      <c r="G91" s="220"/>
      <c r="H91" s="76"/>
      <c r="I91" s="137"/>
      <c r="J91" s="919" t="s">
        <v>12</v>
      </c>
      <c r="K91" s="215"/>
      <c r="L91" s="12"/>
      <c r="M91" s="721" t="s">
        <v>999</v>
      </c>
      <c r="N91" s="12"/>
      <c r="O91" s="222"/>
    </row>
    <row r="92" spans="1:15" s="1" customFormat="1" ht="55.2" x14ac:dyDescent="0.3">
      <c r="A92" s="199"/>
      <c r="B92" s="885"/>
      <c r="C92" s="8" t="s">
        <v>1064</v>
      </c>
      <c r="D92" s="412" t="s">
        <v>769</v>
      </c>
      <c r="E92" s="412" t="s">
        <v>771</v>
      </c>
      <c r="F92" s="229" t="s">
        <v>53</v>
      </c>
      <c r="G92" s="218" t="s">
        <v>50</v>
      </c>
      <c r="H92" s="78"/>
      <c r="I92" s="204"/>
      <c r="J92" s="920"/>
      <c r="K92" s="213" t="s">
        <v>48</v>
      </c>
      <c r="L92" s="8" t="s">
        <v>1065</v>
      </c>
      <c r="M92" s="717" t="s">
        <v>226</v>
      </c>
      <c r="N92" s="8" t="s">
        <v>1081</v>
      </c>
      <c r="O92" s="223" t="s">
        <v>51</v>
      </c>
    </row>
    <row r="93" spans="1:15" s="1" customFormat="1" ht="28.2" thickBot="1" x14ac:dyDescent="0.35">
      <c r="A93" s="199"/>
      <c r="B93" s="886"/>
      <c r="C93" s="13"/>
      <c r="D93" s="413" t="s">
        <v>246</v>
      </c>
      <c r="E93" s="413" t="s">
        <v>246</v>
      </c>
      <c r="F93" s="232"/>
      <c r="G93" s="221"/>
      <c r="H93" s="78"/>
      <c r="I93" s="204"/>
      <c r="J93" s="921"/>
      <c r="K93" s="216"/>
      <c r="L93" s="13"/>
      <c r="M93" s="718" t="s">
        <v>1123</v>
      </c>
      <c r="N93" s="13"/>
      <c r="O93" s="224"/>
    </row>
    <row r="94" spans="1:15" s="9" customFormat="1" ht="24" thickBot="1" x14ac:dyDescent="0.35">
      <c r="A94" s="199"/>
      <c r="B94" s="6"/>
      <c r="C94" s="22"/>
      <c r="D94" s="22"/>
      <c r="E94" s="22"/>
      <c r="F94" s="22"/>
      <c r="G94" s="1"/>
      <c r="H94" s="1"/>
      <c r="I94" s="205"/>
      <c r="J94" s="6"/>
      <c r="K94" s="22"/>
      <c r="L94" s="22"/>
      <c r="M94" s="22"/>
      <c r="N94" s="22"/>
      <c r="O94" s="22"/>
    </row>
    <row r="95" spans="1:15" s="9" customFormat="1" ht="24" thickBot="1" x14ac:dyDescent="0.35">
      <c r="A95" s="196">
        <f>A64+1</f>
        <v>4</v>
      </c>
      <c r="B95" s="6"/>
      <c r="C95" s="5"/>
      <c r="D95" s="5"/>
      <c r="E95" s="5"/>
      <c r="F95" s="5"/>
      <c r="G95" s="6"/>
      <c r="H95" s="6"/>
      <c r="I95" s="202">
        <f>I64+1</f>
        <v>4</v>
      </c>
      <c r="J95" s="6"/>
      <c r="K95" s="5"/>
      <c r="L95" s="5"/>
      <c r="M95" s="5"/>
      <c r="N95" s="5"/>
      <c r="O95" s="5"/>
    </row>
    <row r="96" spans="1:15" s="37" customFormat="1" x14ac:dyDescent="0.3">
      <c r="A96" s="197"/>
      <c r="B96" s="901" t="str">
        <f>B65</f>
        <v>KOMİTE 1</v>
      </c>
      <c r="C96" s="902"/>
      <c r="D96" s="902"/>
      <c r="E96" s="902"/>
      <c r="F96" s="902"/>
      <c r="G96" s="903"/>
      <c r="H96" s="36"/>
      <c r="I96" s="38"/>
      <c r="J96" s="901" t="str">
        <f>J65</f>
        <v>COMMITTEE  1</v>
      </c>
      <c r="K96" s="902"/>
      <c r="L96" s="902"/>
      <c r="M96" s="902"/>
      <c r="N96" s="902"/>
      <c r="O96" s="903"/>
    </row>
    <row r="97" spans="1:15" s="37" customFormat="1" x14ac:dyDescent="0.3">
      <c r="A97" s="197"/>
      <c r="B97" s="40"/>
      <c r="C97" s="41"/>
      <c r="D97" s="42">
        <f>D66+1</f>
        <v>4</v>
      </c>
      <c r="E97" s="43" t="str">
        <f>E66</f>
        <v>HAFTA</v>
      </c>
      <c r="F97" s="41"/>
      <c r="G97" s="44"/>
      <c r="H97" s="36"/>
      <c r="I97" s="38"/>
      <c r="J97" s="40"/>
      <c r="K97" s="41"/>
      <c r="L97" s="42">
        <f>L66+1</f>
        <v>4</v>
      </c>
      <c r="M97" s="43" t="str">
        <f>M66</f>
        <v>WEEK</v>
      </c>
      <c r="N97" s="41"/>
      <c r="O97" s="44"/>
    </row>
    <row r="98" spans="1:15" s="37" customFormat="1" ht="24" thickBot="1" x14ac:dyDescent="0.35">
      <c r="A98" s="197"/>
      <c r="B98" s="45"/>
      <c r="C98" s="41"/>
      <c r="D98" s="42" t="str">
        <f t="shared" ref="D98" si="6">D67:J67</f>
        <v>Komite sorumluları:</v>
      </c>
      <c r="E98" s="43" t="str">
        <f>E67</f>
        <v>Dr. Emine Terzi</v>
      </c>
      <c r="F98" s="46" t="str">
        <f>F67</f>
        <v>Dr. Ebru Alimoğulları</v>
      </c>
      <c r="G98" s="44"/>
      <c r="H98" s="36"/>
      <c r="I98" s="38"/>
      <c r="J98" s="45"/>
      <c r="K98" s="41"/>
      <c r="L98" s="42" t="str">
        <f>L67:O67</f>
        <v>Committee Chairman:</v>
      </c>
      <c r="M98" s="43" t="str">
        <f>M67</f>
        <v>Dr. Emine Terzi</v>
      </c>
      <c r="N98" s="46" t="str">
        <f>N67</f>
        <v>Dr. Ebru Alimoğulları</v>
      </c>
      <c r="O98" s="44"/>
    </row>
    <row r="99" spans="1:15" s="50" customFormat="1" ht="24" thickBot="1" x14ac:dyDescent="0.35">
      <c r="A99" s="198"/>
      <c r="B99" s="48"/>
      <c r="C99" s="58">
        <f t="shared" ref="C99:G99" si="7">7+C68</f>
        <v>46307</v>
      </c>
      <c r="D99" s="59">
        <f t="shared" si="7"/>
        <v>46308</v>
      </c>
      <c r="E99" s="59">
        <f t="shared" si="7"/>
        <v>46309</v>
      </c>
      <c r="F99" s="59">
        <f t="shared" si="7"/>
        <v>46310</v>
      </c>
      <c r="G99" s="60">
        <f t="shared" si="7"/>
        <v>46311</v>
      </c>
      <c r="H99" s="49"/>
      <c r="I99" s="203"/>
      <c r="J99" s="48"/>
      <c r="K99" s="68">
        <f t="shared" ref="K99:O99" si="8">7+K68</f>
        <v>46307</v>
      </c>
      <c r="L99" s="68">
        <f t="shared" si="8"/>
        <v>46308</v>
      </c>
      <c r="M99" s="68">
        <f t="shared" si="8"/>
        <v>46309</v>
      </c>
      <c r="N99" s="68">
        <f t="shared" si="8"/>
        <v>46310</v>
      </c>
      <c r="O99" s="69">
        <f t="shared" si="8"/>
        <v>46311</v>
      </c>
    </row>
    <row r="100" spans="1:15" s="1" customFormat="1" x14ac:dyDescent="0.3">
      <c r="A100" s="197"/>
      <c r="B100" s="904" t="s">
        <v>4</v>
      </c>
      <c r="C100" s="212"/>
      <c r="D100" s="12"/>
      <c r="E100" s="833"/>
      <c r="F100" s="928" t="s">
        <v>55</v>
      </c>
      <c r="G100" s="12"/>
      <c r="H100" s="76"/>
      <c r="I100" s="137"/>
      <c r="J100" s="887" t="s">
        <v>4</v>
      </c>
      <c r="K100" s="833"/>
      <c r="L100" s="833"/>
      <c r="M100" s="12"/>
      <c r="N100" s="928" t="s">
        <v>56</v>
      </c>
      <c r="O100" s="418" t="s">
        <v>805</v>
      </c>
    </row>
    <row r="101" spans="1:15" s="1" customFormat="1" ht="27.6" x14ac:dyDescent="0.3">
      <c r="A101" s="199"/>
      <c r="B101" s="905"/>
      <c r="C101" s="213" t="s">
        <v>47</v>
      </c>
      <c r="D101" s="741" t="s">
        <v>1001</v>
      </c>
      <c r="E101" s="419" t="s">
        <v>1068</v>
      </c>
      <c r="F101" s="929"/>
      <c r="G101" s="8" t="s">
        <v>1064</v>
      </c>
      <c r="H101" s="78"/>
      <c r="I101" s="204"/>
      <c r="J101" s="888"/>
      <c r="K101" s="419" t="s">
        <v>1079</v>
      </c>
      <c r="L101" s="419" t="s">
        <v>1079</v>
      </c>
      <c r="M101" s="8" t="s">
        <v>1065</v>
      </c>
      <c r="N101" s="929"/>
      <c r="O101" s="419" t="s">
        <v>808</v>
      </c>
    </row>
    <row r="102" spans="1:15" s="1" customFormat="1" ht="42" thickBot="1" x14ac:dyDescent="0.35">
      <c r="A102" s="199"/>
      <c r="B102" s="906"/>
      <c r="C102" s="214"/>
      <c r="D102" s="13"/>
      <c r="E102" s="834" t="s">
        <v>136</v>
      </c>
      <c r="F102" s="929"/>
      <c r="G102" s="13"/>
      <c r="H102" s="78"/>
      <c r="I102" s="204"/>
      <c r="J102" s="889"/>
      <c r="K102" s="854" t="s">
        <v>1073</v>
      </c>
      <c r="L102" s="854" t="s">
        <v>1073</v>
      </c>
      <c r="M102" s="13"/>
      <c r="N102" s="929"/>
      <c r="O102" s="420" t="s">
        <v>246</v>
      </c>
    </row>
    <row r="103" spans="1:15" s="1" customFormat="1" x14ac:dyDescent="0.3">
      <c r="A103" s="197"/>
      <c r="B103" s="904" t="s">
        <v>5</v>
      </c>
      <c r="C103" s="215"/>
      <c r="D103" s="12"/>
      <c r="E103" s="833"/>
      <c r="F103" s="929"/>
      <c r="G103" s="12"/>
      <c r="H103" s="76"/>
      <c r="I103" s="137"/>
      <c r="J103" s="887" t="s">
        <v>5</v>
      </c>
      <c r="K103" s="833"/>
      <c r="L103" s="833"/>
      <c r="M103" s="12"/>
      <c r="N103" s="929"/>
      <c r="O103" s="418" t="s">
        <v>805</v>
      </c>
    </row>
    <row r="104" spans="1:15" s="1" customFormat="1" ht="27.6" x14ac:dyDescent="0.3">
      <c r="A104" s="199"/>
      <c r="B104" s="905"/>
      <c r="C104" s="213" t="s">
        <v>47</v>
      </c>
      <c r="D104" s="8" t="s">
        <v>1064</v>
      </c>
      <c r="E104" s="419" t="s">
        <v>1068</v>
      </c>
      <c r="F104" s="929"/>
      <c r="G104" s="8" t="s">
        <v>1064</v>
      </c>
      <c r="H104" s="78"/>
      <c r="I104" s="204"/>
      <c r="J104" s="888"/>
      <c r="K104" s="419" t="s">
        <v>1079</v>
      </c>
      <c r="L104" s="419" t="s">
        <v>1079</v>
      </c>
      <c r="M104" s="8" t="s">
        <v>1065</v>
      </c>
      <c r="N104" s="929"/>
      <c r="O104" s="419" t="s">
        <v>808</v>
      </c>
    </row>
    <row r="105" spans="1:15" s="1" customFormat="1" ht="42" thickBot="1" x14ac:dyDescent="0.35">
      <c r="A105" s="199"/>
      <c r="B105" s="906"/>
      <c r="C105" s="216"/>
      <c r="D105" s="13"/>
      <c r="E105" s="834" t="s">
        <v>136</v>
      </c>
      <c r="F105" s="929"/>
      <c r="G105" s="13"/>
      <c r="H105" s="78"/>
      <c r="I105" s="204"/>
      <c r="J105" s="889"/>
      <c r="K105" s="854" t="s">
        <v>1073</v>
      </c>
      <c r="L105" s="854" t="s">
        <v>1073</v>
      </c>
      <c r="M105" s="13"/>
      <c r="N105" s="929"/>
      <c r="O105" s="420" t="s">
        <v>246</v>
      </c>
    </row>
    <row r="106" spans="1:15" s="1" customFormat="1" ht="27.6" x14ac:dyDescent="0.3">
      <c r="A106" s="197"/>
      <c r="B106" s="904" t="s">
        <v>6</v>
      </c>
      <c r="C106" s="282" t="s">
        <v>232</v>
      </c>
      <c r="D106" s="297" t="s">
        <v>186</v>
      </c>
      <c r="E106" s="833"/>
      <c r="F106" s="929"/>
      <c r="G106" s="12"/>
      <c r="H106" s="76"/>
      <c r="I106" s="137"/>
      <c r="J106" s="887" t="s">
        <v>6</v>
      </c>
      <c r="K106" s="302" t="s">
        <v>189</v>
      </c>
      <c r="L106" s="743" t="s">
        <v>235</v>
      </c>
      <c r="M106" s="855" t="s">
        <v>210</v>
      </c>
      <c r="N106" s="929"/>
      <c r="O106" s="418" t="s">
        <v>805</v>
      </c>
    </row>
    <row r="107" spans="1:15" s="1" customFormat="1" ht="27.6" x14ac:dyDescent="0.3">
      <c r="A107" s="199"/>
      <c r="B107" s="905"/>
      <c r="C107" s="283" t="s">
        <v>250</v>
      </c>
      <c r="D107" s="298" t="s">
        <v>365</v>
      </c>
      <c r="E107" s="419" t="s">
        <v>1068</v>
      </c>
      <c r="F107" s="929"/>
      <c r="G107" s="8" t="s">
        <v>1064</v>
      </c>
      <c r="H107" s="78"/>
      <c r="I107" s="204"/>
      <c r="J107" s="888"/>
      <c r="K107" s="303" t="s">
        <v>366</v>
      </c>
      <c r="L107" s="549" t="s">
        <v>253</v>
      </c>
      <c r="M107" s="856" t="s">
        <v>1102</v>
      </c>
      <c r="N107" s="929"/>
      <c r="O107" s="419" t="s">
        <v>809</v>
      </c>
    </row>
    <row r="108" spans="1:15" s="1" customFormat="1" ht="42" thickBot="1" x14ac:dyDescent="0.35">
      <c r="A108" s="199"/>
      <c r="B108" s="906"/>
      <c r="C108" s="284" t="s">
        <v>138</v>
      </c>
      <c r="D108" s="298" t="s">
        <v>188</v>
      </c>
      <c r="E108" s="834" t="s">
        <v>136</v>
      </c>
      <c r="F108" s="929"/>
      <c r="G108" s="13"/>
      <c r="H108" s="78"/>
      <c r="I108" s="204"/>
      <c r="J108" s="889"/>
      <c r="K108" s="744" t="s">
        <v>364</v>
      </c>
      <c r="L108" s="550" t="s">
        <v>138</v>
      </c>
      <c r="M108" s="860" t="s">
        <v>1103</v>
      </c>
      <c r="N108" s="929"/>
      <c r="O108" s="420" t="s">
        <v>246</v>
      </c>
    </row>
    <row r="109" spans="1:15" s="1" customFormat="1" ht="27.6" x14ac:dyDescent="0.3">
      <c r="A109" s="197"/>
      <c r="B109" s="904" t="s">
        <v>7</v>
      </c>
      <c r="C109" s="282" t="s">
        <v>232</v>
      </c>
      <c r="D109" s="297" t="s">
        <v>186</v>
      </c>
      <c r="E109" s="833"/>
      <c r="F109" s="933"/>
      <c r="G109" s="12"/>
      <c r="H109" s="76"/>
      <c r="I109" s="137"/>
      <c r="J109" s="887" t="s">
        <v>7</v>
      </c>
      <c r="K109" s="480" t="s">
        <v>189</v>
      </c>
      <c r="L109" s="548" t="s">
        <v>235</v>
      </c>
      <c r="M109" s="855" t="s">
        <v>210</v>
      </c>
      <c r="N109" s="929"/>
      <c r="O109" s="418" t="s">
        <v>805</v>
      </c>
    </row>
    <row r="110" spans="1:15" s="1" customFormat="1" ht="27.6" x14ac:dyDescent="0.3">
      <c r="A110" s="199"/>
      <c r="B110" s="905"/>
      <c r="C110" s="283" t="s">
        <v>250</v>
      </c>
      <c r="D110" s="298" t="s">
        <v>365</v>
      </c>
      <c r="E110" s="419" t="s">
        <v>1068</v>
      </c>
      <c r="F110" s="933"/>
      <c r="G110" s="8" t="s">
        <v>1064</v>
      </c>
      <c r="H110" s="78"/>
      <c r="I110" s="204"/>
      <c r="J110" s="888"/>
      <c r="K110" s="303" t="s">
        <v>366</v>
      </c>
      <c r="L110" s="549" t="s">
        <v>253</v>
      </c>
      <c r="M110" s="856" t="s">
        <v>1102</v>
      </c>
      <c r="N110" s="929"/>
      <c r="O110" s="419" t="s">
        <v>809</v>
      </c>
    </row>
    <row r="111" spans="1:15" s="1" customFormat="1" ht="42" thickBot="1" x14ac:dyDescent="0.35">
      <c r="A111" s="199"/>
      <c r="B111" s="906"/>
      <c r="C111" s="284" t="s">
        <v>138</v>
      </c>
      <c r="D111" s="298" t="s">
        <v>188</v>
      </c>
      <c r="E111" s="834" t="s">
        <v>136</v>
      </c>
      <c r="F111" s="934"/>
      <c r="G111" s="13"/>
      <c r="H111" s="78"/>
      <c r="I111" s="204"/>
      <c r="J111" s="889"/>
      <c r="K111" s="304" t="s">
        <v>364</v>
      </c>
      <c r="L111" s="550" t="s">
        <v>138</v>
      </c>
      <c r="M111" s="860" t="s">
        <v>1103</v>
      </c>
      <c r="N111" s="932"/>
      <c r="O111" s="420" t="s">
        <v>246</v>
      </c>
    </row>
    <row r="112" spans="1:15" s="1" customFormat="1" ht="24" thickBot="1" x14ac:dyDescent="0.35">
      <c r="A112" s="199"/>
      <c r="B112" s="11" t="s">
        <v>8</v>
      </c>
      <c r="C112" s="74"/>
      <c r="D112" s="92"/>
      <c r="E112" s="97"/>
      <c r="F112" s="98"/>
      <c r="G112" s="89"/>
      <c r="H112" s="78"/>
      <c r="I112" s="204"/>
      <c r="J112" s="83" t="s">
        <v>8</v>
      </c>
      <c r="K112" s="83"/>
      <c r="L112" s="92"/>
      <c r="M112" s="100"/>
      <c r="N112" s="98"/>
      <c r="O112" s="73"/>
    </row>
    <row r="113" spans="1:15" s="1" customFormat="1" ht="27.6" x14ac:dyDescent="0.3">
      <c r="A113" s="197"/>
      <c r="B113" s="904" t="s">
        <v>9</v>
      </c>
      <c r="C113" s="273" t="s">
        <v>153</v>
      </c>
      <c r="D113" s="548" t="s">
        <v>232</v>
      </c>
      <c r="E113" s="418" t="s">
        <v>773</v>
      </c>
      <c r="F113" s="418" t="s">
        <v>773</v>
      </c>
      <c r="G113" s="222"/>
      <c r="H113" s="76"/>
      <c r="I113" s="137"/>
      <c r="J113" s="887" t="s">
        <v>9</v>
      </c>
      <c r="K113" s="251" t="s">
        <v>235</v>
      </c>
      <c r="L113" s="418" t="s">
        <v>805</v>
      </c>
      <c r="M113" s="266" t="s">
        <v>162</v>
      </c>
      <c r="N113" s="228"/>
      <c r="O113" s="225"/>
    </row>
    <row r="114" spans="1:15" s="1" customFormat="1" ht="27.6" x14ac:dyDescent="0.3">
      <c r="A114" s="199"/>
      <c r="B114" s="905"/>
      <c r="C114" s="274" t="s">
        <v>537</v>
      </c>
      <c r="D114" s="549" t="s">
        <v>252</v>
      </c>
      <c r="E114" s="419" t="s">
        <v>774</v>
      </c>
      <c r="F114" s="419" t="s">
        <v>776</v>
      </c>
      <c r="G114" s="223" t="s">
        <v>49</v>
      </c>
      <c r="H114" s="78"/>
      <c r="I114" s="204"/>
      <c r="J114" s="888"/>
      <c r="K114" s="252" t="s">
        <v>251</v>
      </c>
      <c r="L114" s="419" t="s">
        <v>806</v>
      </c>
      <c r="M114" s="547" t="s">
        <v>539</v>
      </c>
      <c r="N114" s="229" t="s">
        <v>54</v>
      </c>
      <c r="O114" s="218" t="s">
        <v>52</v>
      </c>
    </row>
    <row r="115" spans="1:15" s="1" customFormat="1" ht="42" thickBot="1" x14ac:dyDescent="0.35">
      <c r="A115" s="199"/>
      <c r="B115" s="906"/>
      <c r="C115" s="554" t="s">
        <v>538</v>
      </c>
      <c r="D115" s="550" t="s">
        <v>138</v>
      </c>
      <c r="E115" s="420" t="s">
        <v>246</v>
      </c>
      <c r="F115" s="420" t="s">
        <v>246</v>
      </c>
      <c r="G115" s="224"/>
      <c r="H115" s="78"/>
      <c r="I115" s="204"/>
      <c r="J115" s="889"/>
      <c r="K115" s="253" t="s">
        <v>138</v>
      </c>
      <c r="L115" s="420" t="s">
        <v>246</v>
      </c>
      <c r="M115" s="268" t="s">
        <v>540</v>
      </c>
      <c r="N115" s="230"/>
      <c r="O115" s="226"/>
    </row>
    <row r="116" spans="1:15" s="1" customFormat="1" ht="27.6" x14ac:dyDescent="0.3">
      <c r="A116" s="197"/>
      <c r="B116" s="904" t="s">
        <v>10</v>
      </c>
      <c r="C116" s="555" t="s">
        <v>153</v>
      </c>
      <c r="D116" s="548" t="s">
        <v>232</v>
      </c>
      <c r="E116" s="418" t="s">
        <v>773</v>
      </c>
      <c r="F116" s="418" t="s">
        <v>773</v>
      </c>
      <c r="G116" s="222"/>
      <c r="H116" s="76"/>
      <c r="I116" s="137"/>
      <c r="J116" s="925" t="s">
        <v>10</v>
      </c>
      <c r="K116" s="251" t="s">
        <v>235</v>
      </c>
      <c r="L116" s="418" t="s">
        <v>805</v>
      </c>
      <c r="M116" s="266" t="s">
        <v>162</v>
      </c>
      <c r="N116" s="228"/>
      <c r="O116" s="227"/>
    </row>
    <row r="117" spans="1:15" s="1" customFormat="1" ht="27.6" x14ac:dyDescent="0.3">
      <c r="A117" s="199"/>
      <c r="B117" s="905"/>
      <c r="C117" s="274" t="s">
        <v>537</v>
      </c>
      <c r="D117" s="549" t="s">
        <v>252</v>
      </c>
      <c r="E117" s="419" t="s">
        <v>774</v>
      </c>
      <c r="F117" s="419" t="s">
        <v>776</v>
      </c>
      <c r="G117" s="223" t="s">
        <v>49</v>
      </c>
      <c r="H117" s="78"/>
      <c r="I117" s="204"/>
      <c r="J117" s="926"/>
      <c r="K117" s="252" t="s">
        <v>251</v>
      </c>
      <c r="L117" s="419" t="s">
        <v>806</v>
      </c>
      <c r="M117" s="547" t="s">
        <v>539</v>
      </c>
      <c r="N117" s="229" t="s">
        <v>54</v>
      </c>
      <c r="O117" s="218" t="s">
        <v>52</v>
      </c>
    </row>
    <row r="118" spans="1:15" s="1" customFormat="1" ht="42" thickBot="1" x14ac:dyDescent="0.35">
      <c r="A118" s="199"/>
      <c r="B118" s="906"/>
      <c r="C118" s="275" t="s">
        <v>538</v>
      </c>
      <c r="D118" s="550" t="s">
        <v>138</v>
      </c>
      <c r="E118" s="420" t="s">
        <v>246</v>
      </c>
      <c r="F118" s="420" t="s">
        <v>246</v>
      </c>
      <c r="G118" s="224"/>
      <c r="H118" s="78"/>
      <c r="I118" s="204"/>
      <c r="J118" s="927"/>
      <c r="K118" s="253" t="s">
        <v>138</v>
      </c>
      <c r="L118" s="420" t="s">
        <v>246</v>
      </c>
      <c r="M118" s="268" t="s">
        <v>540</v>
      </c>
      <c r="N118" s="230"/>
      <c r="O118" s="226"/>
    </row>
    <row r="119" spans="1:15" s="1" customFormat="1" x14ac:dyDescent="0.3">
      <c r="A119" s="197"/>
      <c r="B119" s="884" t="s">
        <v>11</v>
      </c>
      <c r="C119" s="285" t="s">
        <v>170</v>
      </c>
      <c r="D119" s="855" t="s">
        <v>209</v>
      </c>
      <c r="E119" s="418" t="s">
        <v>773</v>
      </c>
      <c r="F119" s="418" t="s">
        <v>773</v>
      </c>
      <c r="G119" s="217"/>
      <c r="H119" s="76"/>
      <c r="I119" s="137"/>
      <c r="J119" s="887" t="s">
        <v>11</v>
      </c>
      <c r="K119" s="212"/>
      <c r="L119" s="418" t="s">
        <v>805</v>
      </c>
      <c r="M119" s="810" t="s">
        <v>171</v>
      </c>
      <c r="N119" s="233"/>
      <c r="O119" s="222"/>
    </row>
    <row r="120" spans="1:15" s="1" customFormat="1" ht="27.6" x14ac:dyDescent="0.3">
      <c r="A120" s="199"/>
      <c r="B120" s="885"/>
      <c r="C120" s="277" t="s">
        <v>346</v>
      </c>
      <c r="D120" s="856" t="s">
        <v>1092</v>
      </c>
      <c r="E120" s="419" t="s">
        <v>775</v>
      </c>
      <c r="F120" s="419" t="s">
        <v>777</v>
      </c>
      <c r="G120" s="218" t="s">
        <v>50</v>
      </c>
      <c r="H120" s="78"/>
      <c r="I120" s="204"/>
      <c r="J120" s="888"/>
      <c r="K120" s="213" t="s">
        <v>48</v>
      </c>
      <c r="L120" s="419" t="s">
        <v>807</v>
      </c>
      <c r="M120" s="811" t="s">
        <v>347</v>
      </c>
      <c r="N120" s="234" t="s">
        <v>54</v>
      </c>
      <c r="O120" s="223" t="s">
        <v>51</v>
      </c>
    </row>
    <row r="121" spans="1:15" s="1" customFormat="1" ht="42" thickBot="1" x14ac:dyDescent="0.35">
      <c r="A121" s="199"/>
      <c r="B121" s="886"/>
      <c r="C121" s="278" t="s">
        <v>345</v>
      </c>
      <c r="D121" s="857" t="s">
        <v>1091</v>
      </c>
      <c r="E121" s="420" t="s">
        <v>246</v>
      </c>
      <c r="F121" s="420" t="s">
        <v>246</v>
      </c>
      <c r="G121" s="219"/>
      <c r="H121" s="78"/>
      <c r="I121" s="204"/>
      <c r="J121" s="889"/>
      <c r="K121" s="214"/>
      <c r="L121" s="420" t="s">
        <v>246</v>
      </c>
      <c r="M121" s="812" t="s">
        <v>345</v>
      </c>
      <c r="N121" s="235"/>
      <c r="O121" s="224"/>
    </row>
    <row r="122" spans="1:15" s="1" customFormat="1" x14ac:dyDescent="0.3">
      <c r="A122" s="197"/>
      <c r="B122" s="884" t="s">
        <v>12</v>
      </c>
      <c r="C122" s="12"/>
      <c r="D122" s="858" t="s">
        <v>209</v>
      </c>
      <c r="E122" s="418" t="s">
        <v>773</v>
      </c>
      <c r="F122" s="418" t="s">
        <v>773</v>
      </c>
      <c r="G122" s="220"/>
      <c r="H122" s="76"/>
      <c r="I122" s="137"/>
      <c r="J122" s="919" t="s">
        <v>12</v>
      </c>
      <c r="K122" s="215"/>
      <c r="L122" s="418" t="s">
        <v>805</v>
      </c>
      <c r="M122" s="12"/>
      <c r="N122" s="231"/>
      <c r="O122" s="222"/>
    </row>
    <row r="123" spans="1:15" s="1" customFormat="1" ht="27.6" x14ac:dyDescent="0.3">
      <c r="A123" s="199"/>
      <c r="B123" s="885"/>
      <c r="C123" s="8" t="s">
        <v>1064</v>
      </c>
      <c r="D123" s="856" t="s">
        <v>1092</v>
      </c>
      <c r="E123" s="419" t="s">
        <v>775</v>
      </c>
      <c r="F123" s="419" t="s">
        <v>777</v>
      </c>
      <c r="G123" s="218" t="s">
        <v>50</v>
      </c>
      <c r="H123" s="78"/>
      <c r="I123" s="204"/>
      <c r="J123" s="920"/>
      <c r="K123" s="213" t="s">
        <v>48</v>
      </c>
      <c r="L123" s="419" t="s">
        <v>807</v>
      </c>
      <c r="M123" s="8" t="s">
        <v>1065</v>
      </c>
      <c r="N123" s="229" t="s">
        <v>54</v>
      </c>
      <c r="O123" s="223" t="s">
        <v>51</v>
      </c>
    </row>
    <row r="124" spans="1:15" s="1" customFormat="1" ht="42" thickBot="1" x14ac:dyDescent="0.35">
      <c r="A124" s="199"/>
      <c r="B124" s="886"/>
      <c r="C124" s="13"/>
      <c r="D124" s="857" t="s">
        <v>1091</v>
      </c>
      <c r="E124" s="420" t="s">
        <v>246</v>
      </c>
      <c r="F124" s="420" t="s">
        <v>246</v>
      </c>
      <c r="G124" s="221"/>
      <c r="H124" s="78"/>
      <c r="I124" s="204"/>
      <c r="J124" s="921"/>
      <c r="K124" s="216"/>
      <c r="L124" s="420" t="s">
        <v>246</v>
      </c>
      <c r="M124" s="13"/>
      <c r="N124" s="232"/>
      <c r="O124" s="224"/>
    </row>
    <row r="125" spans="1:15" s="9" customFormat="1" ht="24" thickBot="1" x14ac:dyDescent="0.35">
      <c r="A125" s="199"/>
      <c r="B125" s="6"/>
      <c r="C125" s="1"/>
      <c r="D125" s="1"/>
      <c r="E125" s="1"/>
      <c r="F125" s="1"/>
      <c r="G125" s="23"/>
      <c r="H125" s="1"/>
      <c r="I125" s="205"/>
      <c r="J125" s="6"/>
      <c r="K125" s="1"/>
      <c r="L125" s="1"/>
      <c r="M125" s="1"/>
      <c r="N125" s="1"/>
      <c r="O125" s="1"/>
    </row>
    <row r="126" spans="1:15" s="9" customFormat="1" ht="24" thickBot="1" x14ac:dyDescent="0.35">
      <c r="A126" s="196">
        <f>A95+1</f>
        <v>5</v>
      </c>
      <c r="B126" s="6"/>
      <c r="C126" s="6"/>
      <c r="D126" s="6"/>
      <c r="E126" s="6"/>
      <c r="F126" s="6"/>
      <c r="G126" s="6"/>
      <c r="H126" s="6"/>
      <c r="I126" s="202">
        <f>I95+1</f>
        <v>5</v>
      </c>
      <c r="J126" s="6"/>
      <c r="K126" s="6"/>
      <c r="L126" s="6"/>
      <c r="M126" s="6"/>
      <c r="N126" s="6"/>
      <c r="O126" s="6"/>
    </row>
    <row r="127" spans="1:15" s="37" customFormat="1" x14ac:dyDescent="0.3">
      <c r="A127" s="197"/>
      <c r="B127" s="901" t="str">
        <f>B96</f>
        <v>KOMİTE 1</v>
      </c>
      <c r="C127" s="902"/>
      <c r="D127" s="902"/>
      <c r="E127" s="902"/>
      <c r="F127" s="902"/>
      <c r="G127" s="903"/>
      <c r="H127" s="36"/>
      <c r="I127" s="38"/>
      <c r="J127" s="901" t="str">
        <f>J96</f>
        <v>COMMITTEE  1</v>
      </c>
      <c r="K127" s="902"/>
      <c r="L127" s="902"/>
      <c r="M127" s="902"/>
      <c r="N127" s="902"/>
      <c r="O127" s="903"/>
    </row>
    <row r="128" spans="1:15" s="37" customFormat="1" x14ac:dyDescent="0.3">
      <c r="A128" s="197"/>
      <c r="B128" s="40"/>
      <c r="C128" s="41"/>
      <c r="D128" s="42">
        <f>D97+1</f>
        <v>5</v>
      </c>
      <c r="E128" s="43" t="s">
        <v>0</v>
      </c>
      <c r="F128" s="41"/>
      <c r="G128" s="44"/>
      <c r="H128" s="36"/>
      <c r="I128" s="38"/>
      <c r="J128" s="40"/>
      <c r="K128" s="41"/>
      <c r="L128" s="42">
        <f>L97+1</f>
        <v>5</v>
      </c>
      <c r="M128" s="43" t="str">
        <f>M97</f>
        <v>WEEK</v>
      </c>
      <c r="N128" s="41"/>
      <c r="O128" s="44"/>
    </row>
    <row r="129" spans="1:15" s="37" customFormat="1" ht="24" thickBot="1" x14ac:dyDescent="0.35">
      <c r="A129" s="197"/>
      <c r="B129" s="45"/>
      <c r="C129" s="41"/>
      <c r="D129" s="42" t="str">
        <f t="shared" ref="D129" si="9">D98:J98</f>
        <v>Komite sorumluları:</v>
      </c>
      <c r="E129" s="43" t="str">
        <f>E98</f>
        <v>Dr. Emine Terzi</v>
      </c>
      <c r="F129" s="46" t="str">
        <f>F98</f>
        <v>Dr. Ebru Alimoğulları</v>
      </c>
      <c r="G129" s="44"/>
      <c r="H129" s="36"/>
      <c r="I129" s="38"/>
      <c r="J129" s="45"/>
      <c r="K129" s="41"/>
      <c r="L129" s="42" t="str">
        <f>L98:O98</f>
        <v>Committee Chairman:</v>
      </c>
      <c r="M129" s="43" t="str">
        <f>M98</f>
        <v>Dr. Emine Terzi</v>
      </c>
      <c r="N129" s="43" t="str">
        <f>N98</f>
        <v>Dr. Ebru Alimoğulları</v>
      </c>
      <c r="O129" s="44"/>
    </row>
    <row r="130" spans="1:15" s="50" customFormat="1" ht="24" thickBot="1" x14ac:dyDescent="0.35">
      <c r="A130" s="198"/>
      <c r="B130" s="48"/>
      <c r="C130" s="58">
        <f t="shared" ref="C130:G130" si="10">7+C99</f>
        <v>46314</v>
      </c>
      <c r="D130" s="729">
        <f t="shared" si="10"/>
        <v>46315</v>
      </c>
      <c r="E130" s="59">
        <f t="shared" si="10"/>
        <v>46316</v>
      </c>
      <c r="F130" s="59">
        <f t="shared" si="10"/>
        <v>46317</v>
      </c>
      <c r="G130" s="60">
        <f t="shared" si="10"/>
        <v>46318</v>
      </c>
      <c r="H130" s="49"/>
      <c r="I130" s="203"/>
      <c r="J130" s="48"/>
      <c r="K130" s="68">
        <f t="shared" ref="K130:M130" si="11">7+K99</f>
        <v>46314</v>
      </c>
      <c r="L130" s="68">
        <f t="shared" si="11"/>
        <v>46315</v>
      </c>
      <c r="M130" s="863">
        <f t="shared" si="11"/>
        <v>46316</v>
      </c>
      <c r="N130" s="72">
        <f>7+N99</f>
        <v>46317</v>
      </c>
      <c r="O130" s="758">
        <f>7+O99</f>
        <v>46318</v>
      </c>
    </row>
    <row r="131" spans="1:15" s="1" customFormat="1" ht="27.6" x14ac:dyDescent="0.3">
      <c r="A131" s="197"/>
      <c r="B131" s="904" t="s">
        <v>4</v>
      </c>
      <c r="C131" s="535"/>
      <c r="D131" s="730"/>
      <c r="E131" s="730"/>
      <c r="F131" s="864" t="s">
        <v>209</v>
      </c>
      <c r="G131" s="282" t="s">
        <v>232</v>
      </c>
      <c r="H131" s="76"/>
      <c r="I131" s="137"/>
      <c r="J131" s="887" t="s">
        <v>4</v>
      </c>
      <c r="K131" s="14"/>
      <c r="L131" s="730"/>
      <c r="M131" s="730"/>
      <c r="N131" s="12"/>
      <c r="O131" s="835"/>
    </row>
    <row r="132" spans="1:15" s="1" customFormat="1" ht="27.6" x14ac:dyDescent="0.3">
      <c r="A132" s="199"/>
      <c r="B132" s="905"/>
      <c r="C132" s="536" t="s">
        <v>47</v>
      </c>
      <c r="D132" s="731"/>
      <c r="E132" s="731"/>
      <c r="F132" s="865" t="s">
        <v>1100</v>
      </c>
      <c r="G132" s="283" t="s">
        <v>254</v>
      </c>
      <c r="H132" s="78"/>
      <c r="I132" s="204"/>
      <c r="J132" s="888"/>
      <c r="K132" s="79"/>
      <c r="L132" s="731"/>
      <c r="M132" s="731"/>
      <c r="N132" s="8" t="s">
        <v>1065</v>
      </c>
      <c r="O132" s="836" t="s">
        <v>1079</v>
      </c>
    </row>
    <row r="133" spans="1:15" s="1" customFormat="1" ht="24" thickBot="1" x14ac:dyDescent="0.35">
      <c r="A133" s="199"/>
      <c r="B133" s="906"/>
      <c r="C133" s="537"/>
      <c r="D133" s="732"/>
      <c r="E133" s="732"/>
      <c r="F133" s="866" t="s">
        <v>1101</v>
      </c>
      <c r="G133" s="284" t="s">
        <v>138</v>
      </c>
      <c r="H133" s="78"/>
      <c r="I133" s="204"/>
      <c r="J133" s="889"/>
      <c r="K133" s="15"/>
      <c r="L133" s="732"/>
      <c r="M133" s="732"/>
      <c r="N133" s="13"/>
      <c r="O133" s="837" t="s">
        <v>1074</v>
      </c>
    </row>
    <row r="134" spans="1:15" s="1" customFormat="1" ht="27.6" x14ac:dyDescent="0.3">
      <c r="A134" s="197"/>
      <c r="B134" s="904" t="s">
        <v>5</v>
      </c>
      <c r="C134" s="727"/>
      <c r="D134" s="733"/>
      <c r="E134" s="733"/>
      <c r="F134" s="855" t="s">
        <v>209</v>
      </c>
      <c r="G134" s="251" t="s">
        <v>232</v>
      </c>
      <c r="H134" s="76"/>
      <c r="I134" s="137"/>
      <c r="J134" s="887" t="s">
        <v>5</v>
      </c>
      <c r="K134" s="736" t="s">
        <v>162</v>
      </c>
      <c r="L134" s="733"/>
      <c r="M134" s="733"/>
      <c r="N134" s="12"/>
      <c r="O134" s="835"/>
    </row>
    <row r="135" spans="1:15" s="1" customFormat="1" ht="27.6" x14ac:dyDescent="0.3">
      <c r="A135" s="199"/>
      <c r="B135" s="905"/>
      <c r="C135" s="536" t="s">
        <v>47</v>
      </c>
      <c r="D135" s="733"/>
      <c r="E135" s="733"/>
      <c r="F135" s="856" t="s">
        <v>1100</v>
      </c>
      <c r="G135" s="252" t="s">
        <v>254</v>
      </c>
      <c r="H135" s="78"/>
      <c r="I135" s="204"/>
      <c r="J135" s="888"/>
      <c r="K135" s="564" t="s">
        <v>542</v>
      </c>
      <c r="L135" s="733"/>
      <c r="M135" s="733"/>
      <c r="N135" s="8" t="s">
        <v>1065</v>
      </c>
      <c r="O135" s="836" t="s">
        <v>1079</v>
      </c>
    </row>
    <row r="136" spans="1:15" s="1" customFormat="1" ht="24" thickBot="1" x14ac:dyDescent="0.35">
      <c r="A136" s="199"/>
      <c r="B136" s="906"/>
      <c r="C136" s="728"/>
      <c r="D136" s="735" t="s">
        <v>1003</v>
      </c>
      <c r="E136" s="735" t="s">
        <v>1004</v>
      </c>
      <c r="F136" s="857" t="s">
        <v>1101</v>
      </c>
      <c r="G136" s="253" t="s">
        <v>138</v>
      </c>
      <c r="H136" s="78"/>
      <c r="I136" s="204"/>
      <c r="J136" s="889"/>
      <c r="K136" s="737" t="s">
        <v>540</v>
      </c>
      <c r="L136" s="735" t="s">
        <v>1003</v>
      </c>
      <c r="M136" s="735" t="s">
        <v>1004</v>
      </c>
      <c r="N136" s="13"/>
      <c r="O136" s="837" t="s">
        <v>1075</v>
      </c>
    </row>
    <row r="137" spans="1:15" s="1" customFormat="1" ht="27.6" x14ac:dyDescent="0.3">
      <c r="A137" s="197"/>
      <c r="B137" s="904" t="s">
        <v>6</v>
      </c>
      <c r="C137" s="458" t="s">
        <v>136</v>
      </c>
      <c r="D137" s="733"/>
      <c r="E137" s="733"/>
      <c r="F137" s="864" t="s">
        <v>209</v>
      </c>
      <c r="G137" s="421" t="s">
        <v>136</v>
      </c>
      <c r="H137" s="76"/>
      <c r="I137" s="137"/>
      <c r="J137" s="887" t="s">
        <v>6</v>
      </c>
      <c r="K137" s="462" t="s">
        <v>235</v>
      </c>
      <c r="L137" s="733"/>
      <c r="M137" s="733"/>
      <c r="N137" s="12"/>
      <c r="O137" s="835"/>
    </row>
    <row r="138" spans="1:15" s="1" customFormat="1" ht="41.4" x14ac:dyDescent="0.3">
      <c r="A138" s="199"/>
      <c r="B138" s="905"/>
      <c r="C138" s="449" t="s">
        <v>261</v>
      </c>
      <c r="D138" s="733"/>
      <c r="E138" s="733"/>
      <c r="F138" s="865" t="s">
        <v>1093</v>
      </c>
      <c r="G138" s="422" t="s">
        <v>265</v>
      </c>
      <c r="H138" s="78"/>
      <c r="I138" s="204"/>
      <c r="J138" s="888"/>
      <c r="K138" s="463" t="s">
        <v>255</v>
      </c>
      <c r="L138" s="733"/>
      <c r="M138" s="733"/>
      <c r="N138" s="8" t="s">
        <v>1065</v>
      </c>
      <c r="O138" s="836" t="s">
        <v>1079</v>
      </c>
    </row>
    <row r="139" spans="1:15" s="1" customFormat="1" ht="24" thickBot="1" x14ac:dyDescent="0.35">
      <c r="A139" s="199"/>
      <c r="B139" s="906"/>
      <c r="C139" s="450" t="s">
        <v>772</v>
      </c>
      <c r="D139" s="733"/>
      <c r="E139" s="733"/>
      <c r="F139" s="866" t="s">
        <v>1094</v>
      </c>
      <c r="G139" s="451" t="s">
        <v>772</v>
      </c>
      <c r="H139" s="78"/>
      <c r="I139" s="204"/>
      <c r="J139" s="889"/>
      <c r="K139" s="464" t="s">
        <v>138</v>
      </c>
      <c r="L139" s="733"/>
      <c r="M139" s="733"/>
      <c r="N139" s="13"/>
      <c r="O139" s="837" t="s">
        <v>1074</v>
      </c>
    </row>
    <row r="140" spans="1:15" s="1" customFormat="1" ht="27.6" x14ac:dyDescent="0.3">
      <c r="A140" s="197"/>
      <c r="B140" s="904" t="s">
        <v>7</v>
      </c>
      <c r="C140" s="458" t="s">
        <v>136</v>
      </c>
      <c r="D140" s="733"/>
      <c r="E140" s="733"/>
      <c r="F140" s="855" t="s">
        <v>209</v>
      </c>
      <c r="G140" s="452" t="s">
        <v>136</v>
      </c>
      <c r="H140" s="76"/>
      <c r="I140" s="137"/>
      <c r="J140" s="887" t="s">
        <v>7</v>
      </c>
      <c r="K140" s="462" t="s">
        <v>235</v>
      </c>
      <c r="L140" s="733"/>
      <c r="M140" s="733"/>
      <c r="N140" s="12"/>
      <c r="O140" s="835"/>
    </row>
    <row r="141" spans="1:15" s="1" customFormat="1" ht="41.4" x14ac:dyDescent="0.3">
      <c r="A141" s="199"/>
      <c r="B141" s="905"/>
      <c r="C141" s="449" t="s">
        <v>261</v>
      </c>
      <c r="D141" s="733"/>
      <c r="E141" s="733"/>
      <c r="F141" s="856" t="s">
        <v>1093</v>
      </c>
      <c r="G141" s="422" t="s">
        <v>265</v>
      </c>
      <c r="H141" s="78"/>
      <c r="I141" s="204"/>
      <c r="J141" s="888"/>
      <c r="K141" s="463" t="s">
        <v>255</v>
      </c>
      <c r="L141" s="733"/>
      <c r="M141" s="733"/>
      <c r="N141" s="8" t="s">
        <v>1065</v>
      </c>
      <c r="O141" s="836" t="s">
        <v>1079</v>
      </c>
    </row>
    <row r="142" spans="1:15" s="1" customFormat="1" ht="24" thickBot="1" x14ac:dyDescent="0.35">
      <c r="A142" s="199"/>
      <c r="B142" s="906"/>
      <c r="C142" s="450" t="s">
        <v>772</v>
      </c>
      <c r="D142" s="734"/>
      <c r="E142" s="734"/>
      <c r="F142" s="857" t="s">
        <v>1094</v>
      </c>
      <c r="G142" s="423" t="s">
        <v>772</v>
      </c>
      <c r="H142" s="78"/>
      <c r="I142" s="204"/>
      <c r="J142" s="889"/>
      <c r="K142" s="464" t="s">
        <v>138</v>
      </c>
      <c r="L142" s="734"/>
      <c r="M142" s="734"/>
      <c r="N142" s="13"/>
      <c r="O142" s="837" t="s">
        <v>1075</v>
      </c>
    </row>
    <row r="143" spans="1:15" s="1" customFormat="1" ht="24" thickBot="1" x14ac:dyDescent="0.35">
      <c r="A143" s="199"/>
      <c r="B143" s="11" t="s">
        <v>8</v>
      </c>
      <c r="C143" s="90"/>
      <c r="D143" s="109"/>
      <c r="E143" s="97"/>
      <c r="F143" s="98"/>
      <c r="G143" s="89"/>
      <c r="H143" s="78"/>
      <c r="I143" s="204"/>
      <c r="J143" s="83" t="s">
        <v>8</v>
      </c>
      <c r="K143" s="74"/>
      <c r="L143" s="92"/>
      <c r="M143" s="97"/>
      <c r="N143" s="98"/>
      <c r="O143" s="73"/>
    </row>
    <row r="144" spans="1:15" s="1" customFormat="1" x14ac:dyDescent="0.3">
      <c r="A144" s="197"/>
      <c r="B144" s="904" t="s">
        <v>9</v>
      </c>
      <c r="C144" s="266" t="s">
        <v>153</v>
      </c>
      <c r="D144" s="713" t="s">
        <v>222</v>
      </c>
      <c r="E144" s="414" t="s">
        <v>136</v>
      </c>
      <c r="F144" s="233"/>
      <c r="G144" s="222"/>
      <c r="H144" s="76"/>
      <c r="I144" s="137"/>
      <c r="J144" s="887" t="s">
        <v>9</v>
      </c>
      <c r="K144" s="421" t="s">
        <v>148</v>
      </c>
      <c r="L144" s="302" t="s">
        <v>189</v>
      </c>
      <c r="M144" s="12"/>
      <c r="N144" s="421" t="s">
        <v>148</v>
      </c>
      <c r="O144" s="587"/>
    </row>
    <row r="145" spans="1:15" s="1" customFormat="1" ht="27.6" x14ac:dyDescent="0.3">
      <c r="A145" s="199"/>
      <c r="B145" s="905"/>
      <c r="C145" s="547" t="s">
        <v>541</v>
      </c>
      <c r="D145" s="714" t="s">
        <v>227</v>
      </c>
      <c r="E145" s="415" t="s">
        <v>263</v>
      </c>
      <c r="F145" s="234" t="s">
        <v>53</v>
      </c>
      <c r="G145" s="223" t="s">
        <v>49</v>
      </c>
      <c r="H145" s="78"/>
      <c r="I145" s="204"/>
      <c r="J145" s="888"/>
      <c r="K145" s="447" t="s">
        <v>262</v>
      </c>
      <c r="L145" s="303" t="s">
        <v>369</v>
      </c>
      <c r="M145" s="8" t="s">
        <v>1065</v>
      </c>
      <c r="N145" s="422" t="s">
        <v>266</v>
      </c>
      <c r="O145" s="441" t="s">
        <v>52</v>
      </c>
    </row>
    <row r="146" spans="1:15" s="1" customFormat="1" ht="24" thickBot="1" x14ac:dyDescent="0.35">
      <c r="A146" s="199"/>
      <c r="B146" s="906"/>
      <c r="C146" s="556" t="s">
        <v>538</v>
      </c>
      <c r="D146" s="715" t="s">
        <v>1123</v>
      </c>
      <c r="E146" s="416" t="s">
        <v>772</v>
      </c>
      <c r="F146" s="235"/>
      <c r="G146" s="224"/>
      <c r="H146" s="78"/>
      <c r="I146" s="204"/>
      <c r="J146" s="889"/>
      <c r="K146" s="423" t="s">
        <v>257</v>
      </c>
      <c r="L146" s="303" t="s">
        <v>368</v>
      </c>
      <c r="M146" s="13"/>
      <c r="N146" s="423" t="s">
        <v>257</v>
      </c>
      <c r="O146" s="588"/>
    </row>
    <row r="147" spans="1:15" s="1" customFormat="1" x14ac:dyDescent="0.3">
      <c r="A147" s="197"/>
      <c r="B147" s="916" t="s">
        <v>10</v>
      </c>
      <c r="C147" s="557" t="s">
        <v>153</v>
      </c>
      <c r="D147" s="716" t="s">
        <v>222</v>
      </c>
      <c r="E147" s="414" t="s">
        <v>136</v>
      </c>
      <c r="F147" s="228"/>
      <c r="G147" s="222"/>
      <c r="H147" s="76"/>
      <c r="I147" s="137"/>
      <c r="J147" s="925" t="s">
        <v>10</v>
      </c>
      <c r="K147" s="454" t="s">
        <v>148</v>
      </c>
      <c r="L147" s="480" t="s">
        <v>189</v>
      </c>
      <c r="M147" s="12"/>
      <c r="N147" s="421" t="s">
        <v>148</v>
      </c>
      <c r="O147" s="654"/>
    </row>
    <row r="148" spans="1:15" s="1" customFormat="1" ht="27.6" x14ac:dyDescent="0.3">
      <c r="A148" s="199"/>
      <c r="B148" s="917"/>
      <c r="C148" s="558" t="s">
        <v>543</v>
      </c>
      <c r="D148" s="714" t="s">
        <v>227</v>
      </c>
      <c r="E148" s="415" t="s">
        <v>263</v>
      </c>
      <c r="F148" s="229" t="s">
        <v>53</v>
      </c>
      <c r="G148" s="223" t="s">
        <v>49</v>
      </c>
      <c r="H148" s="78"/>
      <c r="I148" s="204"/>
      <c r="J148" s="926"/>
      <c r="K148" s="455" t="s">
        <v>262</v>
      </c>
      <c r="L148" s="303" t="s">
        <v>369</v>
      </c>
      <c r="M148" s="8" t="s">
        <v>1065</v>
      </c>
      <c r="N148" s="422" t="s">
        <v>266</v>
      </c>
      <c r="O148" s="441" t="s">
        <v>52</v>
      </c>
    </row>
    <row r="149" spans="1:15" s="1" customFormat="1" ht="24" thickBot="1" x14ac:dyDescent="0.35">
      <c r="A149" s="199"/>
      <c r="B149" s="918"/>
      <c r="C149" s="559" t="s">
        <v>538</v>
      </c>
      <c r="D149" s="715" t="s">
        <v>1123</v>
      </c>
      <c r="E149" s="416" t="s">
        <v>772</v>
      </c>
      <c r="F149" s="230"/>
      <c r="G149" s="224"/>
      <c r="H149" s="78"/>
      <c r="I149" s="204"/>
      <c r="J149" s="927"/>
      <c r="K149" s="456" t="s">
        <v>257</v>
      </c>
      <c r="L149" s="471" t="s">
        <v>368</v>
      </c>
      <c r="M149" s="13"/>
      <c r="N149" s="423" t="s">
        <v>257</v>
      </c>
      <c r="O149" s="588"/>
    </row>
    <row r="150" spans="1:15" s="1" customFormat="1" ht="27.6" x14ac:dyDescent="0.3">
      <c r="A150" s="197"/>
      <c r="B150" s="884" t="s">
        <v>11</v>
      </c>
      <c r="C150" s="560" t="s">
        <v>153</v>
      </c>
      <c r="D150" s="472" t="s">
        <v>186</v>
      </c>
      <c r="E150" s="282" t="s">
        <v>232</v>
      </c>
      <c r="F150" s="228"/>
      <c r="G150" s="217"/>
      <c r="H150" s="76"/>
      <c r="I150" s="137"/>
      <c r="J150" s="887" t="s">
        <v>11</v>
      </c>
      <c r="K150" s="212"/>
      <c r="L150" s="458" t="s">
        <v>148</v>
      </c>
      <c r="M150" s="12"/>
      <c r="N150" s="555" t="s">
        <v>162</v>
      </c>
      <c r="O150" s="437"/>
    </row>
    <row r="151" spans="1:15" s="1" customFormat="1" ht="27.6" x14ac:dyDescent="0.3">
      <c r="A151" s="199"/>
      <c r="B151" s="885"/>
      <c r="C151" s="561" t="s">
        <v>543</v>
      </c>
      <c r="D151" s="473" t="s">
        <v>367</v>
      </c>
      <c r="E151" s="283" t="s">
        <v>254</v>
      </c>
      <c r="F151" s="229" t="s">
        <v>53</v>
      </c>
      <c r="G151" s="218" t="s">
        <v>50</v>
      </c>
      <c r="H151" s="78"/>
      <c r="I151" s="204"/>
      <c r="J151" s="888"/>
      <c r="K151" s="213" t="s">
        <v>48</v>
      </c>
      <c r="L151" s="417" t="s">
        <v>264</v>
      </c>
      <c r="M151" s="8" t="s">
        <v>1065</v>
      </c>
      <c r="N151" s="274" t="s">
        <v>544</v>
      </c>
      <c r="O151" s="438" t="s">
        <v>51</v>
      </c>
    </row>
    <row r="152" spans="1:15" s="1" customFormat="1" ht="24" thickBot="1" x14ac:dyDescent="0.35">
      <c r="A152" s="199"/>
      <c r="B152" s="886"/>
      <c r="C152" s="562" t="s">
        <v>538</v>
      </c>
      <c r="D152" s="473" t="s">
        <v>368</v>
      </c>
      <c r="E152" s="284" t="s">
        <v>138</v>
      </c>
      <c r="F152" s="230"/>
      <c r="G152" s="219"/>
      <c r="H152" s="78"/>
      <c r="I152" s="204"/>
      <c r="J152" s="889"/>
      <c r="K152" s="214"/>
      <c r="L152" s="450" t="s">
        <v>257</v>
      </c>
      <c r="M152" s="13"/>
      <c r="N152" s="554" t="s">
        <v>540</v>
      </c>
      <c r="O152" s="439"/>
    </row>
    <row r="153" spans="1:15" s="1" customFormat="1" ht="27.6" x14ac:dyDescent="0.3">
      <c r="A153" s="197"/>
      <c r="B153" s="904" t="s">
        <v>12</v>
      </c>
      <c r="C153" s="12"/>
      <c r="D153" s="302" t="s">
        <v>186</v>
      </c>
      <c r="E153" s="251" t="s">
        <v>232</v>
      </c>
      <c r="F153" s="300"/>
      <c r="G153" s="220"/>
      <c r="H153" s="76"/>
      <c r="I153" s="137"/>
      <c r="J153" s="919" t="s">
        <v>12</v>
      </c>
      <c r="K153" s="215"/>
      <c r="L153" s="458" t="s">
        <v>148</v>
      </c>
      <c r="M153" s="12"/>
      <c r="N153" s="555" t="s">
        <v>162</v>
      </c>
      <c r="O153" s="437"/>
    </row>
    <row r="154" spans="1:15" s="1" customFormat="1" ht="27.6" x14ac:dyDescent="0.3">
      <c r="A154" s="199"/>
      <c r="B154" s="905"/>
      <c r="C154" s="8" t="s">
        <v>1064</v>
      </c>
      <c r="D154" s="303" t="s">
        <v>367</v>
      </c>
      <c r="E154" s="252" t="s">
        <v>254</v>
      </c>
      <c r="F154" s="234" t="s">
        <v>53</v>
      </c>
      <c r="G154" s="218" t="s">
        <v>50</v>
      </c>
      <c r="H154" s="78"/>
      <c r="I154" s="204"/>
      <c r="J154" s="920"/>
      <c r="K154" s="213" t="s">
        <v>48</v>
      </c>
      <c r="L154" s="417" t="s">
        <v>264</v>
      </c>
      <c r="M154" s="8" t="s">
        <v>1065</v>
      </c>
      <c r="N154" s="274" t="s">
        <v>544</v>
      </c>
      <c r="O154" s="438" t="s">
        <v>51</v>
      </c>
    </row>
    <row r="155" spans="1:15" s="1" customFormat="1" ht="24" thickBot="1" x14ac:dyDescent="0.35">
      <c r="A155" s="199"/>
      <c r="B155" s="906"/>
      <c r="C155" s="13"/>
      <c r="D155" s="471" t="s">
        <v>368</v>
      </c>
      <c r="E155" s="253" t="s">
        <v>138</v>
      </c>
      <c r="F155" s="301"/>
      <c r="G155" s="221"/>
      <c r="H155" s="78"/>
      <c r="I155" s="204"/>
      <c r="J155" s="921"/>
      <c r="K155" s="216"/>
      <c r="L155" s="450" t="s">
        <v>257</v>
      </c>
      <c r="M155" s="13"/>
      <c r="N155" s="275" t="s">
        <v>540</v>
      </c>
      <c r="O155" s="439"/>
    </row>
    <row r="156" spans="1:15" s="9" customFormat="1" ht="24" thickBot="1" x14ac:dyDescent="0.35">
      <c r="A156" s="199"/>
      <c r="B156" s="5"/>
      <c r="C156" s="1"/>
      <c r="D156" s="1"/>
      <c r="E156" s="1"/>
      <c r="F156" s="1"/>
      <c r="G156" s="1"/>
      <c r="H156" s="1"/>
      <c r="I156" s="205"/>
      <c r="J156" s="5"/>
      <c r="K156" s="1"/>
      <c r="L156" s="1"/>
      <c r="M156" s="1"/>
      <c r="N156" s="1"/>
      <c r="O156" s="1"/>
    </row>
    <row r="157" spans="1:15" s="9" customFormat="1" ht="24" thickBot="1" x14ac:dyDescent="0.35">
      <c r="A157" s="196">
        <f>A126+1</f>
        <v>6</v>
      </c>
      <c r="B157" s="5"/>
      <c r="C157" s="6"/>
      <c r="D157" s="6"/>
      <c r="E157" s="6"/>
      <c r="F157" s="6"/>
      <c r="G157" s="6"/>
      <c r="H157" s="6"/>
      <c r="I157" s="202">
        <f>I126+1</f>
        <v>6</v>
      </c>
      <c r="J157" s="5"/>
      <c r="K157" s="6"/>
      <c r="L157" s="6"/>
      <c r="M157" s="6"/>
      <c r="N157" s="6"/>
      <c r="O157" s="6"/>
    </row>
    <row r="158" spans="1:15" s="37" customFormat="1" x14ac:dyDescent="0.3">
      <c r="A158" s="197"/>
      <c r="B158" s="901" t="str">
        <f>B127</f>
        <v>KOMİTE 1</v>
      </c>
      <c r="C158" s="902"/>
      <c r="D158" s="902"/>
      <c r="E158" s="902"/>
      <c r="F158" s="902"/>
      <c r="G158" s="903"/>
      <c r="H158" s="36"/>
      <c r="I158" s="38"/>
      <c r="J158" s="901" t="str">
        <f>J127</f>
        <v>COMMITTEE  1</v>
      </c>
      <c r="K158" s="902"/>
      <c r="L158" s="902"/>
      <c r="M158" s="902"/>
      <c r="N158" s="902"/>
      <c r="O158" s="903"/>
    </row>
    <row r="159" spans="1:15" s="37" customFormat="1" x14ac:dyDescent="0.3">
      <c r="A159" s="197"/>
      <c r="B159" s="40"/>
      <c r="C159" s="41"/>
      <c r="D159" s="42">
        <f>D128+1</f>
        <v>6</v>
      </c>
      <c r="E159" s="43" t="str">
        <f>E128</f>
        <v>HAFTA</v>
      </c>
      <c r="F159" s="41"/>
      <c r="G159" s="44"/>
      <c r="H159" s="36"/>
      <c r="I159" s="38"/>
      <c r="J159" s="40"/>
      <c r="K159" s="41"/>
      <c r="L159" s="42">
        <f>L128+1</f>
        <v>6</v>
      </c>
      <c r="M159" s="43" t="str">
        <f>M128</f>
        <v>WEEK</v>
      </c>
      <c r="N159" s="41"/>
      <c r="O159" s="44"/>
    </row>
    <row r="160" spans="1:15" s="37" customFormat="1" ht="24" thickBot="1" x14ac:dyDescent="0.35">
      <c r="A160" s="197"/>
      <c r="B160" s="45"/>
      <c r="C160" s="41"/>
      <c r="D160" s="42" t="str">
        <f t="shared" ref="D160" si="12">D129:J129</f>
        <v>Komite sorumluları:</v>
      </c>
      <c r="E160" s="43" t="str">
        <f>E129</f>
        <v>Dr. Emine Terzi</v>
      </c>
      <c r="F160" s="46" t="str">
        <f>F129</f>
        <v>Dr. Ebru Alimoğulları</v>
      </c>
      <c r="G160" s="44"/>
      <c r="H160" s="36"/>
      <c r="I160" s="38"/>
      <c r="J160" s="45"/>
      <c r="K160" s="41"/>
      <c r="L160" s="42" t="str">
        <f>L129:O129</f>
        <v>Committee Chairman:</v>
      </c>
      <c r="M160" s="43" t="str">
        <f>M129</f>
        <v>Dr. Emine Terzi</v>
      </c>
      <c r="N160" s="46" t="str">
        <f>N129</f>
        <v>Dr. Ebru Alimoğulları</v>
      </c>
      <c r="O160" s="44"/>
    </row>
    <row r="161" spans="1:15" s="50" customFormat="1" ht="24" thickBot="1" x14ac:dyDescent="0.35">
      <c r="A161" s="198"/>
      <c r="B161" s="48"/>
      <c r="C161" s="58">
        <f t="shared" ref="C161:G161" si="13">7+C130</f>
        <v>46321</v>
      </c>
      <c r="D161" s="59">
        <f t="shared" si="13"/>
        <v>46322</v>
      </c>
      <c r="E161" s="59">
        <f t="shared" si="13"/>
        <v>46323</v>
      </c>
      <c r="F161" s="59">
        <f t="shared" si="13"/>
        <v>46324</v>
      </c>
      <c r="G161" s="60">
        <f t="shared" si="13"/>
        <v>46325</v>
      </c>
      <c r="H161" s="49"/>
      <c r="I161" s="203"/>
      <c r="J161" s="48"/>
      <c r="K161" s="68">
        <f t="shared" ref="K161:M161" si="14">7+K130</f>
        <v>46321</v>
      </c>
      <c r="L161" s="68">
        <f t="shared" si="14"/>
        <v>46322</v>
      </c>
      <c r="M161" s="68">
        <f t="shared" si="14"/>
        <v>46323</v>
      </c>
      <c r="N161" s="68">
        <f>7+N130</f>
        <v>46324</v>
      </c>
      <c r="O161" s="68">
        <f>7+O130</f>
        <v>46325</v>
      </c>
    </row>
    <row r="162" spans="1:15" s="1" customFormat="1" x14ac:dyDescent="0.3">
      <c r="A162" s="197"/>
      <c r="B162" s="904" t="s">
        <v>4</v>
      </c>
      <c r="C162" s="212"/>
      <c r="D162" s="864" t="s">
        <v>209</v>
      </c>
      <c r="E162" s="12"/>
      <c r="F162" s="140"/>
      <c r="G162" s="12"/>
      <c r="H162" s="76"/>
      <c r="I162" s="137"/>
      <c r="J162" s="887" t="s">
        <v>4</v>
      </c>
      <c r="K162" s="474" t="s">
        <v>841</v>
      </c>
      <c r="L162" s="126"/>
      <c r="M162" s="12"/>
      <c r="N162" s="145"/>
      <c r="O162" s="12"/>
    </row>
    <row r="163" spans="1:15" s="1" customFormat="1" ht="41.4" x14ac:dyDescent="0.3">
      <c r="A163" s="199"/>
      <c r="B163" s="905"/>
      <c r="C163" s="213" t="s">
        <v>47</v>
      </c>
      <c r="D163" s="865" t="s">
        <v>1093</v>
      </c>
      <c r="E163" s="8" t="s">
        <v>1064</v>
      </c>
      <c r="F163" s="141" t="s">
        <v>13</v>
      </c>
      <c r="G163" s="8" t="s">
        <v>1064</v>
      </c>
      <c r="H163" s="78"/>
      <c r="I163" s="204"/>
      <c r="J163" s="888"/>
      <c r="K163" s="475" t="s">
        <v>843</v>
      </c>
      <c r="L163" s="742" t="s">
        <v>1002</v>
      </c>
      <c r="M163" s="8" t="s">
        <v>1065</v>
      </c>
      <c r="N163" s="146" t="s">
        <v>14</v>
      </c>
      <c r="O163" s="8" t="s">
        <v>1065</v>
      </c>
    </row>
    <row r="164" spans="1:15" s="1" customFormat="1" ht="24" thickBot="1" x14ac:dyDescent="0.35">
      <c r="A164" s="199"/>
      <c r="B164" s="906"/>
      <c r="C164" s="214"/>
      <c r="D164" s="866" t="s">
        <v>1094</v>
      </c>
      <c r="E164" s="13"/>
      <c r="F164" s="142"/>
      <c r="G164" s="13"/>
      <c r="H164" s="78"/>
      <c r="I164" s="204"/>
      <c r="J164" s="889"/>
      <c r="K164" s="476" t="s">
        <v>373</v>
      </c>
      <c r="L164" s="127"/>
      <c r="M164" s="13"/>
      <c r="N164" s="147"/>
      <c r="O164" s="13"/>
    </row>
    <row r="165" spans="1:15" s="1" customFormat="1" x14ac:dyDescent="0.3">
      <c r="A165" s="197"/>
      <c r="B165" s="904" t="s">
        <v>5</v>
      </c>
      <c r="C165" s="215"/>
      <c r="D165" s="855" t="s">
        <v>209</v>
      </c>
      <c r="E165" s="12"/>
      <c r="F165" s="140"/>
      <c r="G165" s="12"/>
      <c r="H165" s="76"/>
      <c r="I165" s="137"/>
      <c r="J165" s="887" t="s">
        <v>5</v>
      </c>
      <c r="K165" s="474" t="s">
        <v>841</v>
      </c>
      <c r="L165" s="12"/>
      <c r="M165" s="12"/>
      <c r="N165" s="145"/>
      <c r="O165" s="12"/>
    </row>
    <row r="166" spans="1:15" s="1" customFormat="1" ht="41.4" x14ac:dyDescent="0.3">
      <c r="A166" s="199"/>
      <c r="B166" s="905"/>
      <c r="C166" s="213" t="s">
        <v>47</v>
      </c>
      <c r="D166" s="856" t="s">
        <v>1093</v>
      </c>
      <c r="E166" s="8" t="s">
        <v>1064</v>
      </c>
      <c r="F166" s="141" t="s">
        <v>13</v>
      </c>
      <c r="G166" s="8" t="s">
        <v>1064</v>
      </c>
      <c r="H166" s="78"/>
      <c r="I166" s="204"/>
      <c r="J166" s="888"/>
      <c r="K166" s="475" t="s">
        <v>843</v>
      </c>
      <c r="L166" s="8" t="s">
        <v>1065</v>
      </c>
      <c r="M166" s="8" t="s">
        <v>1065</v>
      </c>
      <c r="N166" s="146" t="s">
        <v>14</v>
      </c>
      <c r="O166" s="8" t="s">
        <v>1065</v>
      </c>
    </row>
    <row r="167" spans="1:15" s="1" customFormat="1" ht="24" thickBot="1" x14ac:dyDescent="0.35">
      <c r="A167" s="199"/>
      <c r="B167" s="906"/>
      <c r="C167" s="459"/>
      <c r="D167" s="857" t="s">
        <v>1094</v>
      </c>
      <c r="E167" s="13"/>
      <c r="F167" s="142"/>
      <c r="G167" s="13"/>
      <c r="H167" s="78"/>
      <c r="I167" s="204"/>
      <c r="J167" s="889"/>
      <c r="K167" s="476" t="s">
        <v>373</v>
      </c>
      <c r="L167" s="13"/>
      <c r="M167" s="13"/>
      <c r="N167" s="148"/>
      <c r="O167" s="13"/>
    </row>
    <row r="168" spans="1:15" s="1" customFormat="1" x14ac:dyDescent="0.3">
      <c r="A168" s="197"/>
      <c r="B168" s="904" t="s">
        <v>6</v>
      </c>
      <c r="C168" s="421" t="s">
        <v>136</v>
      </c>
      <c r="D168" s="421" t="s">
        <v>136</v>
      </c>
      <c r="E168" s="12"/>
      <c r="F168" s="143"/>
      <c r="G168" s="12"/>
      <c r="H168" s="76"/>
      <c r="I168" s="137"/>
      <c r="J168" s="887" t="s">
        <v>6</v>
      </c>
      <c r="K168" s="474" t="s">
        <v>841</v>
      </c>
      <c r="L168" s="12"/>
      <c r="M168" s="12"/>
      <c r="N168" s="149"/>
      <c r="O168" s="835"/>
    </row>
    <row r="169" spans="1:15" s="1" customFormat="1" ht="41.4" x14ac:dyDescent="0.3">
      <c r="A169" s="199"/>
      <c r="B169" s="905"/>
      <c r="C169" s="422" t="s">
        <v>267</v>
      </c>
      <c r="D169" s="422" t="s">
        <v>269</v>
      </c>
      <c r="E169" s="8" t="s">
        <v>1064</v>
      </c>
      <c r="F169" s="141" t="s">
        <v>13</v>
      </c>
      <c r="G169" s="8" t="s">
        <v>1064</v>
      </c>
      <c r="H169" s="78"/>
      <c r="I169" s="204"/>
      <c r="J169" s="888"/>
      <c r="K169" s="475" t="s">
        <v>843</v>
      </c>
      <c r="L169" s="8" t="s">
        <v>1065</v>
      </c>
      <c r="M169" s="8" t="s">
        <v>1065</v>
      </c>
      <c r="N169" s="146" t="s">
        <v>14</v>
      </c>
      <c r="O169" s="836" t="s">
        <v>1079</v>
      </c>
    </row>
    <row r="170" spans="1:15" s="1" customFormat="1" ht="24" thickBot="1" x14ac:dyDescent="0.35">
      <c r="A170" s="199"/>
      <c r="B170" s="906"/>
      <c r="C170" s="451" t="s">
        <v>772</v>
      </c>
      <c r="D170" s="423" t="s">
        <v>772</v>
      </c>
      <c r="E170" s="13"/>
      <c r="F170" s="144"/>
      <c r="G170" s="13"/>
      <c r="H170" s="78"/>
      <c r="I170" s="204"/>
      <c r="J170" s="889"/>
      <c r="K170" s="476" t="s">
        <v>373</v>
      </c>
      <c r="L170" s="13"/>
      <c r="M170" s="13"/>
      <c r="N170" s="150"/>
      <c r="O170" s="837" t="s">
        <v>1074</v>
      </c>
    </row>
    <row r="171" spans="1:15" s="1" customFormat="1" x14ac:dyDescent="0.3">
      <c r="A171" s="197"/>
      <c r="B171" s="904" t="s">
        <v>7</v>
      </c>
      <c r="C171" s="452" t="s">
        <v>136</v>
      </c>
      <c r="D171" s="421" t="s">
        <v>136</v>
      </c>
      <c r="E171" s="12"/>
      <c r="F171" s="143"/>
      <c r="G171" s="12"/>
      <c r="H171" s="76"/>
      <c r="I171" s="137"/>
      <c r="J171" s="887" t="s">
        <v>7</v>
      </c>
      <c r="K171" s="474" t="s">
        <v>841</v>
      </c>
      <c r="L171" s="12"/>
      <c r="M171" s="12"/>
      <c r="N171" s="151"/>
      <c r="O171" s="835"/>
    </row>
    <row r="172" spans="1:15" s="1" customFormat="1" ht="41.4" x14ac:dyDescent="0.3">
      <c r="A172" s="199"/>
      <c r="B172" s="905"/>
      <c r="C172" s="422" t="s">
        <v>267</v>
      </c>
      <c r="D172" s="422" t="s">
        <v>269</v>
      </c>
      <c r="E172" s="8" t="s">
        <v>1064</v>
      </c>
      <c r="F172" s="141" t="s">
        <v>13</v>
      </c>
      <c r="G172" s="8" t="s">
        <v>1064</v>
      </c>
      <c r="H172" s="78"/>
      <c r="I172" s="204"/>
      <c r="J172" s="888"/>
      <c r="K172" s="475" t="s">
        <v>843</v>
      </c>
      <c r="L172" s="8" t="s">
        <v>1065</v>
      </c>
      <c r="M172" s="8" t="s">
        <v>1065</v>
      </c>
      <c r="N172" s="146" t="s">
        <v>14</v>
      </c>
      <c r="O172" s="836" t="s">
        <v>1079</v>
      </c>
    </row>
    <row r="173" spans="1:15" s="1" customFormat="1" ht="24" thickBot="1" x14ac:dyDescent="0.35">
      <c r="A173" s="199"/>
      <c r="B173" s="906"/>
      <c r="C173" s="423" t="s">
        <v>772</v>
      </c>
      <c r="D173" s="423" t="s">
        <v>772</v>
      </c>
      <c r="E173" s="13"/>
      <c r="F173" s="144"/>
      <c r="G173" s="13"/>
      <c r="H173" s="78"/>
      <c r="I173" s="204"/>
      <c r="J173" s="889"/>
      <c r="K173" s="476" t="s">
        <v>373</v>
      </c>
      <c r="L173" s="13"/>
      <c r="M173" s="13"/>
      <c r="N173" s="152"/>
      <c r="O173" s="837" t="s">
        <v>1075</v>
      </c>
    </row>
    <row r="174" spans="1:15" s="1" customFormat="1" ht="24" thickBot="1" x14ac:dyDescent="0.35">
      <c r="A174" s="199"/>
      <c r="B174" s="11" t="s">
        <v>8</v>
      </c>
      <c r="C174" s="89"/>
      <c r="D174" s="33"/>
      <c r="E174" s="95"/>
      <c r="F174" s="110"/>
      <c r="G174" s="89"/>
      <c r="H174" s="78"/>
      <c r="I174" s="204"/>
      <c r="J174" s="83" t="s">
        <v>8</v>
      </c>
      <c r="K174" s="73"/>
      <c r="L174" s="33"/>
      <c r="M174" s="128"/>
      <c r="N174" s="153"/>
      <c r="O174" s="99"/>
    </row>
    <row r="175" spans="1:15" s="1" customFormat="1" x14ac:dyDescent="0.3">
      <c r="A175" s="197"/>
      <c r="B175" s="904" t="s">
        <v>9</v>
      </c>
      <c r="C175" s="835"/>
      <c r="D175" s="474" t="s">
        <v>828</v>
      </c>
      <c r="E175" s="140"/>
      <c r="F175" s="140"/>
      <c r="G175" s="222"/>
      <c r="H175" s="76"/>
      <c r="I175" s="137"/>
      <c r="J175" s="887" t="s">
        <v>9</v>
      </c>
      <c r="K175" s="421" t="s">
        <v>148</v>
      </c>
      <c r="L175" s="421" t="s">
        <v>148</v>
      </c>
      <c r="M175" s="466"/>
      <c r="N175" s="145"/>
      <c r="O175" s="225"/>
    </row>
    <row r="176" spans="1:15" s="1" customFormat="1" ht="27.6" x14ac:dyDescent="0.3">
      <c r="A176" s="199"/>
      <c r="B176" s="905"/>
      <c r="C176" s="836" t="s">
        <v>1068</v>
      </c>
      <c r="D176" s="475" t="s">
        <v>829</v>
      </c>
      <c r="E176" s="141" t="s">
        <v>13</v>
      </c>
      <c r="F176" s="141" t="s">
        <v>13</v>
      </c>
      <c r="G176" s="223" t="s">
        <v>49</v>
      </c>
      <c r="H176" s="78"/>
      <c r="I176" s="204"/>
      <c r="J176" s="888"/>
      <c r="K176" s="422" t="s">
        <v>268</v>
      </c>
      <c r="L176" s="422" t="s">
        <v>270</v>
      </c>
      <c r="M176" s="467" t="s">
        <v>14</v>
      </c>
      <c r="N176" s="154" t="s">
        <v>14</v>
      </c>
      <c r="O176" s="218" t="s">
        <v>52</v>
      </c>
    </row>
    <row r="177" spans="1:15" s="1" customFormat="1" ht="24" thickBot="1" x14ac:dyDescent="0.35">
      <c r="A177" s="199"/>
      <c r="B177" s="906"/>
      <c r="C177" s="837" t="s">
        <v>186</v>
      </c>
      <c r="D177" s="476" t="s">
        <v>454</v>
      </c>
      <c r="E177" s="142"/>
      <c r="F177" s="142"/>
      <c r="G177" s="224"/>
      <c r="H177" s="78"/>
      <c r="I177" s="204"/>
      <c r="J177" s="889"/>
      <c r="K177" s="451" t="s">
        <v>257</v>
      </c>
      <c r="L177" s="451" t="s">
        <v>257</v>
      </c>
      <c r="M177" s="468"/>
      <c r="N177" s="147"/>
      <c r="O177" s="226"/>
    </row>
    <row r="178" spans="1:15" s="1" customFormat="1" x14ac:dyDescent="0.3">
      <c r="A178" s="197"/>
      <c r="B178" s="916" t="s">
        <v>10</v>
      </c>
      <c r="C178" s="835"/>
      <c r="D178" s="474" t="s">
        <v>828</v>
      </c>
      <c r="E178" s="140"/>
      <c r="F178" s="140"/>
      <c r="G178" s="222"/>
      <c r="H178" s="76"/>
      <c r="I178" s="137"/>
      <c r="J178" s="887" t="s">
        <v>10</v>
      </c>
      <c r="K178" s="452" t="s">
        <v>148</v>
      </c>
      <c r="L178" s="452" t="s">
        <v>148</v>
      </c>
      <c r="M178" s="466"/>
      <c r="N178" s="145"/>
      <c r="O178" s="227"/>
    </row>
    <row r="179" spans="1:15" s="1" customFormat="1" ht="27.6" x14ac:dyDescent="0.3">
      <c r="A179" s="199"/>
      <c r="B179" s="917"/>
      <c r="C179" s="836" t="s">
        <v>1068</v>
      </c>
      <c r="D179" s="475" t="s">
        <v>829</v>
      </c>
      <c r="E179" s="141" t="s">
        <v>13</v>
      </c>
      <c r="F179" s="141" t="s">
        <v>13</v>
      </c>
      <c r="G179" s="223" t="s">
        <v>49</v>
      </c>
      <c r="H179" s="78"/>
      <c r="I179" s="204"/>
      <c r="J179" s="888"/>
      <c r="K179" s="422" t="s">
        <v>268</v>
      </c>
      <c r="L179" s="422" t="s">
        <v>270</v>
      </c>
      <c r="M179" s="467" t="s">
        <v>14</v>
      </c>
      <c r="N179" s="154" t="s">
        <v>14</v>
      </c>
      <c r="O179" s="218" t="s">
        <v>52</v>
      </c>
    </row>
    <row r="180" spans="1:15" s="1" customFormat="1" ht="24" thickBot="1" x14ac:dyDescent="0.35">
      <c r="A180" s="199"/>
      <c r="B180" s="918"/>
      <c r="C180" s="837" t="s">
        <v>186</v>
      </c>
      <c r="D180" s="476" t="s">
        <v>454</v>
      </c>
      <c r="E180" s="142"/>
      <c r="F180" s="142"/>
      <c r="G180" s="224"/>
      <c r="H180" s="78"/>
      <c r="I180" s="204"/>
      <c r="J180" s="889"/>
      <c r="K180" s="423" t="s">
        <v>257</v>
      </c>
      <c r="L180" s="423" t="s">
        <v>257</v>
      </c>
      <c r="M180" s="139"/>
      <c r="N180" s="148"/>
      <c r="O180" s="226"/>
    </row>
    <row r="181" spans="1:15" s="1" customFormat="1" x14ac:dyDescent="0.3">
      <c r="A181" s="197"/>
      <c r="B181" s="884" t="s">
        <v>11</v>
      </c>
      <c r="C181" s="835"/>
      <c r="D181" s="474" t="s">
        <v>828</v>
      </c>
      <c r="E181" s="143"/>
      <c r="F181" s="143"/>
      <c r="G181" s="217"/>
      <c r="H181" s="76"/>
      <c r="I181" s="137"/>
      <c r="J181" s="887" t="s">
        <v>11</v>
      </c>
      <c r="K181" s="465"/>
      <c r="L181" s="716" t="s">
        <v>999</v>
      </c>
      <c r="M181" s="158"/>
      <c r="N181" s="155"/>
      <c r="O181" s="222"/>
    </row>
    <row r="182" spans="1:15" s="1" customFormat="1" ht="41.4" x14ac:dyDescent="0.3">
      <c r="A182" s="199"/>
      <c r="B182" s="885"/>
      <c r="C182" s="836" t="s">
        <v>1068</v>
      </c>
      <c r="D182" s="475" t="s">
        <v>829</v>
      </c>
      <c r="E182" s="141" t="s">
        <v>13</v>
      </c>
      <c r="F182" s="141" t="s">
        <v>13</v>
      </c>
      <c r="G182" s="218" t="s">
        <v>50</v>
      </c>
      <c r="H182" s="78"/>
      <c r="I182" s="204"/>
      <c r="J182" s="888"/>
      <c r="K182" s="213" t="s">
        <v>48</v>
      </c>
      <c r="L182" s="714" t="s">
        <v>228</v>
      </c>
      <c r="M182" s="157" t="s">
        <v>14</v>
      </c>
      <c r="N182" s="154" t="s">
        <v>14</v>
      </c>
      <c r="O182" s="223" t="s">
        <v>51</v>
      </c>
    </row>
    <row r="183" spans="1:15" s="1" customFormat="1" ht="24" thickBot="1" x14ac:dyDescent="0.35">
      <c r="A183" s="199"/>
      <c r="B183" s="886"/>
      <c r="C183" s="837" t="s">
        <v>186</v>
      </c>
      <c r="D183" s="476" t="s">
        <v>454</v>
      </c>
      <c r="E183" s="144"/>
      <c r="F183" s="144"/>
      <c r="G183" s="219"/>
      <c r="H183" s="78"/>
      <c r="I183" s="204"/>
      <c r="J183" s="889"/>
      <c r="K183" s="214"/>
      <c r="L183" s="715" t="s">
        <v>1123</v>
      </c>
      <c r="M183" s="159"/>
      <c r="N183" s="156"/>
      <c r="O183" s="224"/>
    </row>
    <row r="184" spans="1:15" s="1" customFormat="1" x14ac:dyDescent="0.3">
      <c r="A184" s="197"/>
      <c r="B184" s="884" t="s">
        <v>12</v>
      </c>
      <c r="C184" s="835"/>
      <c r="D184" s="491" t="s">
        <v>828</v>
      </c>
      <c r="E184" s="143"/>
      <c r="F184" s="143"/>
      <c r="G184" s="220"/>
      <c r="H184" s="76"/>
      <c r="I184" s="137"/>
      <c r="J184" s="919" t="s">
        <v>12</v>
      </c>
      <c r="K184" s="215"/>
      <c r="L184" s="716" t="s">
        <v>999</v>
      </c>
      <c r="M184" s="160"/>
      <c r="N184" s="151"/>
      <c r="O184" s="222"/>
    </row>
    <row r="185" spans="1:15" s="1" customFormat="1" ht="41.4" x14ac:dyDescent="0.3">
      <c r="A185" s="199"/>
      <c r="B185" s="885"/>
      <c r="C185" s="836" t="s">
        <v>1068</v>
      </c>
      <c r="D185" s="492" t="s">
        <v>829</v>
      </c>
      <c r="E185" s="141" t="s">
        <v>13</v>
      </c>
      <c r="F185" s="141" t="s">
        <v>13</v>
      </c>
      <c r="G185" s="218" t="s">
        <v>50</v>
      </c>
      <c r="H185" s="78"/>
      <c r="I185" s="204"/>
      <c r="J185" s="920"/>
      <c r="K185" s="213" t="s">
        <v>48</v>
      </c>
      <c r="L185" s="714" t="s">
        <v>228</v>
      </c>
      <c r="M185" s="157" t="s">
        <v>14</v>
      </c>
      <c r="N185" s="154" t="s">
        <v>14</v>
      </c>
      <c r="O185" s="223" t="s">
        <v>51</v>
      </c>
    </row>
    <row r="186" spans="1:15" s="1" customFormat="1" ht="24" thickBot="1" x14ac:dyDescent="0.35">
      <c r="A186" s="199"/>
      <c r="B186" s="886"/>
      <c r="C186" s="837" t="s">
        <v>186</v>
      </c>
      <c r="D186" s="493" t="s">
        <v>454</v>
      </c>
      <c r="E186" s="144"/>
      <c r="F186" s="144"/>
      <c r="G186" s="221"/>
      <c r="H186" s="78"/>
      <c r="I186" s="204"/>
      <c r="J186" s="921"/>
      <c r="K186" s="216"/>
      <c r="L186" s="715" t="s">
        <v>1123</v>
      </c>
      <c r="M186" s="161"/>
      <c r="N186" s="152"/>
      <c r="O186" s="224"/>
    </row>
    <row r="187" spans="1:15" s="9" customFormat="1" ht="24" thickBot="1" x14ac:dyDescent="0.35">
      <c r="A187" s="199"/>
      <c r="B187" s="6"/>
      <c r="C187" s="1"/>
      <c r="D187" s="1"/>
      <c r="E187" s="1"/>
      <c r="F187" s="1"/>
      <c r="G187" s="1"/>
      <c r="H187" s="1"/>
      <c r="I187" s="205"/>
      <c r="J187" s="6"/>
      <c r="K187" s="1"/>
      <c r="L187" s="1"/>
      <c r="M187" s="1"/>
      <c r="N187" s="1"/>
      <c r="O187" s="1"/>
    </row>
    <row r="188" spans="1:15" s="9" customFormat="1" ht="24" thickBot="1" x14ac:dyDescent="0.35">
      <c r="A188" s="196">
        <f>A157+1</f>
        <v>7</v>
      </c>
      <c r="B188" s="6"/>
      <c r="C188" s="6"/>
      <c r="D188" s="6"/>
      <c r="E188" s="6"/>
      <c r="F188" s="6"/>
      <c r="G188" s="6"/>
      <c r="H188" s="6"/>
      <c r="I188" s="202">
        <f>I157+1</f>
        <v>7</v>
      </c>
      <c r="J188" s="6"/>
      <c r="K188" s="6"/>
      <c r="L188" s="6"/>
      <c r="M188" s="6"/>
      <c r="N188" s="6"/>
      <c r="O188" s="6"/>
    </row>
    <row r="189" spans="1:15" s="37" customFormat="1" x14ac:dyDescent="0.3">
      <c r="A189" s="197"/>
      <c r="B189" s="901" t="str">
        <f>B158</f>
        <v>KOMİTE 1</v>
      </c>
      <c r="C189" s="902"/>
      <c r="D189" s="902"/>
      <c r="E189" s="902"/>
      <c r="F189" s="902"/>
      <c r="G189" s="903"/>
      <c r="H189" s="36"/>
      <c r="I189" s="38"/>
      <c r="J189" s="901" t="str">
        <f>J158</f>
        <v>COMMITTEE  1</v>
      </c>
      <c r="K189" s="902"/>
      <c r="L189" s="902"/>
      <c r="M189" s="902"/>
      <c r="N189" s="902"/>
      <c r="O189" s="903"/>
    </row>
    <row r="190" spans="1:15" s="37" customFormat="1" x14ac:dyDescent="0.3">
      <c r="A190" s="197"/>
      <c r="B190" s="40"/>
      <c r="C190" s="41"/>
      <c r="D190" s="42">
        <f>D159+1</f>
        <v>7</v>
      </c>
      <c r="E190" s="43" t="str">
        <f>E159</f>
        <v>HAFTA</v>
      </c>
      <c r="F190" s="41"/>
      <c r="G190" s="44"/>
      <c r="H190" s="36"/>
      <c r="I190" s="38"/>
      <c r="J190" s="40"/>
      <c r="K190" s="41"/>
      <c r="L190" s="42">
        <f>L159+1</f>
        <v>7</v>
      </c>
      <c r="M190" s="43" t="str">
        <f>M159</f>
        <v>WEEK</v>
      </c>
      <c r="N190" s="41"/>
      <c r="O190" s="44"/>
    </row>
    <row r="191" spans="1:15" s="37" customFormat="1" ht="24" thickBot="1" x14ac:dyDescent="0.35">
      <c r="A191" s="197"/>
      <c r="B191" s="45"/>
      <c r="C191" s="41"/>
      <c r="D191" s="42" t="str">
        <f t="shared" ref="D191" si="15">D160:J160</f>
        <v>Komite sorumluları:</v>
      </c>
      <c r="E191" s="43" t="str">
        <f>E160</f>
        <v>Dr. Emine Terzi</v>
      </c>
      <c r="F191" s="46" t="str">
        <f>F160</f>
        <v>Dr. Ebru Alimoğulları</v>
      </c>
      <c r="G191" s="44"/>
      <c r="H191" s="36"/>
      <c r="I191" s="38"/>
      <c r="J191" s="45"/>
      <c r="K191" s="41"/>
      <c r="L191" s="42" t="str">
        <f>L160:O160</f>
        <v>Committee Chairman:</v>
      </c>
      <c r="M191" s="43" t="str">
        <f>M160</f>
        <v>Dr. Emine Terzi</v>
      </c>
      <c r="N191" s="46" t="str">
        <f>N160</f>
        <v>Dr. Ebru Alimoğulları</v>
      </c>
      <c r="O191" s="44"/>
    </row>
    <row r="192" spans="1:15" s="50" customFormat="1" ht="24" thickBot="1" x14ac:dyDescent="0.35">
      <c r="A192" s="198"/>
      <c r="B192" s="48"/>
      <c r="C192" s="58">
        <f t="shared" ref="C192:G192" si="16">7+C161</f>
        <v>46328</v>
      </c>
      <c r="D192" s="59">
        <f t="shared" si="16"/>
        <v>46329</v>
      </c>
      <c r="E192" s="59">
        <f t="shared" si="16"/>
        <v>46330</v>
      </c>
      <c r="F192" s="59">
        <f t="shared" si="16"/>
        <v>46331</v>
      </c>
      <c r="G192" s="60">
        <f t="shared" si="16"/>
        <v>46332</v>
      </c>
      <c r="H192" s="49"/>
      <c r="I192" s="203"/>
      <c r="J192" s="48"/>
      <c r="K192" s="68">
        <f t="shared" ref="K192:O192" si="17">7+K161</f>
        <v>46328</v>
      </c>
      <c r="L192" s="68">
        <f t="shared" si="17"/>
        <v>46329</v>
      </c>
      <c r="M192" s="68">
        <f t="shared" si="17"/>
        <v>46330</v>
      </c>
      <c r="N192" s="68">
        <f t="shared" si="17"/>
        <v>46331</v>
      </c>
      <c r="O192" s="69">
        <f t="shared" si="17"/>
        <v>46332</v>
      </c>
    </row>
    <row r="193" spans="1:15" s="1" customFormat="1" x14ac:dyDescent="0.3">
      <c r="A193" s="197"/>
      <c r="B193" s="904" t="s">
        <v>4</v>
      </c>
      <c r="C193" s="212"/>
      <c r="D193" s="730"/>
      <c r="E193" s="730"/>
      <c r="F193" s="12"/>
      <c r="G193" s="928" t="s">
        <v>69</v>
      </c>
      <c r="H193" s="76"/>
      <c r="I193" s="137"/>
      <c r="J193" s="887" t="s">
        <v>4</v>
      </c>
      <c r="K193" s="474" t="s">
        <v>841</v>
      </c>
      <c r="L193" s="730"/>
      <c r="M193" s="730"/>
      <c r="N193" s="12"/>
      <c r="O193" s="928" t="s">
        <v>70</v>
      </c>
    </row>
    <row r="194" spans="1:15" s="1" customFormat="1" ht="41.4" x14ac:dyDescent="0.3">
      <c r="A194" s="199"/>
      <c r="B194" s="905"/>
      <c r="C194" s="213" t="s">
        <v>47</v>
      </c>
      <c r="D194" s="731"/>
      <c r="E194" s="731"/>
      <c r="F194" s="8" t="s">
        <v>1064</v>
      </c>
      <c r="G194" s="929"/>
      <c r="H194" s="78"/>
      <c r="I194" s="204"/>
      <c r="J194" s="888"/>
      <c r="K194" s="475" t="s">
        <v>842</v>
      </c>
      <c r="L194" s="731"/>
      <c r="M194" s="731"/>
      <c r="N194" s="8" t="s">
        <v>1081</v>
      </c>
      <c r="O194" s="929"/>
    </row>
    <row r="195" spans="1:15" s="1" customFormat="1" ht="24" thickBot="1" x14ac:dyDescent="0.35">
      <c r="A195" s="199"/>
      <c r="B195" s="906"/>
      <c r="C195" s="214"/>
      <c r="D195" s="732"/>
      <c r="E195" s="732"/>
      <c r="F195" s="13"/>
      <c r="G195" s="929"/>
      <c r="H195" s="78"/>
      <c r="I195" s="204"/>
      <c r="J195" s="889"/>
      <c r="K195" s="476" t="s">
        <v>373</v>
      </c>
      <c r="L195" s="732"/>
      <c r="M195" s="732"/>
      <c r="N195" s="13"/>
      <c r="O195" s="929"/>
    </row>
    <row r="196" spans="1:15" s="1" customFormat="1" x14ac:dyDescent="0.3">
      <c r="A196" s="197"/>
      <c r="B196" s="904" t="s">
        <v>5</v>
      </c>
      <c r="C196" s="215"/>
      <c r="D196" s="733"/>
      <c r="E196" s="733"/>
      <c r="F196" s="414" t="s">
        <v>136</v>
      </c>
      <c r="G196" s="929"/>
      <c r="H196" s="76"/>
      <c r="I196" s="137"/>
      <c r="J196" s="887" t="s">
        <v>5</v>
      </c>
      <c r="K196" s="474" t="s">
        <v>841</v>
      </c>
      <c r="L196" s="733"/>
      <c r="M196" s="733"/>
      <c r="N196" s="12"/>
      <c r="O196" s="929"/>
    </row>
    <row r="197" spans="1:15" s="1" customFormat="1" ht="41.4" x14ac:dyDescent="0.3">
      <c r="A197" s="199"/>
      <c r="B197" s="905"/>
      <c r="C197" s="213" t="s">
        <v>47</v>
      </c>
      <c r="D197" s="733"/>
      <c r="E197" s="733"/>
      <c r="F197" s="415" t="s">
        <v>273</v>
      </c>
      <c r="G197" s="929"/>
      <c r="H197" s="78"/>
      <c r="I197" s="204"/>
      <c r="J197" s="888"/>
      <c r="K197" s="475" t="s">
        <v>842</v>
      </c>
      <c r="L197" s="733"/>
      <c r="M197" s="733"/>
      <c r="N197" s="8" t="s">
        <v>1081</v>
      </c>
      <c r="O197" s="929"/>
    </row>
    <row r="198" spans="1:15" s="1" customFormat="1" ht="24" thickBot="1" x14ac:dyDescent="0.35">
      <c r="A198" s="199"/>
      <c r="B198" s="906"/>
      <c r="C198" s="216"/>
      <c r="D198" s="735" t="s">
        <v>1005</v>
      </c>
      <c r="E198" s="735" t="s">
        <v>1006</v>
      </c>
      <c r="F198" s="416" t="s">
        <v>772</v>
      </c>
      <c r="G198" s="929"/>
      <c r="H198" s="78"/>
      <c r="I198" s="204"/>
      <c r="J198" s="889"/>
      <c r="K198" s="476" t="s">
        <v>373</v>
      </c>
      <c r="L198" s="735" t="s">
        <v>1005</v>
      </c>
      <c r="M198" s="735" t="s">
        <v>1006</v>
      </c>
      <c r="N198" s="13"/>
      <c r="O198" s="929"/>
    </row>
    <row r="199" spans="1:15" s="1" customFormat="1" x14ac:dyDescent="0.3">
      <c r="A199" s="197"/>
      <c r="B199" s="904" t="s">
        <v>6</v>
      </c>
      <c r="C199" s="414" t="s">
        <v>136</v>
      </c>
      <c r="D199" s="733"/>
      <c r="E199" s="733"/>
      <c r="F199" s="414" t="s">
        <v>136</v>
      </c>
      <c r="G199" s="929"/>
      <c r="H199" s="76"/>
      <c r="I199" s="137"/>
      <c r="J199" s="887" t="s">
        <v>6</v>
      </c>
      <c r="K199" s="474" t="s">
        <v>841</v>
      </c>
      <c r="L199" s="733"/>
      <c r="M199" s="733"/>
      <c r="N199" s="12"/>
      <c r="O199" s="929"/>
    </row>
    <row r="200" spans="1:15" s="1" customFormat="1" ht="41.4" x14ac:dyDescent="0.3">
      <c r="A200" s="199"/>
      <c r="B200" s="905"/>
      <c r="C200" s="415" t="s">
        <v>271</v>
      </c>
      <c r="D200" s="733"/>
      <c r="E200" s="733"/>
      <c r="F200" s="415" t="s">
        <v>273</v>
      </c>
      <c r="G200" s="929"/>
      <c r="H200" s="78"/>
      <c r="I200" s="204"/>
      <c r="J200" s="888"/>
      <c r="K200" s="475" t="s">
        <v>842</v>
      </c>
      <c r="L200" s="733"/>
      <c r="M200" s="733"/>
      <c r="N200" s="8" t="s">
        <v>1081</v>
      </c>
      <c r="O200" s="929"/>
    </row>
    <row r="201" spans="1:15" s="1" customFormat="1" ht="24" thickBot="1" x14ac:dyDescent="0.35">
      <c r="A201" s="199"/>
      <c r="B201" s="906"/>
      <c r="C201" s="416" t="s">
        <v>772</v>
      </c>
      <c r="D201" s="733"/>
      <c r="E201" s="733"/>
      <c r="F201" s="416" t="s">
        <v>772</v>
      </c>
      <c r="G201" s="929"/>
      <c r="H201" s="78"/>
      <c r="I201" s="204"/>
      <c r="J201" s="889"/>
      <c r="K201" s="476" t="s">
        <v>373</v>
      </c>
      <c r="L201" s="733"/>
      <c r="M201" s="733"/>
      <c r="N201" s="13"/>
      <c r="O201" s="929"/>
    </row>
    <row r="202" spans="1:15" s="1" customFormat="1" x14ac:dyDescent="0.3">
      <c r="A202" s="197"/>
      <c r="B202" s="904" t="s">
        <v>7</v>
      </c>
      <c r="C202" s="414" t="s">
        <v>136</v>
      </c>
      <c r="D202" s="733"/>
      <c r="E202" s="733"/>
      <c r="F202" s="516" t="s">
        <v>176</v>
      </c>
      <c r="G202" s="929"/>
      <c r="H202" s="76"/>
      <c r="I202" s="137"/>
      <c r="J202" s="887" t="s">
        <v>7</v>
      </c>
      <c r="K202" s="474" t="s">
        <v>841</v>
      </c>
      <c r="L202" s="733"/>
      <c r="M202" s="733"/>
      <c r="N202" s="12"/>
      <c r="O202" s="929"/>
    </row>
    <row r="203" spans="1:15" s="1" customFormat="1" ht="41.4" x14ac:dyDescent="0.3">
      <c r="A203" s="199"/>
      <c r="B203" s="905"/>
      <c r="C203" s="415" t="s">
        <v>271</v>
      </c>
      <c r="D203" s="733"/>
      <c r="E203" s="733"/>
      <c r="F203" s="517" t="s">
        <v>475</v>
      </c>
      <c r="G203" s="929"/>
      <c r="H203" s="78"/>
      <c r="I203" s="204"/>
      <c r="J203" s="888"/>
      <c r="K203" s="475" t="s">
        <v>842</v>
      </c>
      <c r="L203" s="733"/>
      <c r="M203" s="733"/>
      <c r="N203" s="8" t="s">
        <v>1081</v>
      </c>
      <c r="O203" s="929"/>
    </row>
    <row r="204" spans="1:15" s="1" customFormat="1" ht="24" thickBot="1" x14ac:dyDescent="0.35">
      <c r="A204" s="199"/>
      <c r="B204" s="906"/>
      <c r="C204" s="416" t="s">
        <v>772</v>
      </c>
      <c r="D204" s="734"/>
      <c r="E204" s="734"/>
      <c r="F204" s="518" t="s">
        <v>473</v>
      </c>
      <c r="G204" s="932"/>
      <c r="H204" s="78"/>
      <c r="I204" s="204"/>
      <c r="J204" s="889"/>
      <c r="K204" s="476" t="s">
        <v>373</v>
      </c>
      <c r="L204" s="734"/>
      <c r="M204" s="734"/>
      <c r="N204" s="13"/>
      <c r="O204" s="932"/>
    </row>
    <row r="205" spans="1:15" s="1" customFormat="1" ht="24" thickBot="1" x14ac:dyDescent="0.35">
      <c r="A205" s="199"/>
      <c r="B205" s="11" t="s">
        <v>8</v>
      </c>
      <c r="C205" s="90"/>
      <c r="D205" s="92"/>
      <c r="E205" s="97"/>
      <c r="F205" s="738"/>
      <c r="G205" s="99"/>
      <c r="H205" s="78"/>
      <c r="I205" s="204"/>
      <c r="J205" s="83" t="s">
        <v>8</v>
      </c>
      <c r="K205" s="90"/>
      <c r="L205" s="92"/>
      <c r="M205" s="100"/>
      <c r="N205" s="98"/>
      <c r="O205" s="73"/>
    </row>
    <row r="206" spans="1:15" s="1" customFormat="1" x14ac:dyDescent="0.3">
      <c r="A206" s="197"/>
      <c r="B206" s="904" t="s">
        <v>9</v>
      </c>
      <c r="C206" s="516" t="s">
        <v>176</v>
      </c>
      <c r="D206" s="477" t="s">
        <v>828</v>
      </c>
      <c r="E206" s="19"/>
      <c r="F206" s="855" t="s">
        <v>209</v>
      </c>
      <c r="G206" s="437"/>
      <c r="H206" s="76"/>
      <c r="I206" s="137"/>
      <c r="J206" s="887" t="s">
        <v>9</v>
      </c>
      <c r="K206" s="414" t="s">
        <v>148</v>
      </c>
      <c r="L206" s="286" t="s">
        <v>179</v>
      </c>
      <c r="M206" s="414" t="s">
        <v>148</v>
      </c>
      <c r="N206" s="228"/>
      <c r="O206" s="225"/>
    </row>
    <row r="207" spans="1:15" s="1" customFormat="1" ht="27.6" x14ac:dyDescent="0.3">
      <c r="A207" s="199"/>
      <c r="B207" s="905"/>
      <c r="C207" s="517" t="s">
        <v>472</v>
      </c>
      <c r="D207" s="478" t="s">
        <v>830</v>
      </c>
      <c r="E207" s="20" t="s">
        <v>1064</v>
      </c>
      <c r="F207" s="856" t="s">
        <v>1092</v>
      </c>
      <c r="G207" s="438" t="s">
        <v>49</v>
      </c>
      <c r="H207" s="78"/>
      <c r="I207" s="204"/>
      <c r="J207" s="888"/>
      <c r="K207" s="415" t="s">
        <v>272</v>
      </c>
      <c r="L207" s="287" t="s">
        <v>474</v>
      </c>
      <c r="M207" s="415" t="s">
        <v>274</v>
      </c>
      <c r="N207" s="229" t="s">
        <v>54</v>
      </c>
      <c r="O207" s="218" t="s">
        <v>52</v>
      </c>
    </row>
    <row r="208" spans="1:15" s="1" customFormat="1" ht="24" thickBot="1" x14ac:dyDescent="0.35">
      <c r="A208" s="199"/>
      <c r="B208" s="906"/>
      <c r="C208" s="518" t="s">
        <v>473</v>
      </c>
      <c r="D208" s="479" t="s">
        <v>454</v>
      </c>
      <c r="E208" s="21"/>
      <c r="F208" s="857" t="s">
        <v>1091</v>
      </c>
      <c r="G208" s="439"/>
      <c r="H208" s="78"/>
      <c r="I208" s="204"/>
      <c r="J208" s="889"/>
      <c r="K208" s="416" t="s">
        <v>257</v>
      </c>
      <c r="L208" s="288" t="s">
        <v>473</v>
      </c>
      <c r="M208" s="416" t="s">
        <v>257</v>
      </c>
      <c r="N208" s="230"/>
      <c r="O208" s="226"/>
    </row>
    <row r="209" spans="1:15" s="1" customFormat="1" x14ac:dyDescent="0.3">
      <c r="A209" s="197"/>
      <c r="B209" s="916" t="s">
        <v>10</v>
      </c>
      <c r="C209" s="516" t="s">
        <v>176</v>
      </c>
      <c r="D209" s="477" t="s">
        <v>828</v>
      </c>
      <c r="E209" s="12"/>
      <c r="F209" s="858" t="s">
        <v>209</v>
      </c>
      <c r="G209" s="222"/>
      <c r="H209" s="76"/>
      <c r="I209" s="137"/>
      <c r="J209" s="925" t="s">
        <v>10</v>
      </c>
      <c r="K209" s="414" t="s">
        <v>148</v>
      </c>
      <c r="L209" s="286" t="s">
        <v>179</v>
      </c>
      <c r="M209" s="414" t="s">
        <v>148</v>
      </c>
      <c r="N209" s="228"/>
      <c r="O209" s="227"/>
    </row>
    <row r="210" spans="1:15" s="1" customFormat="1" ht="27.6" x14ac:dyDescent="0.3">
      <c r="A210" s="199"/>
      <c r="B210" s="917"/>
      <c r="C210" s="517" t="s">
        <v>472</v>
      </c>
      <c r="D210" s="478" t="s">
        <v>830</v>
      </c>
      <c r="E210" s="8" t="s">
        <v>1064</v>
      </c>
      <c r="F210" s="856" t="s">
        <v>1092</v>
      </c>
      <c r="G210" s="223" t="s">
        <v>49</v>
      </c>
      <c r="H210" s="78"/>
      <c r="I210" s="204"/>
      <c r="J210" s="926"/>
      <c r="K210" s="415" t="s">
        <v>272</v>
      </c>
      <c r="L210" s="287" t="s">
        <v>474</v>
      </c>
      <c r="M210" s="415" t="s">
        <v>274</v>
      </c>
      <c r="N210" s="229" t="s">
        <v>54</v>
      </c>
      <c r="O210" s="218" t="s">
        <v>52</v>
      </c>
    </row>
    <row r="211" spans="1:15" s="1" customFormat="1" ht="24" thickBot="1" x14ac:dyDescent="0.35">
      <c r="A211" s="199"/>
      <c r="B211" s="918"/>
      <c r="C211" s="518" t="s">
        <v>473</v>
      </c>
      <c r="D211" s="479" t="s">
        <v>454</v>
      </c>
      <c r="E211" s="13"/>
      <c r="F211" s="857" t="s">
        <v>1091</v>
      </c>
      <c r="G211" s="224"/>
      <c r="H211" s="78"/>
      <c r="I211" s="204"/>
      <c r="J211" s="927"/>
      <c r="K211" s="416" t="s">
        <v>257</v>
      </c>
      <c r="L211" s="288" t="s">
        <v>473</v>
      </c>
      <c r="M211" s="416" t="s">
        <v>257</v>
      </c>
      <c r="N211" s="230"/>
      <c r="O211" s="226"/>
    </row>
    <row r="212" spans="1:15" s="1" customFormat="1" x14ac:dyDescent="0.3">
      <c r="A212" s="197"/>
      <c r="B212" s="884" t="s">
        <v>11</v>
      </c>
      <c r="C212" s="835"/>
      <c r="D212" s="474" t="s">
        <v>828</v>
      </c>
      <c r="E212" s="12"/>
      <c r="F212" s="12"/>
      <c r="G212" s="217"/>
      <c r="H212" s="76"/>
      <c r="I212" s="137"/>
      <c r="J212" s="887" t="s">
        <v>11</v>
      </c>
      <c r="K212" s="212"/>
      <c r="L212" s="12"/>
      <c r="M212" s="289" t="s">
        <v>179</v>
      </c>
      <c r="N212" s="233"/>
      <c r="O212" s="222"/>
    </row>
    <row r="213" spans="1:15" s="1" customFormat="1" ht="27.6" x14ac:dyDescent="0.3">
      <c r="A213" s="199"/>
      <c r="B213" s="885"/>
      <c r="C213" s="836" t="s">
        <v>1068</v>
      </c>
      <c r="D213" s="475" t="s">
        <v>830</v>
      </c>
      <c r="E213" s="8" t="s">
        <v>1064</v>
      </c>
      <c r="F213" s="8" t="s">
        <v>1080</v>
      </c>
      <c r="G213" s="218" t="s">
        <v>50</v>
      </c>
      <c r="H213" s="78"/>
      <c r="I213" s="204"/>
      <c r="J213" s="888"/>
      <c r="K213" s="213" t="s">
        <v>48</v>
      </c>
      <c r="L213" s="8" t="s">
        <v>1065</v>
      </c>
      <c r="M213" s="290" t="s">
        <v>476</v>
      </c>
      <c r="N213" s="234" t="s">
        <v>54</v>
      </c>
      <c r="O213" s="223" t="s">
        <v>51</v>
      </c>
    </row>
    <row r="214" spans="1:15" s="1" customFormat="1" ht="24" thickBot="1" x14ac:dyDescent="0.35">
      <c r="A214" s="199"/>
      <c r="B214" s="886"/>
      <c r="C214" s="837" t="s">
        <v>186</v>
      </c>
      <c r="D214" s="476" t="s">
        <v>454</v>
      </c>
      <c r="E214" s="13"/>
      <c r="F214" s="13"/>
      <c r="G214" s="219"/>
      <c r="H214" s="78"/>
      <c r="I214" s="204"/>
      <c r="J214" s="889"/>
      <c r="K214" s="214"/>
      <c r="L214" s="13"/>
      <c r="M214" s="291" t="s">
        <v>473</v>
      </c>
      <c r="N214" s="235"/>
      <c r="O214" s="224"/>
    </row>
    <row r="215" spans="1:15" s="1" customFormat="1" x14ac:dyDescent="0.3">
      <c r="A215" s="197"/>
      <c r="B215" s="904" t="s">
        <v>12</v>
      </c>
      <c r="C215" s="835"/>
      <c r="D215" s="474" t="s">
        <v>828</v>
      </c>
      <c r="E215" s="12"/>
      <c r="F215" s="12"/>
      <c r="G215" s="220"/>
      <c r="H215" s="76"/>
      <c r="I215" s="137"/>
      <c r="J215" s="919" t="s">
        <v>12</v>
      </c>
      <c r="K215" s="215"/>
      <c r="L215" s="12"/>
      <c r="M215" s="12"/>
      <c r="N215" s="231"/>
      <c r="O215" s="222"/>
    </row>
    <row r="216" spans="1:15" s="1" customFormat="1" ht="27.6" x14ac:dyDescent="0.3">
      <c r="A216" s="199"/>
      <c r="B216" s="905"/>
      <c r="C216" s="836" t="s">
        <v>1068</v>
      </c>
      <c r="D216" s="475" t="s">
        <v>830</v>
      </c>
      <c r="E216" s="8" t="s">
        <v>1064</v>
      </c>
      <c r="F216" s="8" t="s">
        <v>1080</v>
      </c>
      <c r="G216" s="218" t="s">
        <v>50</v>
      </c>
      <c r="H216" s="78"/>
      <c r="I216" s="204"/>
      <c r="J216" s="920"/>
      <c r="K216" s="213" t="s">
        <v>48</v>
      </c>
      <c r="L216" s="8" t="s">
        <v>1065</v>
      </c>
      <c r="M216" s="8" t="s">
        <v>1065</v>
      </c>
      <c r="N216" s="229" t="s">
        <v>54</v>
      </c>
      <c r="O216" s="223" t="s">
        <v>51</v>
      </c>
    </row>
    <row r="217" spans="1:15" s="1" customFormat="1" ht="24" thickBot="1" x14ac:dyDescent="0.35">
      <c r="A217" s="199"/>
      <c r="B217" s="906"/>
      <c r="C217" s="837" t="s">
        <v>186</v>
      </c>
      <c r="D217" s="476" t="s">
        <v>454</v>
      </c>
      <c r="E217" s="13"/>
      <c r="F217" s="13"/>
      <c r="G217" s="221"/>
      <c r="H217" s="78"/>
      <c r="I217" s="204"/>
      <c r="J217" s="921"/>
      <c r="K217" s="216"/>
      <c r="L217" s="13"/>
      <c r="M217" s="13"/>
      <c r="N217" s="232"/>
      <c r="O217" s="224"/>
    </row>
    <row r="218" spans="1:15" s="9" customFormat="1" ht="24" thickBot="1" x14ac:dyDescent="0.35">
      <c r="A218" s="199"/>
      <c r="B218" s="6"/>
      <c r="C218" s="22"/>
      <c r="D218" s="22"/>
      <c r="E218" s="22"/>
      <c r="F218" s="22"/>
      <c r="G218" s="1"/>
      <c r="H218" s="1"/>
      <c r="I218" s="205"/>
      <c r="J218" s="6"/>
      <c r="K218" s="22"/>
      <c r="L218" s="22"/>
      <c r="M218" s="22"/>
      <c r="N218" s="1"/>
      <c r="O218" s="22"/>
    </row>
    <row r="219" spans="1:15" s="9" customFormat="1" ht="24" thickBot="1" x14ac:dyDescent="0.35">
      <c r="A219" s="196">
        <f>A188+1</f>
        <v>8</v>
      </c>
      <c r="B219" s="6"/>
      <c r="C219" s="5"/>
      <c r="D219" s="5"/>
      <c r="E219" s="5"/>
      <c r="F219" s="5"/>
      <c r="G219" s="6"/>
      <c r="H219" s="6"/>
      <c r="I219" s="202">
        <f>I188+1</f>
        <v>8</v>
      </c>
      <c r="J219" s="6"/>
      <c r="K219" s="5"/>
      <c r="L219" s="5"/>
      <c r="M219" s="5"/>
      <c r="N219" s="5"/>
      <c r="O219" s="5"/>
    </row>
    <row r="220" spans="1:15" s="37" customFormat="1" x14ac:dyDescent="0.3">
      <c r="A220" s="197"/>
      <c r="B220" s="901" t="str">
        <f>B189</f>
        <v>KOMİTE 1</v>
      </c>
      <c r="C220" s="902"/>
      <c r="D220" s="902"/>
      <c r="E220" s="902"/>
      <c r="F220" s="902"/>
      <c r="G220" s="903"/>
      <c r="H220" s="36"/>
      <c r="I220" s="38"/>
      <c r="J220" s="901" t="str">
        <f>J189</f>
        <v>COMMITTEE  1</v>
      </c>
      <c r="K220" s="902"/>
      <c r="L220" s="902"/>
      <c r="M220" s="902"/>
      <c r="N220" s="902"/>
      <c r="O220" s="903"/>
    </row>
    <row r="221" spans="1:15" s="37" customFormat="1" x14ac:dyDescent="0.3">
      <c r="A221" s="197"/>
      <c r="B221" s="40"/>
      <c r="C221" s="41"/>
      <c r="D221" s="42">
        <f>D190+1</f>
        <v>8</v>
      </c>
      <c r="E221" s="43" t="str">
        <f>E190</f>
        <v>HAFTA</v>
      </c>
      <c r="F221" s="41"/>
      <c r="G221" s="44"/>
      <c r="H221" s="36"/>
      <c r="I221" s="38"/>
      <c r="J221" s="40"/>
      <c r="K221" s="41"/>
      <c r="L221" s="42">
        <f>L190+1</f>
        <v>8</v>
      </c>
      <c r="M221" s="43" t="str">
        <f>M190</f>
        <v>WEEK</v>
      </c>
      <c r="N221" s="41"/>
      <c r="O221" s="44"/>
    </row>
    <row r="222" spans="1:15" s="37" customFormat="1" ht="24" thickBot="1" x14ac:dyDescent="0.35">
      <c r="A222" s="197"/>
      <c r="B222" s="45"/>
      <c r="C222" s="41"/>
      <c r="D222" s="42" t="str">
        <f t="shared" ref="D222" si="18">D191:J191</f>
        <v>Komite sorumluları:</v>
      </c>
      <c r="E222" s="43" t="str">
        <f>E191</f>
        <v>Dr. Emine Terzi</v>
      </c>
      <c r="F222" s="46" t="str">
        <f>F191</f>
        <v>Dr. Ebru Alimoğulları</v>
      </c>
      <c r="G222" s="44"/>
      <c r="H222" s="36"/>
      <c r="I222" s="38"/>
      <c r="J222" s="45"/>
      <c r="K222" s="41"/>
      <c r="L222" s="42" t="str">
        <f>L191:O191</f>
        <v>Committee Chairman:</v>
      </c>
      <c r="M222" s="43" t="str">
        <f>M191</f>
        <v>Dr. Emine Terzi</v>
      </c>
      <c r="N222" s="46" t="str">
        <f>N191</f>
        <v>Dr. Ebru Alimoğulları</v>
      </c>
      <c r="O222" s="44"/>
    </row>
    <row r="223" spans="1:15" s="50" customFormat="1" ht="24" thickBot="1" x14ac:dyDescent="0.35">
      <c r="A223" s="198"/>
      <c r="B223" s="48"/>
      <c r="C223" s="58">
        <f t="shared" ref="C223:F223" si="19">7+C192</f>
        <v>46335</v>
      </c>
      <c r="D223" s="59">
        <f t="shared" si="19"/>
        <v>46336</v>
      </c>
      <c r="E223" s="59">
        <f t="shared" si="19"/>
        <v>46337</v>
      </c>
      <c r="F223" s="59">
        <f t="shared" si="19"/>
        <v>46338</v>
      </c>
      <c r="G223" s="60">
        <f>7+G192</f>
        <v>46339</v>
      </c>
      <c r="H223" s="49"/>
      <c r="I223" s="203"/>
      <c r="J223" s="48"/>
      <c r="K223" s="68">
        <f t="shared" ref="K223:O223" si="20">7+K192</f>
        <v>46335</v>
      </c>
      <c r="L223" s="68">
        <f t="shared" si="20"/>
        <v>46336</v>
      </c>
      <c r="M223" s="68">
        <f t="shared" si="20"/>
        <v>46337</v>
      </c>
      <c r="N223" s="68">
        <f t="shared" si="20"/>
        <v>46338</v>
      </c>
      <c r="O223" s="68">
        <f t="shared" si="20"/>
        <v>46339</v>
      </c>
    </row>
    <row r="224" spans="1:15" s="1" customFormat="1" x14ac:dyDescent="0.3">
      <c r="A224" s="197"/>
      <c r="B224" s="904" t="s">
        <v>4</v>
      </c>
      <c r="C224" s="212"/>
      <c r="D224" s="928" t="s">
        <v>15</v>
      </c>
      <c r="E224" s="855" t="s">
        <v>209</v>
      </c>
      <c r="F224" s="864" t="s">
        <v>209</v>
      </c>
      <c r="G224" s="12"/>
      <c r="H224" s="76"/>
      <c r="I224" s="137"/>
      <c r="J224" s="887" t="s">
        <v>4</v>
      </c>
      <c r="K224" s="12"/>
      <c r="L224" s="907" t="s">
        <v>16</v>
      </c>
      <c r="M224" s="855" t="s">
        <v>210</v>
      </c>
      <c r="N224" s="12"/>
      <c r="O224" s="12"/>
    </row>
    <row r="225" spans="1:15" s="1" customFormat="1" x14ac:dyDescent="0.3">
      <c r="A225" s="199"/>
      <c r="B225" s="905"/>
      <c r="C225" s="213" t="s">
        <v>47</v>
      </c>
      <c r="D225" s="929"/>
      <c r="E225" s="856" t="s">
        <v>1097</v>
      </c>
      <c r="F225" s="865" t="s">
        <v>1100</v>
      </c>
      <c r="G225" s="8" t="s">
        <v>1064</v>
      </c>
      <c r="H225" s="78"/>
      <c r="I225" s="204"/>
      <c r="J225" s="888"/>
      <c r="K225" s="8" t="s">
        <v>1065</v>
      </c>
      <c r="L225" s="908"/>
      <c r="M225" s="856" t="s">
        <v>1102</v>
      </c>
      <c r="N225" s="8" t="s">
        <v>1065</v>
      </c>
      <c r="O225" s="8" t="s">
        <v>1065</v>
      </c>
    </row>
    <row r="226" spans="1:15" s="1" customFormat="1" ht="24" thickBot="1" x14ac:dyDescent="0.35">
      <c r="A226" s="199"/>
      <c r="B226" s="906"/>
      <c r="C226" s="214"/>
      <c r="D226" s="929"/>
      <c r="E226" s="857" t="s">
        <v>1098</v>
      </c>
      <c r="F226" s="866" t="s">
        <v>1101</v>
      </c>
      <c r="G226" s="13"/>
      <c r="H226" s="78"/>
      <c r="I226" s="204"/>
      <c r="J226" s="889"/>
      <c r="K226" s="13"/>
      <c r="L226" s="908"/>
      <c r="M226" s="860" t="s">
        <v>1103</v>
      </c>
      <c r="N226" s="13"/>
      <c r="O226" s="13"/>
    </row>
    <row r="227" spans="1:15" s="1" customFormat="1" x14ac:dyDescent="0.3">
      <c r="A227" s="197"/>
      <c r="B227" s="904" t="s">
        <v>5</v>
      </c>
      <c r="C227" s="215"/>
      <c r="D227" s="929"/>
      <c r="E227" s="855" t="s">
        <v>209</v>
      </c>
      <c r="F227" s="855" t="s">
        <v>209</v>
      </c>
      <c r="G227" s="12"/>
      <c r="H227" s="76"/>
      <c r="I227" s="137"/>
      <c r="J227" s="887" t="s">
        <v>5</v>
      </c>
      <c r="K227" s="12"/>
      <c r="L227" s="908"/>
      <c r="M227" s="855" t="s">
        <v>210</v>
      </c>
      <c r="N227" s="12"/>
      <c r="O227" s="12"/>
    </row>
    <row r="228" spans="1:15" s="1" customFormat="1" x14ac:dyDescent="0.3">
      <c r="A228" s="199"/>
      <c r="B228" s="905"/>
      <c r="C228" s="213" t="s">
        <v>47</v>
      </c>
      <c r="D228" s="929"/>
      <c r="E228" s="856" t="s">
        <v>1097</v>
      </c>
      <c r="F228" s="856" t="s">
        <v>1100</v>
      </c>
      <c r="G228" s="8" t="s">
        <v>1064</v>
      </c>
      <c r="H228" s="78"/>
      <c r="I228" s="204"/>
      <c r="J228" s="888"/>
      <c r="K228" s="8" t="s">
        <v>1065</v>
      </c>
      <c r="L228" s="908"/>
      <c r="M228" s="856" t="s">
        <v>1102</v>
      </c>
      <c r="N228" s="8" t="s">
        <v>1065</v>
      </c>
      <c r="O228" s="8" t="s">
        <v>1065</v>
      </c>
    </row>
    <row r="229" spans="1:15" s="1" customFormat="1" ht="24" thickBot="1" x14ac:dyDescent="0.35">
      <c r="A229" s="199"/>
      <c r="B229" s="906"/>
      <c r="C229" s="216"/>
      <c r="D229" s="929"/>
      <c r="E229" s="857" t="s">
        <v>1098</v>
      </c>
      <c r="F229" s="857" t="s">
        <v>1101</v>
      </c>
      <c r="G229" s="13"/>
      <c r="H229" s="78"/>
      <c r="I229" s="204"/>
      <c r="J229" s="889"/>
      <c r="K229" s="13"/>
      <c r="L229" s="908"/>
      <c r="M229" s="860" t="s">
        <v>1103</v>
      </c>
      <c r="N229" s="13"/>
      <c r="O229" s="13"/>
    </row>
    <row r="230" spans="1:15" s="1" customFormat="1" x14ac:dyDescent="0.3">
      <c r="A230" s="197"/>
      <c r="B230" s="904" t="s">
        <v>6</v>
      </c>
      <c r="C230" s="12"/>
      <c r="D230" s="929"/>
      <c r="E230" s="593" t="s">
        <v>139</v>
      </c>
      <c r="F230" s="617" t="s">
        <v>156</v>
      </c>
      <c r="G230" s="864" t="s">
        <v>209</v>
      </c>
      <c r="H230" s="76"/>
      <c r="I230" s="137"/>
      <c r="J230" s="887" t="s">
        <v>6</v>
      </c>
      <c r="K230" s="12"/>
      <c r="L230" s="908"/>
      <c r="M230" s="286" t="s">
        <v>179</v>
      </c>
      <c r="N230" s="855" t="s">
        <v>210</v>
      </c>
      <c r="O230" s="12"/>
    </row>
    <row r="231" spans="1:15" s="1" customFormat="1" x14ac:dyDescent="0.3">
      <c r="A231" s="199"/>
      <c r="B231" s="905"/>
      <c r="C231" s="8" t="s">
        <v>1064</v>
      </c>
      <c r="D231" s="929"/>
      <c r="E231" s="255" t="s">
        <v>566</v>
      </c>
      <c r="F231" s="618" t="s">
        <v>927</v>
      </c>
      <c r="G231" s="872" t="s">
        <v>1104</v>
      </c>
      <c r="H231" s="78"/>
      <c r="I231" s="204"/>
      <c r="J231" s="888"/>
      <c r="K231" s="8" t="s">
        <v>1065</v>
      </c>
      <c r="L231" s="908"/>
      <c r="M231" s="287" t="s">
        <v>479</v>
      </c>
      <c r="N231" s="856" t="s">
        <v>1099</v>
      </c>
      <c r="O231" s="8" t="s">
        <v>1065</v>
      </c>
    </row>
    <row r="232" spans="1:15" s="1" customFormat="1" ht="24" thickBot="1" x14ac:dyDescent="0.35">
      <c r="A232" s="199"/>
      <c r="B232" s="906"/>
      <c r="C232" s="13"/>
      <c r="D232" s="929"/>
      <c r="E232" s="256" t="s">
        <v>567</v>
      </c>
      <c r="F232" s="619" t="s">
        <v>928</v>
      </c>
      <c r="G232" s="871" t="s">
        <v>512</v>
      </c>
      <c r="H232" s="78"/>
      <c r="I232" s="204"/>
      <c r="J232" s="889"/>
      <c r="K232" s="13"/>
      <c r="L232" s="908"/>
      <c r="M232" s="518" t="s">
        <v>478</v>
      </c>
      <c r="N232" s="860" t="s">
        <v>1098</v>
      </c>
      <c r="O232" s="13"/>
    </row>
    <row r="233" spans="1:15" s="1" customFormat="1" x14ac:dyDescent="0.3">
      <c r="A233" s="197"/>
      <c r="B233" s="904" t="s">
        <v>7</v>
      </c>
      <c r="C233" s="12"/>
      <c r="D233" s="929"/>
      <c r="E233" s="254" t="s">
        <v>139</v>
      </c>
      <c r="F233" s="617" t="s">
        <v>156</v>
      </c>
      <c r="G233" s="864" t="s">
        <v>209</v>
      </c>
      <c r="H233" s="76"/>
      <c r="I233" s="137"/>
      <c r="J233" s="887" t="s">
        <v>7</v>
      </c>
      <c r="K233" s="12"/>
      <c r="L233" s="908"/>
      <c r="M233" s="286" t="s">
        <v>179</v>
      </c>
      <c r="N233" s="855" t="s">
        <v>210</v>
      </c>
      <c r="O233" s="12"/>
    </row>
    <row r="234" spans="1:15" s="1" customFormat="1" x14ac:dyDescent="0.3">
      <c r="A234" s="199"/>
      <c r="B234" s="905"/>
      <c r="C234" s="8" t="s">
        <v>1064</v>
      </c>
      <c r="D234" s="929"/>
      <c r="E234" s="255" t="s">
        <v>566</v>
      </c>
      <c r="F234" s="618" t="s">
        <v>927</v>
      </c>
      <c r="G234" s="872" t="s">
        <v>1104</v>
      </c>
      <c r="H234" s="78"/>
      <c r="I234" s="204"/>
      <c r="J234" s="888"/>
      <c r="K234" s="8" t="s">
        <v>1065</v>
      </c>
      <c r="L234" s="908"/>
      <c r="M234" s="287" t="s">
        <v>479</v>
      </c>
      <c r="N234" s="856" t="s">
        <v>1099</v>
      </c>
      <c r="O234" s="8" t="s">
        <v>1065</v>
      </c>
    </row>
    <row r="235" spans="1:15" s="1" customFormat="1" ht="24" thickBot="1" x14ac:dyDescent="0.35">
      <c r="A235" s="199"/>
      <c r="B235" s="906"/>
      <c r="C235" s="13"/>
      <c r="D235" s="932"/>
      <c r="E235" s="256" t="s">
        <v>567</v>
      </c>
      <c r="F235" s="619" t="s">
        <v>928</v>
      </c>
      <c r="G235" s="871" t="s">
        <v>512</v>
      </c>
      <c r="H235" s="78"/>
      <c r="I235" s="204"/>
      <c r="J235" s="889"/>
      <c r="K235" s="13"/>
      <c r="L235" s="909"/>
      <c r="M235" s="518" t="s">
        <v>478</v>
      </c>
      <c r="N235" s="860" t="s">
        <v>1098</v>
      </c>
      <c r="O235" s="13"/>
    </row>
    <row r="236" spans="1:15" s="1" customFormat="1" ht="24" thickBot="1" x14ac:dyDescent="0.35">
      <c r="A236" s="199"/>
      <c r="B236" s="11" t="s">
        <v>8</v>
      </c>
      <c r="C236" s="90"/>
      <c r="D236" s="101"/>
      <c r="E236" s="102"/>
      <c r="F236" s="98"/>
      <c r="G236" s="99"/>
      <c r="H236" s="78"/>
      <c r="I236" s="204"/>
      <c r="J236" s="83" t="s">
        <v>8</v>
      </c>
      <c r="K236" s="90"/>
      <c r="L236" s="92"/>
      <c r="M236" s="100"/>
      <c r="N236" s="98"/>
      <c r="O236" s="99"/>
    </row>
    <row r="237" spans="1:15" s="1" customFormat="1" x14ac:dyDescent="0.3">
      <c r="A237" s="197"/>
      <c r="B237" s="904" t="s">
        <v>9</v>
      </c>
      <c r="C237" s="12"/>
      <c r="D237" s="880"/>
      <c r="E237" s="516" t="s">
        <v>176</v>
      </c>
      <c r="F237" s="228"/>
      <c r="G237" s="222"/>
      <c r="H237" s="76"/>
      <c r="I237" s="137"/>
      <c r="J237" s="887" t="s">
        <v>9</v>
      </c>
      <c r="K237" s="12"/>
      <c r="L237" s="880"/>
      <c r="M237" s="254" t="s">
        <v>150</v>
      </c>
      <c r="N237" s="269" t="s">
        <v>159</v>
      </c>
      <c r="O237" s="225"/>
    </row>
    <row r="238" spans="1:15" s="1" customFormat="1" ht="27.6" x14ac:dyDescent="0.3">
      <c r="A238" s="199"/>
      <c r="B238" s="905"/>
      <c r="C238" s="8" t="s">
        <v>1064</v>
      </c>
      <c r="D238" s="881" t="s">
        <v>1113</v>
      </c>
      <c r="E238" s="517" t="s">
        <v>477</v>
      </c>
      <c r="F238" s="229" t="s">
        <v>53</v>
      </c>
      <c r="G238" s="223" t="s">
        <v>49</v>
      </c>
      <c r="H238" s="78"/>
      <c r="I238" s="204"/>
      <c r="J238" s="888"/>
      <c r="K238" s="8" t="s">
        <v>1065</v>
      </c>
      <c r="L238" s="881" t="s">
        <v>1115</v>
      </c>
      <c r="M238" s="255" t="s">
        <v>568</v>
      </c>
      <c r="N238" s="270" t="s">
        <v>160</v>
      </c>
      <c r="O238" s="218" t="s">
        <v>52</v>
      </c>
    </row>
    <row r="239" spans="1:15" s="1" customFormat="1" ht="24" thickBot="1" x14ac:dyDescent="0.35">
      <c r="A239" s="199"/>
      <c r="B239" s="906"/>
      <c r="C239" s="13"/>
      <c r="D239" s="882"/>
      <c r="E239" s="518" t="s">
        <v>478</v>
      </c>
      <c r="F239" s="230"/>
      <c r="G239" s="224"/>
      <c r="H239" s="78"/>
      <c r="I239" s="204"/>
      <c r="J239" s="889"/>
      <c r="K239" s="13"/>
      <c r="L239" s="882"/>
      <c r="M239" s="255" t="s">
        <v>152</v>
      </c>
      <c r="N239" s="625" t="s">
        <v>161</v>
      </c>
      <c r="O239" s="226"/>
    </row>
    <row r="240" spans="1:15" s="1" customFormat="1" x14ac:dyDescent="0.3">
      <c r="A240" s="197"/>
      <c r="B240" s="916" t="s">
        <v>10</v>
      </c>
      <c r="C240" s="12"/>
      <c r="D240" s="880"/>
      <c r="E240" s="516" t="s">
        <v>176</v>
      </c>
      <c r="F240" s="228"/>
      <c r="G240" s="222"/>
      <c r="H240" s="76"/>
      <c r="I240" s="137"/>
      <c r="J240" s="925" t="s">
        <v>10</v>
      </c>
      <c r="K240" s="12"/>
      <c r="L240" s="880"/>
      <c r="M240" s="263" t="s">
        <v>150</v>
      </c>
      <c r="N240" s="626" t="s">
        <v>159</v>
      </c>
      <c r="O240" s="227"/>
    </row>
    <row r="241" spans="1:15" s="1" customFormat="1" x14ac:dyDescent="0.3">
      <c r="A241" s="199"/>
      <c r="B241" s="917"/>
      <c r="C241" s="8" t="s">
        <v>1064</v>
      </c>
      <c r="D241" s="881" t="s">
        <v>1117</v>
      </c>
      <c r="E241" s="517" t="s">
        <v>477</v>
      </c>
      <c r="F241" s="229" t="s">
        <v>53</v>
      </c>
      <c r="G241" s="223" t="s">
        <v>49</v>
      </c>
      <c r="H241" s="78"/>
      <c r="I241" s="204"/>
      <c r="J241" s="926"/>
      <c r="K241" s="8" t="s">
        <v>1065</v>
      </c>
      <c r="L241" s="881" t="s">
        <v>1116</v>
      </c>
      <c r="M241" s="264" t="s">
        <v>568</v>
      </c>
      <c r="N241" s="627" t="s">
        <v>160</v>
      </c>
      <c r="O241" s="218" t="s">
        <v>52</v>
      </c>
    </row>
    <row r="242" spans="1:15" s="1" customFormat="1" ht="24" thickBot="1" x14ac:dyDescent="0.35">
      <c r="A242" s="199"/>
      <c r="B242" s="918"/>
      <c r="C242" s="13"/>
      <c r="D242" s="882"/>
      <c r="E242" s="518" t="s">
        <v>478</v>
      </c>
      <c r="F242" s="230"/>
      <c r="G242" s="224"/>
      <c r="H242" s="78"/>
      <c r="I242" s="204"/>
      <c r="J242" s="927"/>
      <c r="K242" s="13"/>
      <c r="L242" s="882"/>
      <c r="M242" s="265" t="s">
        <v>152</v>
      </c>
      <c r="N242" s="620" t="s">
        <v>161</v>
      </c>
      <c r="O242" s="226"/>
    </row>
    <row r="243" spans="1:15" s="1" customFormat="1" x14ac:dyDescent="0.3">
      <c r="A243" s="197"/>
      <c r="B243" s="884" t="s">
        <v>11</v>
      </c>
      <c r="C243" s="12"/>
      <c r="D243" s="12"/>
      <c r="E243" s="12"/>
      <c r="F243" s="228"/>
      <c r="G243" s="217"/>
      <c r="H243" s="76"/>
      <c r="I243" s="137"/>
      <c r="J243" s="887" t="s">
        <v>11</v>
      </c>
      <c r="K243" s="212"/>
      <c r="L243" s="12"/>
      <c r="M243" s="12"/>
      <c r="N243" s="12"/>
      <c r="O243" s="222"/>
    </row>
    <row r="244" spans="1:15" s="1" customFormat="1" x14ac:dyDescent="0.3">
      <c r="A244" s="199"/>
      <c r="B244" s="885"/>
      <c r="C244" s="8" t="s">
        <v>1064</v>
      </c>
      <c r="D244" s="8" t="s">
        <v>1064</v>
      </c>
      <c r="E244" s="8" t="s">
        <v>1064</v>
      </c>
      <c r="F244" s="229" t="s">
        <v>53</v>
      </c>
      <c r="G244" s="218" t="s">
        <v>50</v>
      </c>
      <c r="H244" s="78"/>
      <c r="I244" s="204"/>
      <c r="J244" s="888"/>
      <c r="K244" s="213" t="s">
        <v>48</v>
      </c>
      <c r="L244" s="8" t="s">
        <v>1065</v>
      </c>
      <c r="M244" s="8" t="s">
        <v>1065</v>
      </c>
      <c r="N244" s="8" t="s">
        <v>1065</v>
      </c>
      <c r="O244" s="223" t="s">
        <v>51</v>
      </c>
    </row>
    <row r="245" spans="1:15" s="1" customFormat="1" ht="24" thickBot="1" x14ac:dyDescent="0.35">
      <c r="A245" s="199"/>
      <c r="B245" s="886"/>
      <c r="C245" s="13"/>
      <c r="D245" s="13"/>
      <c r="E245" s="13"/>
      <c r="F245" s="230"/>
      <c r="G245" s="219"/>
      <c r="H245" s="78"/>
      <c r="I245" s="204"/>
      <c r="J245" s="889"/>
      <c r="K245" s="214"/>
      <c r="L245" s="13"/>
      <c r="M245" s="13"/>
      <c r="N245" s="13"/>
      <c r="O245" s="224"/>
    </row>
    <row r="246" spans="1:15" s="1" customFormat="1" x14ac:dyDescent="0.3">
      <c r="A246" s="197"/>
      <c r="B246" s="884" t="s">
        <v>12</v>
      </c>
      <c r="C246" s="12"/>
      <c r="D246" s="12"/>
      <c r="E246" s="12"/>
      <c r="F246" s="231"/>
      <c r="G246" s="220"/>
      <c r="H246" s="76"/>
      <c r="I246" s="137"/>
      <c r="J246" s="919" t="s">
        <v>12</v>
      </c>
      <c r="K246" s="215"/>
      <c r="L246" s="12"/>
      <c r="M246" s="12"/>
      <c r="N246" s="12"/>
      <c r="O246" s="222"/>
    </row>
    <row r="247" spans="1:15" s="1" customFormat="1" x14ac:dyDescent="0.3">
      <c r="A247" s="199"/>
      <c r="B247" s="885"/>
      <c r="C247" s="8" t="s">
        <v>1064</v>
      </c>
      <c r="D247" s="8" t="s">
        <v>1064</v>
      </c>
      <c r="E247" s="8" t="s">
        <v>1064</v>
      </c>
      <c r="F247" s="229" t="s">
        <v>53</v>
      </c>
      <c r="G247" s="218" t="s">
        <v>50</v>
      </c>
      <c r="H247" s="78"/>
      <c r="I247" s="204"/>
      <c r="J247" s="920"/>
      <c r="K247" s="213" t="s">
        <v>48</v>
      </c>
      <c r="L247" s="8" t="s">
        <v>1065</v>
      </c>
      <c r="M247" s="8" t="s">
        <v>1065</v>
      </c>
      <c r="N247" s="8" t="s">
        <v>1065</v>
      </c>
      <c r="O247" s="223" t="s">
        <v>51</v>
      </c>
    </row>
    <row r="248" spans="1:15" s="1" customFormat="1" ht="24" thickBot="1" x14ac:dyDescent="0.35">
      <c r="A248" s="199"/>
      <c r="B248" s="886"/>
      <c r="C248" s="13"/>
      <c r="D248" s="13"/>
      <c r="E248" s="13"/>
      <c r="F248" s="232"/>
      <c r="G248" s="221"/>
      <c r="H248" s="78"/>
      <c r="I248" s="204"/>
      <c r="J248" s="921"/>
      <c r="K248" s="216"/>
      <c r="L248" s="13"/>
      <c r="M248" s="13"/>
      <c r="N248" s="13"/>
      <c r="O248" s="224"/>
    </row>
    <row r="249" spans="1:15" s="9" customFormat="1" ht="24" thickBot="1" x14ac:dyDescent="0.35">
      <c r="A249" s="199"/>
      <c r="B249" s="6"/>
      <c r="C249" s="22"/>
      <c r="D249" s="22"/>
      <c r="E249" s="22"/>
      <c r="F249" s="22"/>
      <c r="G249" s="1"/>
      <c r="H249" s="1"/>
      <c r="I249" s="205"/>
      <c r="J249" s="6"/>
      <c r="K249" s="22"/>
      <c r="L249" s="22"/>
      <c r="M249" s="22"/>
      <c r="N249" s="22"/>
      <c r="O249" s="22"/>
    </row>
    <row r="250" spans="1:15" s="9" customFormat="1" ht="24" thickBot="1" x14ac:dyDescent="0.35">
      <c r="A250" s="196">
        <f>A219+1</f>
        <v>9</v>
      </c>
      <c r="B250" s="6"/>
      <c r="C250" s="5"/>
      <c r="D250" s="5"/>
      <c r="E250" s="5"/>
      <c r="F250" s="5"/>
      <c r="G250" s="6"/>
      <c r="H250" s="6"/>
      <c r="I250" s="202">
        <f>I219+1</f>
        <v>9</v>
      </c>
      <c r="J250" s="6"/>
      <c r="K250" s="5"/>
      <c r="L250" s="5"/>
      <c r="M250" s="5"/>
      <c r="N250" s="5"/>
      <c r="O250" s="5"/>
    </row>
    <row r="251" spans="1:15" s="37" customFormat="1" x14ac:dyDescent="0.3">
      <c r="A251" s="197"/>
      <c r="B251" s="901" t="s">
        <v>28</v>
      </c>
      <c r="C251" s="902"/>
      <c r="D251" s="902"/>
      <c r="E251" s="902"/>
      <c r="F251" s="902"/>
      <c r="G251" s="903"/>
      <c r="H251" s="36"/>
      <c r="I251" s="38"/>
      <c r="J251" s="901" t="s">
        <v>29</v>
      </c>
      <c r="K251" s="902"/>
      <c r="L251" s="902"/>
      <c r="M251" s="902"/>
      <c r="N251" s="902"/>
      <c r="O251" s="903"/>
    </row>
    <row r="252" spans="1:15" s="37" customFormat="1" x14ac:dyDescent="0.3">
      <c r="A252" s="197"/>
      <c r="B252" s="40"/>
      <c r="C252" s="41"/>
      <c r="D252" s="42">
        <v>1</v>
      </c>
      <c r="E252" s="43" t="str">
        <f>E221</f>
        <v>HAFTA</v>
      </c>
      <c r="F252" s="41"/>
      <c r="G252" s="44"/>
      <c r="H252" s="36"/>
      <c r="I252" s="38"/>
      <c r="J252" s="40"/>
      <c r="K252" s="41"/>
      <c r="L252" s="42">
        <v>1</v>
      </c>
      <c r="M252" s="43" t="str">
        <f>M221</f>
        <v>WEEK</v>
      </c>
      <c r="N252" s="41"/>
      <c r="O252" s="44"/>
    </row>
    <row r="253" spans="1:15" s="37" customFormat="1" ht="24" thickBot="1" x14ac:dyDescent="0.35">
      <c r="A253" s="197"/>
      <c r="B253" s="45"/>
      <c r="C253" s="41"/>
      <c r="D253" s="42" t="str">
        <f t="shared" ref="D253" si="21">D222:J222</f>
        <v>Komite sorumluları:</v>
      </c>
      <c r="E253" s="43" t="s">
        <v>158</v>
      </c>
      <c r="F253" s="46" t="s">
        <v>874</v>
      </c>
      <c r="G253" s="44"/>
      <c r="H253" s="36"/>
      <c r="I253" s="38"/>
      <c r="J253" s="45"/>
      <c r="K253" s="41"/>
      <c r="L253" s="42" t="str">
        <f>L222:O222</f>
        <v>Committee Chairman:</v>
      </c>
      <c r="M253" s="43" t="s">
        <v>158</v>
      </c>
      <c r="N253" s="46" t="s">
        <v>874</v>
      </c>
      <c r="O253" s="44"/>
    </row>
    <row r="254" spans="1:15" s="50" customFormat="1" ht="24" thickBot="1" x14ac:dyDescent="0.35">
      <c r="A254" s="198"/>
      <c r="B254" s="48"/>
      <c r="C254" s="58">
        <f t="shared" ref="C254:G254" si="22">7+C223</f>
        <v>46342</v>
      </c>
      <c r="D254" s="59">
        <f t="shared" si="22"/>
        <v>46343</v>
      </c>
      <c r="E254" s="59">
        <f t="shared" si="22"/>
        <v>46344</v>
      </c>
      <c r="F254" s="59">
        <f t="shared" si="22"/>
        <v>46345</v>
      </c>
      <c r="G254" s="60">
        <f t="shared" si="22"/>
        <v>46346</v>
      </c>
      <c r="H254" s="49"/>
      <c r="I254" s="203"/>
      <c r="J254" s="48"/>
      <c r="K254" s="68">
        <f t="shared" ref="K254:O254" si="23">7+K223</f>
        <v>46342</v>
      </c>
      <c r="L254" s="68">
        <f t="shared" si="23"/>
        <v>46343</v>
      </c>
      <c r="M254" s="68">
        <f t="shared" si="23"/>
        <v>46344</v>
      </c>
      <c r="N254" s="68">
        <f t="shared" si="23"/>
        <v>46345</v>
      </c>
      <c r="O254" s="69">
        <f t="shared" si="23"/>
        <v>46346</v>
      </c>
    </row>
    <row r="255" spans="1:15" s="1" customFormat="1" x14ac:dyDescent="0.3">
      <c r="A255" s="197"/>
      <c r="B255" s="904" t="s">
        <v>4</v>
      </c>
      <c r="C255" s="212"/>
      <c r="D255" s="12"/>
      <c r="E255" s="873"/>
      <c r="F255" s="868"/>
      <c r="G255" s="855" t="s">
        <v>209</v>
      </c>
      <c r="H255" s="76"/>
      <c r="I255" s="137"/>
      <c r="J255" s="887" t="s">
        <v>4</v>
      </c>
      <c r="K255" s="833"/>
      <c r="L255" s="418" t="s">
        <v>805</v>
      </c>
      <c r="M255" s="12"/>
      <c r="N255" s="269" t="s">
        <v>159</v>
      </c>
      <c r="O255" s="418" t="s">
        <v>805</v>
      </c>
    </row>
    <row r="256" spans="1:15" s="1" customFormat="1" ht="27.6" x14ac:dyDescent="0.3">
      <c r="A256" s="199"/>
      <c r="B256" s="905"/>
      <c r="C256" s="213" t="s">
        <v>47</v>
      </c>
      <c r="D256" s="741" t="s">
        <v>1001</v>
      </c>
      <c r="E256" s="875" t="s">
        <v>1106</v>
      </c>
      <c r="F256" s="425" t="s">
        <v>1068</v>
      </c>
      <c r="G256" s="856" t="s">
        <v>1100</v>
      </c>
      <c r="H256" s="78"/>
      <c r="I256" s="204"/>
      <c r="J256" s="888"/>
      <c r="K256" s="419" t="s">
        <v>1079</v>
      </c>
      <c r="L256" s="419" t="s">
        <v>810</v>
      </c>
      <c r="M256" s="875" t="s">
        <v>1106</v>
      </c>
      <c r="N256" s="270" t="s">
        <v>624</v>
      </c>
      <c r="O256" s="419" t="s">
        <v>812</v>
      </c>
    </row>
    <row r="257" spans="1:15" s="1" customFormat="1" ht="28.2" thickBot="1" x14ac:dyDescent="0.35">
      <c r="A257" s="199"/>
      <c r="B257" s="906"/>
      <c r="C257" s="214"/>
      <c r="D257" s="13"/>
      <c r="E257" s="874"/>
      <c r="F257" s="869" t="s">
        <v>136</v>
      </c>
      <c r="G257" s="857" t="s">
        <v>1101</v>
      </c>
      <c r="H257" s="78"/>
      <c r="I257" s="204"/>
      <c r="J257" s="889"/>
      <c r="K257" s="854" t="s">
        <v>1073</v>
      </c>
      <c r="L257" s="420" t="s">
        <v>281</v>
      </c>
      <c r="M257" s="13"/>
      <c r="N257" s="271" t="s">
        <v>931</v>
      </c>
      <c r="O257" s="420" t="s">
        <v>281</v>
      </c>
    </row>
    <row r="258" spans="1:15" s="1" customFormat="1" x14ac:dyDescent="0.3">
      <c r="A258" s="197"/>
      <c r="B258" s="904" t="s">
        <v>5</v>
      </c>
      <c r="C258" s="215"/>
      <c r="D258" s="12"/>
      <c r="E258" s="873"/>
      <c r="F258" s="833"/>
      <c r="G258" s="855" t="s">
        <v>209</v>
      </c>
      <c r="H258" s="76"/>
      <c r="I258" s="137"/>
      <c r="J258" s="887" t="s">
        <v>5</v>
      </c>
      <c r="K258" s="833"/>
      <c r="L258" s="418" t="s">
        <v>805</v>
      </c>
      <c r="M258" s="12"/>
      <c r="N258" s="628" t="s">
        <v>159</v>
      </c>
      <c r="O258" s="418" t="s">
        <v>805</v>
      </c>
    </row>
    <row r="259" spans="1:15" s="1" customFormat="1" ht="27.6" x14ac:dyDescent="0.3">
      <c r="A259" s="199"/>
      <c r="B259" s="905"/>
      <c r="C259" s="213" t="s">
        <v>47</v>
      </c>
      <c r="D259" s="8" t="s">
        <v>1064</v>
      </c>
      <c r="E259" s="875" t="s">
        <v>1106</v>
      </c>
      <c r="F259" s="419" t="s">
        <v>1068</v>
      </c>
      <c r="G259" s="856" t="s">
        <v>1100</v>
      </c>
      <c r="H259" s="78"/>
      <c r="I259" s="204"/>
      <c r="J259" s="888"/>
      <c r="K259" s="419" t="s">
        <v>1079</v>
      </c>
      <c r="L259" s="419" t="s">
        <v>810</v>
      </c>
      <c r="M259" s="875" t="s">
        <v>1106</v>
      </c>
      <c r="N259" s="629" t="s">
        <v>624</v>
      </c>
      <c r="O259" s="419" t="s">
        <v>812</v>
      </c>
    </row>
    <row r="260" spans="1:15" s="1" customFormat="1" ht="28.2" thickBot="1" x14ac:dyDescent="0.35">
      <c r="A260" s="199"/>
      <c r="B260" s="906"/>
      <c r="C260" s="216"/>
      <c r="D260" s="13"/>
      <c r="E260" s="874"/>
      <c r="F260" s="834" t="s">
        <v>136</v>
      </c>
      <c r="G260" s="857" t="s">
        <v>1101</v>
      </c>
      <c r="H260" s="78"/>
      <c r="I260" s="204"/>
      <c r="J260" s="889"/>
      <c r="K260" s="854" t="s">
        <v>1073</v>
      </c>
      <c r="L260" s="420" t="s">
        <v>281</v>
      </c>
      <c r="M260" s="13"/>
      <c r="N260" s="630" t="s">
        <v>931</v>
      </c>
      <c r="O260" s="420" t="s">
        <v>281</v>
      </c>
    </row>
    <row r="261" spans="1:15" s="1" customFormat="1" x14ac:dyDescent="0.3">
      <c r="A261" s="197"/>
      <c r="B261" s="904" t="s">
        <v>6</v>
      </c>
      <c r="C261" s="414" t="s">
        <v>136</v>
      </c>
      <c r="D261" s="472" t="s">
        <v>186</v>
      </c>
      <c r="E261" s="516" t="s">
        <v>176</v>
      </c>
      <c r="F261" s="594" t="s">
        <v>915</v>
      </c>
      <c r="G261" s="297" t="s">
        <v>186</v>
      </c>
      <c r="H261" s="76"/>
      <c r="I261" s="137"/>
      <c r="J261" s="887" t="s">
        <v>6</v>
      </c>
      <c r="K261" s="297" t="s">
        <v>189</v>
      </c>
      <c r="L261" s="418" t="s">
        <v>805</v>
      </c>
      <c r="M261" s="254" t="s">
        <v>919</v>
      </c>
      <c r="N261" s="297" t="s">
        <v>189</v>
      </c>
      <c r="O261" s="418" t="s">
        <v>805</v>
      </c>
    </row>
    <row r="262" spans="1:15" s="1" customFormat="1" ht="27.6" x14ac:dyDescent="0.3">
      <c r="A262" s="199"/>
      <c r="B262" s="905"/>
      <c r="C262" s="415" t="s">
        <v>275</v>
      </c>
      <c r="D262" s="473" t="s">
        <v>374</v>
      </c>
      <c r="E262" s="517" t="s">
        <v>480</v>
      </c>
      <c r="F262" s="595" t="s">
        <v>569</v>
      </c>
      <c r="G262" s="298" t="s">
        <v>377</v>
      </c>
      <c r="H262" s="78"/>
      <c r="I262" s="204"/>
      <c r="J262" s="888"/>
      <c r="K262" s="298" t="s">
        <v>376</v>
      </c>
      <c r="L262" s="419" t="s">
        <v>811</v>
      </c>
      <c r="M262" s="255" t="s">
        <v>571</v>
      </c>
      <c r="N262" s="298" t="s">
        <v>378</v>
      </c>
      <c r="O262" s="419" t="s">
        <v>813</v>
      </c>
    </row>
    <row r="263" spans="1:15" s="1" customFormat="1" ht="28.2" thickBot="1" x14ac:dyDescent="0.35">
      <c r="A263" s="199"/>
      <c r="B263" s="906"/>
      <c r="C263" s="416" t="s">
        <v>276</v>
      </c>
      <c r="D263" s="473" t="s">
        <v>375</v>
      </c>
      <c r="E263" s="518" t="s">
        <v>478</v>
      </c>
      <c r="F263" s="596" t="s">
        <v>567</v>
      </c>
      <c r="G263" s="298" t="s">
        <v>375</v>
      </c>
      <c r="H263" s="78"/>
      <c r="I263" s="204"/>
      <c r="J263" s="889"/>
      <c r="K263" s="473" t="s">
        <v>368</v>
      </c>
      <c r="L263" s="420" t="s">
        <v>281</v>
      </c>
      <c r="M263" s="256" t="s">
        <v>152</v>
      </c>
      <c r="N263" s="298" t="s">
        <v>379</v>
      </c>
      <c r="O263" s="420" t="s">
        <v>281</v>
      </c>
    </row>
    <row r="264" spans="1:15" s="1" customFormat="1" x14ac:dyDescent="0.3">
      <c r="A264" s="197"/>
      <c r="B264" s="904" t="s">
        <v>7</v>
      </c>
      <c r="C264" s="414" t="s">
        <v>136</v>
      </c>
      <c r="D264" s="302" t="s">
        <v>186</v>
      </c>
      <c r="E264" s="516" t="s">
        <v>176</v>
      </c>
      <c r="F264" s="594" t="s">
        <v>915</v>
      </c>
      <c r="G264" s="297" t="s">
        <v>186</v>
      </c>
      <c r="H264" s="76"/>
      <c r="I264" s="137"/>
      <c r="J264" s="887" t="s">
        <v>7</v>
      </c>
      <c r="K264" s="302" t="s">
        <v>189</v>
      </c>
      <c r="L264" s="418" t="s">
        <v>805</v>
      </c>
      <c r="M264" s="254" t="s">
        <v>919</v>
      </c>
      <c r="N264" s="302" t="s">
        <v>189</v>
      </c>
      <c r="O264" s="429" t="s">
        <v>805</v>
      </c>
    </row>
    <row r="265" spans="1:15" s="1" customFormat="1" ht="27.6" x14ac:dyDescent="0.3">
      <c r="A265" s="199"/>
      <c r="B265" s="905"/>
      <c r="C265" s="415" t="s">
        <v>275</v>
      </c>
      <c r="D265" s="303" t="s">
        <v>374</v>
      </c>
      <c r="E265" s="517" t="s">
        <v>480</v>
      </c>
      <c r="F265" s="595" t="s">
        <v>569</v>
      </c>
      <c r="G265" s="298" t="s">
        <v>377</v>
      </c>
      <c r="H265" s="78"/>
      <c r="I265" s="204"/>
      <c r="J265" s="888"/>
      <c r="K265" s="303" t="s">
        <v>376</v>
      </c>
      <c r="L265" s="419" t="s">
        <v>811</v>
      </c>
      <c r="M265" s="255" t="s">
        <v>571</v>
      </c>
      <c r="N265" s="303" t="s">
        <v>378</v>
      </c>
      <c r="O265" s="430" t="s">
        <v>813</v>
      </c>
    </row>
    <row r="266" spans="1:15" s="1" customFormat="1" ht="28.2" thickBot="1" x14ac:dyDescent="0.35">
      <c r="A266" s="199"/>
      <c r="B266" s="906"/>
      <c r="C266" s="416" t="s">
        <v>276</v>
      </c>
      <c r="D266" s="471" t="s">
        <v>375</v>
      </c>
      <c r="E266" s="518" t="s">
        <v>478</v>
      </c>
      <c r="F266" s="596" t="s">
        <v>567</v>
      </c>
      <c r="G266" s="298" t="s">
        <v>375</v>
      </c>
      <c r="H266" s="78"/>
      <c r="I266" s="204"/>
      <c r="J266" s="889"/>
      <c r="K266" s="471" t="s">
        <v>368</v>
      </c>
      <c r="L266" s="420" t="s">
        <v>281</v>
      </c>
      <c r="M266" s="256" t="s">
        <v>152</v>
      </c>
      <c r="N266" s="471" t="s">
        <v>379</v>
      </c>
      <c r="O266" s="470" t="s">
        <v>281</v>
      </c>
    </row>
    <row r="267" spans="1:15" s="1" customFormat="1" ht="24" thickBot="1" x14ac:dyDescent="0.35">
      <c r="A267" s="199"/>
      <c r="B267" s="11" t="s">
        <v>8</v>
      </c>
      <c r="C267" s="74"/>
      <c r="D267" s="92"/>
      <c r="E267" s="97"/>
      <c r="F267" s="98"/>
      <c r="G267" s="99"/>
      <c r="H267" s="78"/>
      <c r="I267" s="204"/>
      <c r="J267" s="83" t="s">
        <v>8</v>
      </c>
      <c r="K267" s="90"/>
      <c r="L267" s="92"/>
      <c r="M267" s="100"/>
      <c r="N267" s="98"/>
      <c r="O267" s="73"/>
    </row>
    <row r="268" spans="1:15" s="1" customFormat="1" x14ac:dyDescent="0.3">
      <c r="A268" s="197"/>
      <c r="B268" s="904" t="s">
        <v>9</v>
      </c>
      <c r="C268" s="269" t="s">
        <v>156</v>
      </c>
      <c r="D268" s="621" t="s">
        <v>78</v>
      </c>
      <c r="E268" s="432" t="s">
        <v>773</v>
      </c>
      <c r="F268" s="432" t="s">
        <v>773</v>
      </c>
      <c r="G268" s="437"/>
      <c r="H268" s="76"/>
      <c r="I268" s="137"/>
      <c r="J268" s="887" t="s">
        <v>9</v>
      </c>
      <c r="K268" s="414" t="s">
        <v>148</v>
      </c>
      <c r="L268" s="236" t="s">
        <v>100</v>
      </c>
      <c r="M268" s="289" t="s">
        <v>179</v>
      </c>
      <c r="N268" s="228"/>
      <c r="O268" s="225"/>
    </row>
    <row r="269" spans="1:15" s="1" customFormat="1" ht="27.6" x14ac:dyDescent="0.3">
      <c r="A269" s="199"/>
      <c r="B269" s="905"/>
      <c r="C269" s="270" t="s">
        <v>622</v>
      </c>
      <c r="D269" s="622" t="s">
        <v>98</v>
      </c>
      <c r="E269" s="433" t="s">
        <v>778</v>
      </c>
      <c r="F269" s="433" t="s">
        <v>781</v>
      </c>
      <c r="G269" s="438" t="s">
        <v>49</v>
      </c>
      <c r="H269" s="78"/>
      <c r="I269" s="204"/>
      <c r="J269" s="888"/>
      <c r="K269" s="415" t="s">
        <v>277</v>
      </c>
      <c r="L269" s="237" t="s">
        <v>97</v>
      </c>
      <c r="M269" s="290" t="s">
        <v>481</v>
      </c>
      <c r="N269" s="229" t="s">
        <v>54</v>
      </c>
      <c r="O269" s="218" t="s">
        <v>52</v>
      </c>
    </row>
    <row r="270" spans="1:15" s="1" customFormat="1" ht="24.6" thickBot="1" x14ac:dyDescent="0.35">
      <c r="A270" s="199"/>
      <c r="B270" s="906"/>
      <c r="C270" s="271" t="s">
        <v>161</v>
      </c>
      <c r="D270" s="623" t="s">
        <v>79</v>
      </c>
      <c r="E270" s="434" t="s">
        <v>279</v>
      </c>
      <c r="F270" s="435" t="s">
        <v>279</v>
      </c>
      <c r="G270" s="439"/>
      <c r="H270" s="78"/>
      <c r="I270" s="204"/>
      <c r="J270" s="889"/>
      <c r="K270" s="416" t="s">
        <v>276</v>
      </c>
      <c r="L270" s="238" t="s">
        <v>96</v>
      </c>
      <c r="M270" s="518" t="s">
        <v>478</v>
      </c>
      <c r="N270" s="230"/>
      <c r="O270" s="226"/>
    </row>
    <row r="271" spans="1:15" s="1" customFormat="1" x14ac:dyDescent="0.3">
      <c r="A271" s="197"/>
      <c r="B271" s="904" t="s">
        <v>10</v>
      </c>
      <c r="C271" s="624" t="s">
        <v>156</v>
      </c>
      <c r="D271" s="621" t="s">
        <v>78</v>
      </c>
      <c r="E271" s="432" t="s">
        <v>773</v>
      </c>
      <c r="F271" s="436" t="s">
        <v>773</v>
      </c>
      <c r="G271" s="437"/>
      <c r="H271" s="76"/>
      <c r="I271" s="137"/>
      <c r="J271" s="925" t="s">
        <v>10</v>
      </c>
      <c r="K271" s="414" t="s">
        <v>148</v>
      </c>
      <c r="L271" s="236" t="s">
        <v>100</v>
      </c>
      <c r="M271" s="289" t="s">
        <v>179</v>
      </c>
      <c r="N271" s="228"/>
      <c r="O271" s="227"/>
    </row>
    <row r="272" spans="1:15" s="1" customFormat="1" ht="27.6" x14ac:dyDescent="0.3">
      <c r="A272" s="199"/>
      <c r="B272" s="905"/>
      <c r="C272" s="270" t="s">
        <v>622</v>
      </c>
      <c r="D272" s="622" t="s">
        <v>98</v>
      </c>
      <c r="E272" s="433" t="s">
        <v>779</v>
      </c>
      <c r="F272" s="433" t="s">
        <v>781</v>
      </c>
      <c r="G272" s="438" t="s">
        <v>49</v>
      </c>
      <c r="H272" s="78"/>
      <c r="I272" s="204"/>
      <c r="J272" s="926"/>
      <c r="K272" s="415" t="s">
        <v>277</v>
      </c>
      <c r="L272" s="237" t="s">
        <v>97</v>
      </c>
      <c r="M272" s="290" t="s">
        <v>481</v>
      </c>
      <c r="N272" s="229" t="s">
        <v>54</v>
      </c>
      <c r="O272" s="218" t="s">
        <v>52</v>
      </c>
    </row>
    <row r="273" spans="1:15" s="1" customFormat="1" ht="24.6" thickBot="1" x14ac:dyDescent="0.35">
      <c r="A273" s="199"/>
      <c r="B273" s="906"/>
      <c r="C273" s="271" t="s">
        <v>161</v>
      </c>
      <c r="D273" s="623" t="s">
        <v>79</v>
      </c>
      <c r="E273" s="434" t="s">
        <v>279</v>
      </c>
      <c r="F273" s="435" t="s">
        <v>279</v>
      </c>
      <c r="G273" s="439"/>
      <c r="H273" s="78"/>
      <c r="I273" s="204"/>
      <c r="J273" s="927"/>
      <c r="K273" s="416" t="s">
        <v>276</v>
      </c>
      <c r="L273" s="238" t="s">
        <v>96</v>
      </c>
      <c r="M273" s="518" t="s">
        <v>478</v>
      </c>
      <c r="N273" s="230"/>
      <c r="O273" s="226"/>
    </row>
    <row r="274" spans="1:15" s="1" customFormat="1" x14ac:dyDescent="0.3">
      <c r="A274" s="197"/>
      <c r="B274" s="884" t="s">
        <v>11</v>
      </c>
      <c r="C274" s="855" t="s">
        <v>209</v>
      </c>
      <c r="D274" s="855" t="s">
        <v>209</v>
      </c>
      <c r="E274" s="432" t="s">
        <v>773</v>
      </c>
      <c r="F274" s="436" t="s">
        <v>773</v>
      </c>
      <c r="G274" s="440"/>
      <c r="H274" s="76"/>
      <c r="I274" s="137"/>
      <c r="J274" s="887" t="s">
        <v>11</v>
      </c>
      <c r="K274" s="212"/>
      <c r="L274" s="12"/>
      <c r="M274" s="855" t="s">
        <v>210</v>
      </c>
      <c r="N274" s="233"/>
      <c r="O274" s="222"/>
    </row>
    <row r="275" spans="1:15" s="1" customFormat="1" ht="27.6" x14ac:dyDescent="0.3">
      <c r="A275" s="199"/>
      <c r="B275" s="885"/>
      <c r="C275" s="856" t="s">
        <v>1097</v>
      </c>
      <c r="D275" s="856" t="s">
        <v>1092</v>
      </c>
      <c r="E275" s="433" t="s">
        <v>780</v>
      </c>
      <c r="F275" s="433" t="s">
        <v>782</v>
      </c>
      <c r="G275" s="441" t="s">
        <v>50</v>
      </c>
      <c r="H275" s="78"/>
      <c r="I275" s="204"/>
      <c r="J275" s="888"/>
      <c r="K275" s="213" t="s">
        <v>48</v>
      </c>
      <c r="L275" s="8" t="s">
        <v>1081</v>
      </c>
      <c r="M275" s="856" t="s">
        <v>1099</v>
      </c>
      <c r="N275" s="234" t="s">
        <v>54</v>
      </c>
      <c r="O275" s="223" t="s">
        <v>51</v>
      </c>
    </row>
    <row r="276" spans="1:15" s="1" customFormat="1" ht="24.6" thickBot="1" x14ac:dyDescent="0.35">
      <c r="A276" s="199"/>
      <c r="B276" s="886"/>
      <c r="C276" s="857" t="s">
        <v>1098</v>
      </c>
      <c r="D276" s="857" t="s">
        <v>1091</v>
      </c>
      <c r="E276" s="435" t="s">
        <v>279</v>
      </c>
      <c r="F276" s="435" t="s">
        <v>279</v>
      </c>
      <c r="G276" s="442"/>
      <c r="H276" s="78"/>
      <c r="I276" s="204"/>
      <c r="J276" s="889"/>
      <c r="K276" s="214"/>
      <c r="L276" s="13"/>
      <c r="M276" s="860" t="s">
        <v>1098</v>
      </c>
      <c r="N276" s="235"/>
      <c r="O276" s="224"/>
    </row>
    <row r="277" spans="1:15" s="1" customFormat="1" x14ac:dyDescent="0.3">
      <c r="A277" s="197"/>
      <c r="B277" s="884" t="s">
        <v>12</v>
      </c>
      <c r="C277" s="855" t="s">
        <v>209</v>
      </c>
      <c r="D277" s="858" t="s">
        <v>209</v>
      </c>
      <c r="E277" s="436" t="s">
        <v>773</v>
      </c>
      <c r="F277" s="436" t="s">
        <v>773</v>
      </c>
      <c r="G277" s="443"/>
      <c r="H277" s="76"/>
      <c r="I277" s="137"/>
      <c r="J277" s="919" t="s">
        <v>12</v>
      </c>
      <c r="K277" s="215"/>
      <c r="L277" s="12"/>
      <c r="M277" s="855" t="s">
        <v>210</v>
      </c>
      <c r="N277" s="231"/>
      <c r="O277" s="222"/>
    </row>
    <row r="278" spans="1:15" s="1" customFormat="1" ht="27.6" x14ac:dyDescent="0.3">
      <c r="A278" s="199"/>
      <c r="B278" s="885"/>
      <c r="C278" s="856" t="s">
        <v>1097</v>
      </c>
      <c r="D278" s="856" t="s">
        <v>1092</v>
      </c>
      <c r="E278" s="433" t="s">
        <v>780</v>
      </c>
      <c r="F278" s="433" t="s">
        <v>782</v>
      </c>
      <c r="G278" s="441" t="s">
        <v>50</v>
      </c>
      <c r="H278" s="78"/>
      <c r="I278" s="204"/>
      <c r="J278" s="920"/>
      <c r="K278" s="213" t="s">
        <v>48</v>
      </c>
      <c r="L278" s="8" t="s">
        <v>1081</v>
      </c>
      <c r="M278" s="856" t="s">
        <v>1099</v>
      </c>
      <c r="N278" s="229" t="s">
        <v>54</v>
      </c>
      <c r="O278" s="223" t="s">
        <v>51</v>
      </c>
    </row>
    <row r="279" spans="1:15" s="1" customFormat="1" ht="24.6" thickBot="1" x14ac:dyDescent="0.35">
      <c r="A279" s="199"/>
      <c r="B279" s="886"/>
      <c r="C279" s="857" t="s">
        <v>1098</v>
      </c>
      <c r="D279" s="857" t="s">
        <v>1091</v>
      </c>
      <c r="E279" s="434" t="s">
        <v>279</v>
      </c>
      <c r="F279" s="434" t="s">
        <v>279</v>
      </c>
      <c r="G279" s="444"/>
      <c r="H279" s="78"/>
      <c r="I279" s="204"/>
      <c r="J279" s="921"/>
      <c r="K279" s="216"/>
      <c r="L279" s="13"/>
      <c r="M279" s="860" t="s">
        <v>1098</v>
      </c>
      <c r="N279" s="232"/>
      <c r="O279" s="224"/>
    </row>
    <row r="280" spans="1:15" s="9" customFormat="1" ht="24" thickBot="1" x14ac:dyDescent="0.35">
      <c r="A280" s="199"/>
      <c r="B280" s="6"/>
      <c r="C280" s="22"/>
      <c r="D280" s="22"/>
      <c r="E280" s="22"/>
      <c r="F280" s="22"/>
      <c r="G280" s="1"/>
      <c r="H280" s="1"/>
      <c r="I280" s="205"/>
      <c r="J280" s="6"/>
      <c r="K280" s="22"/>
      <c r="L280" s="22"/>
      <c r="M280" s="22"/>
      <c r="N280" s="22"/>
      <c r="O280" s="22"/>
    </row>
    <row r="281" spans="1:15" s="37" customFormat="1" ht="24" thickBot="1" x14ac:dyDescent="0.35">
      <c r="A281" s="196">
        <f>A250+1</f>
        <v>10</v>
      </c>
      <c r="B281" s="36"/>
      <c r="C281" s="41"/>
      <c r="D281" s="41"/>
      <c r="E281" s="41"/>
      <c r="F281" s="41"/>
      <c r="G281" s="36"/>
      <c r="H281" s="36"/>
      <c r="I281" s="202">
        <f>I250+1</f>
        <v>10</v>
      </c>
      <c r="J281" s="36"/>
      <c r="K281" s="41"/>
      <c r="L281" s="41"/>
      <c r="M281" s="41"/>
      <c r="N281" s="41"/>
      <c r="O281" s="41"/>
    </row>
    <row r="282" spans="1:15" s="37" customFormat="1" x14ac:dyDescent="0.3">
      <c r="A282" s="197"/>
      <c r="B282" s="901" t="str">
        <f>B251</f>
        <v>KOMİTE 2</v>
      </c>
      <c r="C282" s="902"/>
      <c r="D282" s="902"/>
      <c r="E282" s="902"/>
      <c r="F282" s="902"/>
      <c r="G282" s="903"/>
      <c r="H282" s="36"/>
      <c r="I282" s="38"/>
      <c r="J282" s="901" t="str">
        <f>J251</f>
        <v>COMMITTEE 2</v>
      </c>
      <c r="K282" s="902"/>
      <c r="L282" s="902"/>
      <c r="M282" s="902"/>
      <c r="N282" s="902"/>
      <c r="O282" s="903"/>
    </row>
    <row r="283" spans="1:15" s="37" customFormat="1" x14ac:dyDescent="0.3">
      <c r="A283" s="197"/>
      <c r="B283" s="40"/>
      <c r="C283" s="41"/>
      <c r="D283" s="42">
        <f>D252+1</f>
        <v>2</v>
      </c>
      <c r="E283" s="43" t="str">
        <f>E252</f>
        <v>HAFTA</v>
      </c>
      <c r="F283" s="41"/>
      <c r="G283" s="44"/>
      <c r="H283" s="36"/>
      <c r="I283" s="38"/>
      <c r="J283" s="40"/>
      <c r="K283" s="41"/>
      <c r="L283" s="42">
        <f>L252+1</f>
        <v>2</v>
      </c>
      <c r="M283" s="43" t="str">
        <f>M252</f>
        <v>WEEK</v>
      </c>
      <c r="N283" s="41"/>
      <c r="O283" s="44"/>
    </row>
    <row r="284" spans="1:15" s="37" customFormat="1" ht="24" thickBot="1" x14ac:dyDescent="0.35">
      <c r="A284" s="197"/>
      <c r="B284" s="45"/>
      <c r="C284" s="41"/>
      <c r="D284" s="42" t="str">
        <f t="shared" ref="D284" si="24">D253:J253</f>
        <v>Komite sorumluları:</v>
      </c>
      <c r="E284" s="43" t="str">
        <f>E253</f>
        <v>Dr. Gülsüm Akdeniz</v>
      </c>
      <c r="F284" s="46" t="str">
        <f>F253</f>
        <v>Dr. Bahar Kartal</v>
      </c>
      <c r="G284" s="44"/>
      <c r="H284" s="36"/>
      <c r="I284" s="38"/>
      <c r="J284" s="45"/>
      <c r="K284" s="41"/>
      <c r="L284" s="42" t="str">
        <f>L253:O253</f>
        <v>Committee Chairman:</v>
      </c>
      <c r="M284" s="43" t="str">
        <f>M253</f>
        <v>Dr. Gülsüm Akdeniz</v>
      </c>
      <c r="N284" s="46" t="str">
        <f>N253</f>
        <v>Dr. Bahar Kartal</v>
      </c>
      <c r="O284" s="44"/>
    </row>
    <row r="285" spans="1:15" s="50" customFormat="1" ht="24" thickBot="1" x14ac:dyDescent="0.35">
      <c r="A285" s="198"/>
      <c r="B285" s="48"/>
      <c r="C285" s="58">
        <f t="shared" ref="C285:G285" si="25">7+C254</f>
        <v>46349</v>
      </c>
      <c r="D285" s="59">
        <f t="shared" si="25"/>
        <v>46350</v>
      </c>
      <c r="E285" s="59">
        <f t="shared" si="25"/>
        <v>46351</v>
      </c>
      <c r="F285" s="59">
        <f t="shared" si="25"/>
        <v>46352</v>
      </c>
      <c r="G285" s="60">
        <f t="shared" si="25"/>
        <v>46353</v>
      </c>
      <c r="H285" s="49"/>
      <c r="I285" s="203"/>
      <c r="J285" s="48"/>
      <c r="K285" s="68">
        <f t="shared" ref="K285:O285" si="26">7+K254</f>
        <v>46349</v>
      </c>
      <c r="L285" s="68">
        <f t="shared" si="26"/>
        <v>46350</v>
      </c>
      <c r="M285" s="68">
        <f t="shared" si="26"/>
        <v>46351</v>
      </c>
      <c r="N285" s="68">
        <f t="shared" si="26"/>
        <v>46352</v>
      </c>
      <c r="O285" s="69">
        <f t="shared" si="26"/>
        <v>46353</v>
      </c>
    </row>
    <row r="286" spans="1:15" s="1" customFormat="1" x14ac:dyDescent="0.3">
      <c r="A286" s="197"/>
      <c r="B286" s="904" t="s">
        <v>4</v>
      </c>
      <c r="C286" s="212"/>
      <c r="D286" s="12"/>
      <c r="E286" s="12"/>
      <c r="F286" s="928" t="s">
        <v>57</v>
      </c>
      <c r="G286" s="12"/>
      <c r="H286" s="76"/>
      <c r="I286" s="137"/>
      <c r="J286" s="887" t="s">
        <v>4</v>
      </c>
      <c r="K286" s="12"/>
      <c r="L286" s="12"/>
      <c r="M286" s="12"/>
      <c r="N286" s="928" t="s">
        <v>58</v>
      </c>
      <c r="O286" s="12"/>
    </row>
    <row r="287" spans="1:15" s="1" customFormat="1" x14ac:dyDescent="0.3">
      <c r="A287" s="199"/>
      <c r="B287" s="905"/>
      <c r="C287" s="213" t="s">
        <v>47</v>
      </c>
      <c r="D287" s="8" t="s">
        <v>1064</v>
      </c>
      <c r="E287" s="8" t="s">
        <v>1064</v>
      </c>
      <c r="F287" s="929"/>
      <c r="G287" s="8" t="s">
        <v>1064</v>
      </c>
      <c r="H287" s="78"/>
      <c r="I287" s="204"/>
      <c r="J287" s="888"/>
      <c r="K287" s="8" t="s">
        <v>1065</v>
      </c>
      <c r="L287" s="742" t="s">
        <v>1002</v>
      </c>
      <c r="M287" s="8" t="s">
        <v>1065</v>
      </c>
      <c r="N287" s="929"/>
      <c r="O287" s="8" t="s">
        <v>1065</v>
      </c>
    </row>
    <row r="288" spans="1:15" s="1" customFormat="1" ht="24" thickBot="1" x14ac:dyDescent="0.35">
      <c r="A288" s="199"/>
      <c r="B288" s="906"/>
      <c r="C288" s="214"/>
      <c r="D288" s="13"/>
      <c r="E288" s="13"/>
      <c r="F288" s="929"/>
      <c r="G288" s="13"/>
      <c r="H288" s="78"/>
      <c r="I288" s="204"/>
      <c r="J288" s="889"/>
      <c r="K288" s="13"/>
      <c r="L288" s="13"/>
      <c r="M288" s="13"/>
      <c r="N288" s="929"/>
      <c r="O288" s="13"/>
    </row>
    <row r="289" spans="1:15" s="1" customFormat="1" x14ac:dyDescent="0.3">
      <c r="A289" s="197"/>
      <c r="B289" s="904" t="s">
        <v>5</v>
      </c>
      <c r="C289" s="215"/>
      <c r="D289" s="297" t="s">
        <v>186</v>
      </c>
      <c r="E289" s="12"/>
      <c r="F289" s="929"/>
      <c r="G289" s="608" t="s">
        <v>596</v>
      </c>
      <c r="H289" s="76"/>
      <c r="I289" s="137"/>
      <c r="J289" s="887" t="s">
        <v>5</v>
      </c>
      <c r="K289" s="855" t="s">
        <v>210</v>
      </c>
      <c r="L289" s="297" t="s">
        <v>189</v>
      </c>
      <c r="M289" s="12"/>
      <c r="N289" s="929"/>
      <c r="O289" s="12"/>
    </row>
    <row r="290" spans="1:15" s="1" customFormat="1" ht="27.6" x14ac:dyDescent="0.3">
      <c r="A290" s="199"/>
      <c r="B290" s="905"/>
      <c r="C290" s="213" t="s">
        <v>47</v>
      </c>
      <c r="D290" s="298" t="s">
        <v>383</v>
      </c>
      <c r="E290" s="8" t="s">
        <v>1064</v>
      </c>
      <c r="F290" s="929"/>
      <c r="G290" s="609" t="s">
        <v>602</v>
      </c>
      <c r="H290" s="78"/>
      <c r="I290" s="204"/>
      <c r="J290" s="888"/>
      <c r="K290" s="856" t="s">
        <v>1099</v>
      </c>
      <c r="L290" s="298" t="s">
        <v>384</v>
      </c>
      <c r="M290" s="8" t="s">
        <v>1065</v>
      </c>
      <c r="N290" s="929"/>
      <c r="O290" s="8" t="s">
        <v>1065</v>
      </c>
    </row>
    <row r="291" spans="1:15" s="1" customFormat="1" ht="24" thickBot="1" x14ac:dyDescent="0.35">
      <c r="A291" s="199"/>
      <c r="B291" s="906"/>
      <c r="C291" s="216"/>
      <c r="D291" s="298" t="s">
        <v>454</v>
      </c>
      <c r="E291" s="13"/>
      <c r="F291" s="929"/>
      <c r="G291" s="610" t="s">
        <v>603</v>
      </c>
      <c r="H291" s="78"/>
      <c r="I291" s="204"/>
      <c r="J291" s="889"/>
      <c r="K291" s="860" t="s">
        <v>1098</v>
      </c>
      <c r="L291" s="489" t="s">
        <v>364</v>
      </c>
      <c r="M291" s="13"/>
      <c r="N291" s="929"/>
      <c r="O291" s="13"/>
    </row>
    <row r="292" spans="1:15" s="1" customFormat="1" x14ac:dyDescent="0.3">
      <c r="A292" s="197"/>
      <c r="B292" s="904" t="s">
        <v>6</v>
      </c>
      <c r="C292" s="414" t="s">
        <v>136</v>
      </c>
      <c r="D292" s="297" t="s">
        <v>186</v>
      </c>
      <c r="E292" s="597" t="s">
        <v>915</v>
      </c>
      <c r="F292" s="929"/>
      <c r="G292" s="297" t="s">
        <v>186</v>
      </c>
      <c r="H292" s="76"/>
      <c r="I292" s="137"/>
      <c r="J292" s="887" t="s">
        <v>6</v>
      </c>
      <c r="K292" s="855" t="s">
        <v>210</v>
      </c>
      <c r="L292" s="297" t="s">
        <v>189</v>
      </c>
      <c r="M292" s="286" t="s">
        <v>179</v>
      </c>
      <c r="N292" s="929"/>
      <c r="O292" s="12"/>
    </row>
    <row r="293" spans="1:15" s="1" customFormat="1" x14ac:dyDescent="0.3">
      <c r="A293" s="199"/>
      <c r="B293" s="905"/>
      <c r="C293" s="415" t="s">
        <v>282</v>
      </c>
      <c r="D293" s="298" t="s">
        <v>383</v>
      </c>
      <c r="E293" s="598" t="s">
        <v>572</v>
      </c>
      <c r="F293" s="929"/>
      <c r="G293" s="298" t="s">
        <v>385</v>
      </c>
      <c r="H293" s="78"/>
      <c r="I293" s="204"/>
      <c r="J293" s="888"/>
      <c r="K293" s="856" t="s">
        <v>1099</v>
      </c>
      <c r="L293" s="298" t="s">
        <v>384</v>
      </c>
      <c r="M293" s="517" t="s">
        <v>483</v>
      </c>
      <c r="N293" s="929"/>
      <c r="O293" s="8" t="s">
        <v>1065</v>
      </c>
    </row>
    <row r="294" spans="1:15" s="1" customFormat="1" ht="24" thickBot="1" x14ac:dyDescent="0.35">
      <c r="A294" s="199"/>
      <c r="B294" s="906"/>
      <c r="C294" s="416" t="s">
        <v>276</v>
      </c>
      <c r="D294" s="298" t="s">
        <v>454</v>
      </c>
      <c r="E294" s="599" t="s">
        <v>567</v>
      </c>
      <c r="F294" s="929"/>
      <c r="G294" s="298" t="s">
        <v>364</v>
      </c>
      <c r="H294" s="78"/>
      <c r="I294" s="204"/>
      <c r="J294" s="889"/>
      <c r="K294" s="860" t="s">
        <v>1098</v>
      </c>
      <c r="L294" s="489" t="s">
        <v>364</v>
      </c>
      <c r="M294" s="518" t="s">
        <v>478</v>
      </c>
      <c r="N294" s="929"/>
      <c r="O294" s="13"/>
    </row>
    <row r="295" spans="1:15" s="1" customFormat="1" x14ac:dyDescent="0.3">
      <c r="A295" s="197"/>
      <c r="B295" s="904" t="s">
        <v>7</v>
      </c>
      <c r="C295" s="414" t="s">
        <v>136</v>
      </c>
      <c r="D295" s="302" t="s">
        <v>186</v>
      </c>
      <c r="E295" s="597" t="s">
        <v>915</v>
      </c>
      <c r="F295" s="929"/>
      <c r="G295" s="302" t="s">
        <v>186</v>
      </c>
      <c r="H295" s="76"/>
      <c r="I295" s="137"/>
      <c r="J295" s="887" t="s">
        <v>7</v>
      </c>
      <c r="K295" s="481" t="s">
        <v>189</v>
      </c>
      <c r="L295" s="297" t="s">
        <v>189</v>
      </c>
      <c r="M295" s="286" t="s">
        <v>179</v>
      </c>
      <c r="N295" s="929"/>
      <c r="O295" s="12"/>
    </row>
    <row r="296" spans="1:15" s="1" customFormat="1" x14ac:dyDescent="0.3">
      <c r="A296" s="199"/>
      <c r="B296" s="905"/>
      <c r="C296" s="415" t="s">
        <v>282</v>
      </c>
      <c r="D296" s="303" t="s">
        <v>383</v>
      </c>
      <c r="E296" s="598" t="s">
        <v>572</v>
      </c>
      <c r="F296" s="929"/>
      <c r="G296" s="303" t="s">
        <v>385</v>
      </c>
      <c r="H296" s="78"/>
      <c r="I296" s="204"/>
      <c r="J296" s="888"/>
      <c r="K296" s="298" t="s">
        <v>382</v>
      </c>
      <c r="L296" s="298" t="s">
        <v>384</v>
      </c>
      <c r="M296" s="287" t="s">
        <v>483</v>
      </c>
      <c r="N296" s="929"/>
      <c r="O296" s="8" t="s">
        <v>1065</v>
      </c>
    </row>
    <row r="297" spans="1:15" s="1" customFormat="1" ht="24" thickBot="1" x14ac:dyDescent="0.35">
      <c r="A297" s="199"/>
      <c r="B297" s="906"/>
      <c r="C297" s="445" t="s">
        <v>276</v>
      </c>
      <c r="D297" s="471" t="s">
        <v>454</v>
      </c>
      <c r="E297" s="599" t="s">
        <v>567</v>
      </c>
      <c r="F297" s="932"/>
      <c r="G297" s="471" t="s">
        <v>364</v>
      </c>
      <c r="H297" s="78"/>
      <c r="I297" s="204"/>
      <c r="J297" s="889"/>
      <c r="K297" s="489" t="s">
        <v>191</v>
      </c>
      <c r="L297" s="489" t="s">
        <v>364</v>
      </c>
      <c r="M297" s="518" t="s">
        <v>478</v>
      </c>
      <c r="N297" s="932"/>
      <c r="O297" s="13"/>
    </row>
    <row r="298" spans="1:15" s="1" customFormat="1" ht="24" thickBot="1" x14ac:dyDescent="0.35">
      <c r="A298" s="199"/>
      <c r="B298" s="11" t="s">
        <v>8</v>
      </c>
      <c r="C298" s="90"/>
      <c r="D298" s="92"/>
      <c r="E298" s="97"/>
      <c r="F298" s="98"/>
      <c r="G298" s="99"/>
      <c r="H298" s="78"/>
      <c r="I298" s="204"/>
      <c r="J298" s="83" t="s">
        <v>8</v>
      </c>
      <c r="K298" s="90"/>
      <c r="L298" s="92"/>
      <c r="M298" s="100"/>
      <c r="N298" s="98"/>
      <c r="O298" s="73"/>
    </row>
    <row r="299" spans="1:15" s="1" customFormat="1" x14ac:dyDescent="0.3">
      <c r="A299" s="197"/>
      <c r="B299" s="904" t="s">
        <v>9</v>
      </c>
      <c r="C299" s="302" t="s">
        <v>186</v>
      </c>
      <c r="D299" s="236" t="s">
        <v>78</v>
      </c>
      <c r="E299" s="289" t="s">
        <v>176</v>
      </c>
      <c r="F299" s="228"/>
      <c r="G299" s="222"/>
      <c r="H299" s="76"/>
      <c r="I299" s="137"/>
      <c r="J299" s="887" t="s">
        <v>9</v>
      </c>
      <c r="K299" s="448" t="s">
        <v>148</v>
      </c>
      <c r="L299" s="236" t="s">
        <v>100</v>
      </c>
      <c r="M299" s="297" t="s">
        <v>189</v>
      </c>
      <c r="N299" s="593" t="s">
        <v>919</v>
      </c>
      <c r="O299" s="225"/>
    </row>
    <row r="300" spans="1:15" s="1" customFormat="1" ht="27.6" x14ac:dyDescent="0.3">
      <c r="A300" s="199"/>
      <c r="B300" s="905"/>
      <c r="C300" s="303" t="s">
        <v>380</v>
      </c>
      <c r="D300" s="237" t="s">
        <v>80</v>
      </c>
      <c r="E300" s="290" t="s">
        <v>482</v>
      </c>
      <c r="F300" s="229" t="s">
        <v>53</v>
      </c>
      <c r="G300" s="223" t="s">
        <v>49</v>
      </c>
      <c r="H300" s="78"/>
      <c r="I300" s="204"/>
      <c r="J300" s="888"/>
      <c r="K300" s="449" t="s">
        <v>283</v>
      </c>
      <c r="L300" s="237" t="s">
        <v>99</v>
      </c>
      <c r="M300" s="298" t="s">
        <v>386</v>
      </c>
      <c r="N300" s="255" t="s">
        <v>574</v>
      </c>
      <c r="O300" s="218" t="s">
        <v>52</v>
      </c>
    </row>
    <row r="301" spans="1:15" s="1" customFormat="1" ht="24" thickBot="1" x14ac:dyDescent="0.35">
      <c r="A301" s="199"/>
      <c r="B301" s="906"/>
      <c r="C301" s="471" t="s">
        <v>381</v>
      </c>
      <c r="D301" s="238" t="s">
        <v>79</v>
      </c>
      <c r="E301" s="518" t="s">
        <v>478</v>
      </c>
      <c r="F301" s="230"/>
      <c r="G301" s="224"/>
      <c r="H301" s="78"/>
      <c r="I301" s="204"/>
      <c r="J301" s="889"/>
      <c r="K301" s="450" t="s">
        <v>276</v>
      </c>
      <c r="L301" s="238" t="s">
        <v>96</v>
      </c>
      <c r="M301" s="489" t="s">
        <v>364</v>
      </c>
      <c r="N301" s="256" t="s">
        <v>152</v>
      </c>
      <c r="O301" s="226"/>
    </row>
    <row r="302" spans="1:15" s="1" customFormat="1" x14ac:dyDescent="0.3">
      <c r="A302" s="197"/>
      <c r="B302" s="916" t="s">
        <v>10</v>
      </c>
      <c r="C302" s="608" t="s">
        <v>596</v>
      </c>
      <c r="D302" s="236" t="s">
        <v>78</v>
      </c>
      <c r="E302" s="519" t="s">
        <v>176</v>
      </c>
      <c r="F302" s="228"/>
      <c r="G302" s="222"/>
      <c r="H302" s="76"/>
      <c r="I302" s="137"/>
      <c r="J302" s="925" t="s">
        <v>10</v>
      </c>
      <c r="K302" s="414" t="s">
        <v>148</v>
      </c>
      <c r="L302" s="236" t="s">
        <v>100</v>
      </c>
      <c r="M302" s="500" t="s">
        <v>189</v>
      </c>
      <c r="N302" s="605" t="s">
        <v>919</v>
      </c>
      <c r="O302" s="227"/>
    </row>
    <row r="303" spans="1:15" s="1" customFormat="1" ht="27.6" x14ac:dyDescent="0.3">
      <c r="A303" s="199"/>
      <c r="B303" s="917"/>
      <c r="C303" s="609" t="s">
        <v>597</v>
      </c>
      <c r="D303" s="237" t="s">
        <v>80</v>
      </c>
      <c r="E303" s="517" t="s">
        <v>482</v>
      </c>
      <c r="F303" s="229" t="s">
        <v>53</v>
      </c>
      <c r="G303" s="223" t="s">
        <v>49</v>
      </c>
      <c r="H303" s="78"/>
      <c r="I303" s="204"/>
      <c r="J303" s="926"/>
      <c r="K303" s="415" t="s">
        <v>283</v>
      </c>
      <c r="L303" s="237" t="s">
        <v>99</v>
      </c>
      <c r="M303" s="501" t="s">
        <v>386</v>
      </c>
      <c r="N303" s="606" t="s">
        <v>574</v>
      </c>
      <c r="O303" s="218" t="s">
        <v>52</v>
      </c>
    </row>
    <row r="304" spans="1:15" s="1" customFormat="1" ht="24" thickBot="1" x14ac:dyDescent="0.35">
      <c r="A304" s="199"/>
      <c r="B304" s="918"/>
      <c r="C304" s="610" t="s">
        <v>924</v>
      </c>
      <c r="D304" s="238" t="s">
        <v>79</v>
      </c>
      <c r="E304" s="518" t="s">
        <v>478</v>
      </c>
      <c r="F304" s="230"/>
      <c r="G304" s="224"/>
      <c r="H304" s="78"/>
      <c r="I304" s="204"/>
      <c r="J304" s="927"/>
      <c r="K304" s="416" t="s">
        <v>276</v>
      </c>
      <c r="L304" s="238" t="s">
        <v>96</v>
      </c>
      <c r="M304" s="504" t="s">
        <v>364</v>
      </c>
      <c r="N304" s="607" t="s">
        <v>152</v>
      </c>
      <c r="O304" s="226"/>
    </row>
    <row r="305" spans="1:15" s="1" customFormat="1" x14ac:dyDescent="0.3">
      <c r="A305" s="197"/>
      <c r="B305" s="884" t="s">
        <v>11</v>
      </c>
      <c r="C305" s="12"/>
      <c r="D305" s="877"/>
      <c r="E305" s="855" t="s">
        <v>209</v>
      </c>
      <c r="F305" s="228"/>
      <c r="G305" s="217"/>
      <c r="H305" s="76"/>
      <c r="I305" s="137"/>
      <c r="J305" s="887" t="s">
        <v>11</v>
      </c>
      <c r="K305" s="212"/>
      <c r="L305" s="855" t="s">
        <v>210</v>
      </c>
      <c r="M305" s="613" t="s">
        <v>599</v>
      </c>
      <c r="N305" s="608" t="s">
        <v>599</v>
      </c>
      <c r="O305" s="222"/>
    </row>
    <row r="306" spans="1:15" s="1" customFormat="1" ht="27.6" x14ac:dyDescent="0.3">
      <c r="A306" s="199"/>
      <c r="B306" s="885"/>
      <c r="C306" s="8" t="s">
        <v>1064</v>
      </c>
      <c r="D306" s="8" t="s">
        <v>1064</v>
      </c>
      <c r="E306" s="856" t="s">
        <v>1097</v>
      </c>
      <c r="F306" s="229" t="s">
        <v>53</v>
      </c>
      <c r="G306" s="218" t="s">
        <v>50</v>
      </c>
      <c r="H306" s="78"/>
      <c r="I306" s="204"/>
      <c r="J306" s="888"/>
      <c r="K306" s="213" t="s">
        <v>48</v>
      </c>
      <c r="L306" s="856" t="s">
        <v>1096</v>
      </c>
      <c r="M306" s="609" t="s">
        <v>600</v>
      </c>
      <c r="N306" s="609" t="s">
        <v>926</v>
      </c>
      <c r="O306" s="223" t="s">
        <v>51</v>
      </c>
    </row>
    <row r="307" spans="1:15" s="1" customFormat="1" ht="24" thickBot="1" x14ac:dyDescent="0.35">
      <c r="A307" s="199"/>
      <c r="B307" s="886"/>
      <c r="C307" s="13"/>
      <c r="D307" s="878"/>
      <c r="E307" s="857" t="s">
        <v>1098</v>
      </c>
      <c r="F307" s="230"/>
      <c r="G307" s="219"/>
      <c r="H307" s="78"/>
      <c r="I307" s="204"/>
      <c r="J307" s="889"/>
      <c r="K307" s="214"/>
      <c r="L307" s="857" t="s">
        <v>1095</v>
      </c>
      <c r="M307" s="610" t="s">
        <v>925</v>
      </c>
      <c r="N307" s="610" t="s">
        <v>603</v>
      </c>
      <c r="O307" s="224"/>
    </row>
    <row r="308" spans="1:15" s="1" customFormat="1" x14ac:dyDescent="0.3">
      <c r="A308" s="197"/>
      <c r="B308" s="884" t="s">
        <v>12</v>
      </c>
      <c r="C308" s="12"/>
      <c r="D308" s="877"/>
      <c r="E308" s="855" t="s">
        <v>209</v>
      </c>
      <c r="F308" s="231"/>
      <c r="G308" s="220"/>
      <c r="H308" s="76"/>
      <c r="I308" s="137"/>
      <c r="J308" s="919" t="s">
        <v>12</v>
      </c>
      <c r="K308" s="215"/>
      <c r="L308" s="855" t="s">
        <v>210</v>
      </c>
      <c r="M308" s="12"/>
      <c r="N308" s="12"/>
      <c r="O308" s="222"/>
    </row>
    <row r="309" spans="1:15" s="1" customFormat="1" x14ac:dyDescent="0.3">
      <c r="A309" s="199"/>
      <c r="B309" s="885"/>
      <c r="C309" s="8" t="s">
        <v>1064</v>
      </c>
      <c r="D309" s="8" t="s">
        <v>1064</v>
      </c>
      <c r="E309" s="856" t="s">
        <v>1097</v>
      </c>
      <c r="F309" s="229" t="s">
        <v>53</v>
      </c>
      <c r="G309" s="218" t="s">
        <v>50</v>
      </c>
      <c r="H309" s="78"/>
      <c r="I309" s="204"/>
      <c r="J309" s="920"/>
      <c r="K309" s="213" t="s">
        <v>48</v>
      </c>
      <c r="L309" s="856" t="s">
        <v>1096</v>
      </c>
      <c r="M309" s="8" t="s">
        <v>1065</v>
      </c>
      <c r="N309" s="8" t="s">
        <v>1065</v>
      </c>
      <c r="O309" s="223" t="s">
        <v>51</v>
      </c>
    </row>
    <row r="310" spans="1:15" s="1" customFormat="1" ht="24" thickBot="1" x14ac:dyDescent="0.35">
      <c r="A310" s="199"/>
      <c r="B310" s="886"/>
      <c r="C310" s="13"/>
      <c r="D310" s="878"/>
      <c r="E310" s="857" t="s">
        <v>1098</v>
      </c>
      <c r="F310" s="232"/>
      <c r="G310" s="221"/>
      <c r="H310" s="78"/>
      <c r="I310" s="204"/>
      <c r="J310" s="921"/>
      <c r="K310" s="216"/>
      <c r="L310" s="857" t="s">
        <v>1095</v>
      </c>
      <c r="M310" s="13"/>
      <c r="N310" s="13"/>
      <c r="O310" s="224"/>
    </row>
    <row r="311" spans="1:15" s="9" customFormat="1" ht="24" thickBot="1" x14ac:dyDescent="0.35">
      <c r="A311" s="199"/>
      <c r="B311" s="6"/>
      <c r="C311" s="1"/>
      <c r="D311" s="1"/>
      <c r="E311" s="1"/>
      <c r="F311" s="1"/>
      <c r="G311" s="1"/>
      <c r="H311" s="1"/>
      <c r="I311" s="205"/>
      <c r="J311" s="6"/>
      <c r="K311" s="1"/>
      <c r="L311" s="1"/>
      <c r="M311" s="1"/>
      <c r="N311" s="1"/>
      <c r="O311" s="1"/>
    </row>
    <row r="312" spans="1:15" s="9" customFormat="1" ht="24" thickBot="1" x14ac:dyDescent="0.35">
      <c r="A312" s="196">
        <f>A281+1</f>
        <v>11</v>
      </c>
      <c r="B312" s="6"/>
      <c r="C312" s="6"/>
      <c r="D312" s="6"/>
      <c r="E312" s="6"/>
      <c r="F312" s="6"/>
      <c r="G312" s="6"/>
      <c r="H312" s="6"/>
      <c r="I312" s="202">
        <f>I281+1</f>
        <v>11</v>
      </c>
      <c r="J312" s="6"/>
      <c r="K312" s="6"/>
      <c r="L312" s="6"/>
      <c r="M312" s="6"/>
      <c r="N312" s="6"/>
      <c r="O312" s="6"/>
    </row>
    <row r="313" spans="1:15" s="37" customFormat="1" x14ac:dyDescent="0.3">
      <c r="A313" s="197"/>
      <c r="B313" s="901" t="str">
        <f>B282</f>
        <v>KOMİTE 2</v>
      </c>
      <c r="C313" s="902"/>
      <c r="D313" s="902"/>
      <c r="E313" s="902"/>
      <c r="F313" s="902"/>
      <c r="G313" s="903"/>
      <c r="H313" s="36"/>
      <c r="I313" s="38"/>
      <c r="J313" s="901" t="str">
        <f>J282</f>
        <v>COMMITTEE 2</v>
      </c>
      <c r="K313" s="902"/>
      <c r="L313" s="902"/>
      <c r="M313" s="902"/>
      <c r="N313" s="902"/>
      <c r="O313" s="903"/>
    </row>
    <row r="314" spans="1:15" s="37" customFormat="1" x14ac:dyDescent="0.3">
      <c r="A314" s="197"/>
      <c r="B314" s="40"/>
      <c r="C314" s="41"/>
      <c r="D314" s="42">
        <f>D283+1</f>
        <v>3</v>
      </c>
      <c r="E314" s="43" t="str">
        <f>E283</f>
        <v>HAFTA</v>
      </c>
      <c r="F314" s="41"/>
      <c r="G314" s="44"/>
      <c r="H314" s="36"/>
      <c r="I314" s="38"/>
      <c r="J314" s="40"/>
      <c r="K314" s="41"/>
      <c r="L314" s="42">
        <f>L283+1</f>
        <v>3</v>
      </c>
      <c r="M314" s="43" t="str">
        <f>M283</f>
        <v>WEEK</v>
      </c>
      <c r="N314" s="41"/>
      <c r="O314" s="44"/>
    </row>
    <row r="315" spans="1:15" s="37" customFormat="1" ht="24" thickBot="1" x14ac:dyDescent="0.35">
      <c r="A315" s="197"/>
      <c r="B315" s="45"/>
      <c r="C315" s="41"/>
      <c r="D315" s="42" t="str">
        <f t="shared" ref="D315" si="27">D284:J284</f>
        <v>Komite sorumluları:</v>
      </c>
      <c r="E315" s="43" t="str">
        <f>E284</f>
        <v>Dr. Gülsüm Akdeniz</v>
      </c>
      <c r="F315" s="46" t="str">
        <f>F284</f>
        <v>Dr. Bahar Kartal</v>
      </c>
      <c r="G315" s="44"/>
      <c r="H315" s="36"/>
      <c r="I315" s="38"/>
      <c r="J315" s="45"/>
      <c r="K315" s="41"/>
      <c r="L315" s="42" t="str">
        <f>L284:O284</f>
        <v>Committee Chairman:</v>
      </c>
      <c r="M315" s="43" t="str">
        <f>M284</f>
        <v>Dr. Gülsüm Akdeniz</v>
      </c>
      <c r="N315" s="46" t="str">
        <f>N284</f>
        <v>Dr. Bahar Kartal</v>
      </c>
      <c r="O315" s="44"/>
    </row>
    <row r="316" spans="1:15" s="50" customFormat="1" ht="24" thickBot="1" x14ac:dyDescent="0.35">
      <c r="A316" s="198"/>
      <c r="B316" s="48"/>
      <c r="C316" s="58">
        <f t="shared" ref="C316:G316" si="28">7+C285</f>
        <v>46356</v>
      </c>
      <c r="D316" s="59">
        <f t="shared" si="28"/>
        <v>46357</v>
      </c>
      <c r="E316" s="59">
        <f t="shared" si="28"/>
        <v>46358</v>
      </c>
      <c r="F316" s="59">
        <f t="shared" si="28"/>
        <v>46359</v>
      </c>
      <c r="G316" s="60">
        <f t="shared" si="28"/>
        <v>46360</v>
      </c>
      <c r="H316" s="49"/>
      <c r="I316" s="203"/>
      <c r="J316" s="48"/>
      <c r="K316" s="68">
        <f t="shared" ref="K316:O316" si="29">7+K285</f>
        <v>46356</v>
      </c>
      <c r="L316" s="68">
        <f t="shared" si="29"/>
        <v>46357</v>
      </c>
      <c r="M316" s="68">
        <f t="shared" si="29"/>
        <v>46358</v>
      </c>
      <c r="N316" s="68">
        <f t="shared" si="29"/>
        <v>46359</v>
      </c>
      <c r="O316" s="68">
        <f t="shared" si="29"/>
        <v>46360</v>
      </c>
    </row>
    <row r="317" spans="1:15" s="1" customFormat="1" x14ac:dyDescent="0.3">
      <c r="A317" s="197"/>
      <c r="B317" s="904" t="s">
        <v>4</v>
      </c>
      <c r="C317" s="212"/>
      <c r="D317" s="12"/>
      <c r="E317" s="12"/>
      <c r="F317" s="12"/>
      <c r="G317" s="12"/>
      <c r="H317" s="76"/>
      <c r="I317" s="137"/>
      <c r="J317" s="887" t="s">
        <v>4</v>
      </c>
      <c r="K317" s="12"/>
      <c r="L317" s="12"/>
      <c r="M317" s="12"/>
      <c r="N317" s="12"/>
      <c r="O317" s="593" t="s">
        <v>150</v>
      </c>
    </row>
    <row r="318" spans="1:15" s="1" customFormat="1" ht="27.6" x14ac:dyDescent="0.3">
      <c r="A318" s="199"/>
      <c r="B318" s="905"/>
      <c r="C318" s="213" t="s">
        <v>47</v>
      </c>
      <c r="D318" s="741" t="s">
        <v>1001</v>
      </c>
      <c r="E318" s="8" t="s">
        <v>1064</v>
      </c>
      <c r="F318" s="8" t="s">
        <v>1064</v>
      </c>
      <c r="G318" s="8" t="s">
        <v>1080</v>
      </c>
      <c r="H318" s="78"/>
      <c r="I318" s="204"/>
      <c r="J318" s="888"/>
      <c r="K318" s="8" t="s">
        <v>1065</v>
      </c>
      <c r="L318" s="8" t="s">
        <v>1065</v>
      </c>
      <c r="M318" s="8" t="s">
        <v>1065</v>
      </c>
      <c r="N318" s="8" t="s">
        <v>1081</v>
      </c>
      <c r="O318" s="255" t="s">
        <v>578</v>
      </c>
    </row>
    <row r="319" spans="1:15" s="1" customFormat="1" ht="24" thickBot="1" x14ac:dyDescent="0.35">
      <c r="A319" s="199"/>
      <c r="B319" s="906"/>
      <c r="C319" s="214"/>
      <c r="D319" s="13"/>
      <c r="E319" s="13"/>
      <c r="F319" s="13"/>
      <c r="G319" s="13"/>
      <c r="H319" s="78"/>
      <c r="I319" s="204"/>
      <c r="J319" s="889"/>
      <c r="K319" s="13"/>
      <c r="L319" s="13"/>
      <c r="M319" s="13"/>
      <c r="N319" s="13"/>
      <c r="O319" s="256" t="s">
        <v>152</v>
      </c>
    </row>
    <row r="320" spans="1:15" s="1" customFormat="1" x14ac:dyDescent="0.3">
      <c r="A320" s="197"/>
      <c r="B320" s="904" t="s">
        <v>5</v>
      </c>
      <c r="C320" s="215"/>
      <c r="D320" s="12"/>
      <c r="E320" s="12"/>
      <c r="F320" s="12"/>
      <c r="G320" s="12"/>
      <c r="H320" s="76"/>
      <c r="I320" s="137"/>
      <c r="J320" s="887" t="s">
        <v>5</v>
      </c>
      <c r="K320" s="12"/>
      <c r="L320" s="12"/>
      <c r="M320" s="12"/>
      <c r="N320" s="12"/>
      <c r="O320" s="254" t="s">
        <v>150</v>
      </c>
    </row>
    <row r="321" spans="1:15" s="1" customFormat="1" ht="27.6" x14ac:dyDescent="0.3">
      <c r="A321" s="199"/>
      <c r="B321" s="905"/>
      <c r="C321" s="213" t="s">
        <v>47</v>
      </c>
      <c r="D321" s="8" t="s">
        <v>1064</v>
      </c>
      <c r="E321" s="8" t="s">
        <v>1064</v>
      </c>
      <c r="F321" s="8" t="s">
        <v>1064</v>
      </c>
      <c r="G321" s="8" t="s">
        <v>1080</v>
      </c>
      <c r="H321" s="78"/>
      <c r="I321" s="204"/>
      <c r="J321" s="888"/>
      <c r="K321" s="8" t="s">
        <v>1065</v>
      </c>
      <c r="L321" s="8" t="s">
        <v>1065</v>
      </c>
      <c r="M321" s="8" t="s">
        <v>1065</v>
      </c>
      <c r="N321" s="8" t="s">
        <v>1081</v>
      </c>
      <c r="O321" s="255" t="s">
        <v>578</v>
      </c>
    </row>
    <row r="322" spans="1:15" s="1" customFormat="1" ht="24" thickBot="1" x14ac:dyDescent="0.35">
      <c r="A322" s="199"/>
      <c r="B322" s="906"/>
      <c r="C322" s="216"/>
      <c r="D322" s="13"/>
      <c r="E322" s="13"/>
      <c r="F322" s="13"/>
      <c r="G322" s="13"/>
      <c r="H322" s="78"/>
      <c r="I322" s="204"/>
      <c r="J322" s="889"/>
      <c r="K322" s="13"/>
      <c r="L322" s="13"/>
      <c r="M322" s="13"/>
      <c r="N322" s="13"/>
      <c r="O322" s="256" t="s">
        <v>152</v>
      </c>
    </row>
    <row r="323" spans="1:15" s="1" customFormat="1" x14ac:dyDescent="0.3">
      <c r="A323" s="197"/>
      <c r="B323" s="904" t="s">
        <v>6</v>
      </c>
      <c r="C323" s="414" t="s">
        <v>136</v>
      </c>
      <c r="D323" s="297" t="s">
        <v>186</v>
      </c>
      <c r="E323" s="516" t="s">
        <v>176</v>
      </c>
      <c r="F323" s="254" t="s">
        <v>139</v>
      </c>
      <c r="G323" s="302" t="s">
        <v>186</v>
      </c>
      <c r="H323" s="76"/>
      <c r="I323" s="137"/>
      <c r="J323" s="887" t="s">
        <v>6</v>
      </c>
      <c r="K323" s="297" t="s">
        <v>189</v>
      </c>
      <c r="L323" s="631" t="s">
        <v>599</v>
      </c>
      <c r="M323" s="263" t="s">
        <v>919</v>
      </c>
      <c r="N323" s="289" t="s">
        <v>179</v>
      </c>
      <c r="O323" s="505" t="s">
        <v>189</v>
      </c>
    </row>
    <row r="324" spans="1:15" s="1" customFormat="1" x14ac:dyDescent="0.3">
      <c r="A324" s="199"/>
      <c r="B324" s="905"/>
      <c r="C324" s="415" t="s">
        <v>284</v>
      </c>
      <c r="D324" s="298" t="s">
        <v>387</v>
      </c>
      <c r="E324" s="517" t="s">
        <v>484</v>
      </c>
      <c r="F324" s="255" t="s">
        <v>577</v>
      </c>
      <c r="G324" s="303" t="s">
        <v>390</v>
      </c>
      <c r="H324" s="78"/>
      <c r="I324" s="204"/>
      <c r="J324" s="888"/>
      <c r="K324" s="298" t="s">
        <v>389</v>
      </c>
      <c r="L324" s="614" t="s">
        <v>607</v>
      </c>
      <c r="M324" s="264" t="s">
        <v>576</v>
      </c>
      <c r="N324" s="290" t="s">
        <v>486</v>
      </c>
      <c r="O324" s="506" t="s">
        <v>391</v>
      </c>
    </row>
    <row r="325" spans="1:15" s="1" customFormat="1" ht="24" thickBot="1" x14ac:dyDescent="0.35">
      <c r="A325" s="199"/>
      <c r="B325" s="906"/>
      <c r="C325" s="416" t="s">
        <v>276</v>
      </c>
      <c r="D325" s="298" t="s">
        <v>388</v>
      </c>
      <c r="E325" s="518" t="s">
        <v>485</v>
      </c>
      <c r="F325" s="256" t="s">
        <v>567</v>
      </c>
      <c r="G325" s="303" t="s">
        <v>371</v>
      </c>
      <c r="H325" s="78"/>
      <c r="I325" s="204"/>
      <c r="J325" s="889"/>
      <c r="K325" s="489" t="s">
        <v>388</v>
      </c>
      <c r="L325" s="632" t="s">
        <v>608</v>
      </c>
      <c r="M325" s="636" t="s">
        <v>152</v>
      </c>
      <c r="N325" s="525" t="s">
        <v>485</v>
      </c>
      <c r="O325" s="507" t="s">
        <v>364</v>
      </c>
    </row>
    <row r="326" spans="1:15" s="1" customFormat="1" x14ac:dyDescent="0.3">
      <c r="A326" s="197"/>
      <c r="B326" s="904" t="s">
        <v>7</v>
      </c>
      <c r="C326" s="414" t="s">
        <v>136</v>
      </c>
      <c r="D326" s="302" t="s">
        <v>186</v>
      </c>
      <c r="E326" s="516" t="s">
        <v>176</v>
      </c>
      <c r="F326" s="254" t="s">
        <v>139</v>
      </c>
      <c r="G326" s="480" t="s">
        <v>186</v>
      </c>
      <c r="H326" s="76"/>
      <c r="I326" s="137"/>
      <c r="J326" s="887" t="s">
        <v>7</v>
      </c>
      <c r="K326" s="297" t="s">
        <v>189</v>
      </c>
      <c r="L326" s="633" t="s">
        <v>599</v>
      </c>
      <c r="M326" s="637" t="s">
        <v>919</v>
      </c>
      <c r="N326" s="526" t="s">
        <v>179</v>
      </c>
      <c r="O326" s="508" t="s">
        <v>189</v>
      </c>
    </row>
    <row r="327" spans="1:15" s="1" customFormat="1" x14ac:dyDescent="0.3">
      <c r="A327" s="199"/>
      <c r="B327" s="905"/>
      <c r="C327" s="415" t="s">
        <v>284</v>
      </c>
      <c r="D327" s="303" t="s">
        <v>387</v>
      </c>
      <c r="E327" s="517" t="s">
        <v>484</v>
      </c>
      <c r="F327" s="255" t="s">
        <v>577</v>
      </c>
      <c r="G327" s="303" t="s">
        <v>390</v>
      </c>
      <c r="H327" s="78"/>
      <c r="I327" s="204"/>
      <c r="J327" s="888"/>
      <c r="K327" s="298" t="s">
        <v>389</v>
      </c>
      <c r="L327" s="634" t="s">
        <v>607</v>
      </c>
      <c r="M327" s="264" t="s">
        <v>576</v>
      </c>
      <c r="N327" s="290" t="s">
        <v>486</v>
      </c>
      <c r="O327" s="506" t="s">
        <v>391</v>
      </c>
    </row>
    <row r="328" spans="1:15" s="1" customFormat="1" ht="24" thickBot="1" x14ac:dyDescent="0.35">
      <c r="A328" s="199"/>
      <c r="B328" s="906"/>
      <c r="C328" s="416" t="s">
        <v>276</v>
      </c>
      <c r="D328" s="471" t="s">
        <v>388</v>
      </c>
      <c r="E328" s="518" t="s">
        <v>485</v>
      </c>
      <c r="F328" s="256" t="s">
        <v>567</v>
      </c>
      <c r="G328" s="471" t="s">
        <v>371</v>
      </c>
      <c r="H328" s="78"/>
      <c r="I328" s="204"/>
      <c r="J328" s="889"/>
      <c r="K328" s="489" t="s">
        <v>388</v>
      </c>
      <c r="L328" s="635" t="s">
        <v>608</v>
      </c>
      <c r="M328" s="265" t="s">
        <v>152</v>
      </c>
      <c r="N328" s="291" t="s">
        <v>485</v>
      </c>
      <c r="O328" s="506" t="s">
        <v>364</v>
      </c>
    </row>
    <row r="329" spans="1:15" s="1" customFormat="1" ht="24" thickBot="1" x14ac:dyDescent="0.35">
      <c r="A329" s="199"/>
      <c r="B329" s="11" t="s">
        <v>8</v>
      </c>
      <c r="C329" s="90"/>
      <c r="D329" s="92"/>
      <c r="E329" s="97"/>
      <c r="F329" s="98"/>
      <c r="G329" s="99"/>
      <c r="H329" s="78"/>
      <c r="I329" s="204"/>
      <c r="J329" s="83" t="s">
        <v>8</v>
      </c>
      <c r="K329" s="90"/>
      <c r="L329" s="92"/>
      <c r="M329" s="100"/>
      <c r="N329" s="98"/>
      <c r="O329" s="73"/>
    </row>
    <row r="330" spans="1:15" s="1" customFormat="1" x14ac:dyDescent="0.3">
      <c r="A330" s="197"/>
      <c r="B330" s="904" t="s">
        <v>9</v>
      </c>
      <c r="C330" s="608" t="s">
        <v>596</v>
      </c>
      <c r="D330" s="236" t="s">
        <v>78</v>
      </c>
      <c r="E330" s="254" t="s">
        <v>915</v>
      </c>
      <c r="F330" s="269" t="s">
        <v>156</v>
      </c>
      <c r="G330" s="222"/>
      <c r="H330" s="76"/>
      <c r="I330" s="137"/>
      <c r="J330" s="887" t="s">
        <v>9</v>
      </c>
      <c r="K330" s="414" t="s">
        <v>148</v>
      </c>
      <c r="L330" s="236" t="s">
        <v>100</v>
      </c>
      <c r="M330" s="269" t="s">
        <v>159</v>
      </c>
      <c r="N330" s="228"/>
      <c r="O330" s="225"/>
    </row>
    <row r="331" spans="1:15" s="1" customFormat="1" x14ac:dyDescent="0.3">
      <c r="A331" s="199"/>
      <c r="B331" s="905"/>
      <c r="C331" s="609" t="s">
        <v>605</v>
      </c>
      <c r="D331" s="237" t="s">
        <v>81</v>
      </c>
      <c r="E331" s="255" t="s">
        <v>575</v>
      </c>
      <c r="F331" s="270" t="s">
        <v>625</v>
      </c>
      <c r="G331" s="223" t="s">
        <v>49</v>
      </c>
      <c r="H331" s="78"/>
      <c r="I331" s="204"/>
      <c r="J331" s="888"/>
      <c r="K331" s="415" t="s">
        <v>285</v>
      </c>
      <c r="L331" s="237" t="s">
        <v>101</v>
      </c>
      <c r="M331" s="270" t="s">
        <v>627</v>
      </c>
      <c r="N331" s="229" t="s">
        <v>54</v>
      </c>
      <c r="O331" s="218" t="s">
        <v>52</v>
      </c>
    </row>
    <row r="332" spans="1:15" s="1" customFormat="1" ht="24" thickBot="1" x14ac:dyDescent="0.35">
      <c r="A332" s="199"/>
      <c r="B332" s="906"/>
      <c r="C332" s="610" t="s">
        <v>606</v>
      </c>
      <c r="D332" s="238" t="s">
        <v>79</v>
      </c>
      <c r="E332" s="256" t="s">
        <v>152</v>
      </c>
      <c r="F332" s="271" t="s">
        <v>928</v>
      </c>
      <c r="G332" s="224"/>
      <c r="H332" s="78"/>
      <c r="I332" s="204"/>
      <c r="J332" s="889"/>
      <c r="K332" s="446" t="s">
        <v>276</v>
      </c>
      <c r="L332" s="238" t="s">
        <v>96</v>
      </c>
      <c r="M332" s="620" t="s">
        <v>161</v>
      </c>
      <c r="N332" s="230"/>
      <c r="O332" s="226"/>
    </row>
    <row r="333" spans="1:15" s="1" customFormat="1" x14ac:dyDescent="0.3">
      <c r="A333" s="197"/>
      <c r="B333" s="916" t="s">
        <v>10</v>
      </c>
      <c r="C333" s="608" t="s">
        <v>596</v>
      </c>
      <c r="D333" s="236" t="s">
        <v>78</v>
      </c>
      <c r="E333" s="254" t="s">
        <v>915</v>
      </c>
      <c r="F333" s="269" t="s">
        <v>156</v>
      </c>
      <c r="G333" s="222"/>
      <c r="H333" s="76"/>
      <c r="I333" s="137"/>
      <c r="J333" s="925" t="s">
        <v>10</v>
      </c>
      <c r="K333" s="421" t="s">
        <v>148</v>
      </c>
      <c r="L333" s="236" t="s">
        <v>100</v>
      </c>
      <c r="M333" s="269" t="s">
        <v>159</v>
      </c>
      <c r="N333" s="228"/>
      <c r="O333" s="227"/>
    </row>
    <row r="334" spans="1:15" s="1" customFormat="1" x14ac:dyDescent="0.3">
      <c r="A334" s="199"/>
      <c r="B334" s="917"/>
      <c r="C334" s="609" t="s">
        <v>605</v>
      </c>
      <c r="D334" s="237" t="s">
        <v>81</v>
      </c>
      <c r="E334" s="255" t="s">
        <v>575</v>
      </c>
      <c r="F334" s="270" t="s">
        <v>625</v>
      </c>
      <c r="G334" s="223" t="s">
        <v>49</v>
      </c>
      <c r="H334" s="78"/>
      <c r="I334" s="204"/>
      <c r="J334" s="926"/>
      <c r="K334" s="447" t="s">
        <v>285</v>
      </c>
      <c r="L334" s="237" t="s">
        <v>101</v>
      </c>
      <c r="M334" s="270" t="s">
        <v>627</v>
      </c>
      <c r="N334" s="229" t="s">
        <v>54</v>
      </c>
      <c r="O334" s="218" t="s">
        <v>52</v>
      </c>
    </row>
    <row r="335" spans="1:15" s="1" customFormat="1" ht="24" thickBot="1" x14ac:dyDescent="0.35">
      <c r="A335" s="199"/>
      <c r="B335" s="918"/>
      <c r="C335" s="610" t="s">
        <v>606</v>
      </c>
      <c r="D335" s="238" t="s">
        <v>79</v>
      </c>
      <c r="E335" s="256" t="s">
        <v>152</v>
      </c>
      <c r="F335" s="271" t="s">
        <v>928</v>
      </c>
      <c r="G335" s="224"/>
      <c r="H335" s="78"/>
      <c r="I335" s="204"/>
      <c r="J335" s="927"/>
      <c r="K335" s="423" t="s">
        <v>276</v>
      </c>
      <c r="L335" s="238" t="s">
        <v>96</v>
      </c>
      <c r="M335" s="620" t="s">
        <v>161</v>
      </c>
      <c r="N335" s="230"/>
      <c r="O335" s="226"/>
    </row>
    <row r="336" spans="1:15" s="1" customFormat="1" x14ac:dyDescent="0.3">
      <c r="A336" s="197"/>
      <c r="B336" s="884" t="s">
        <v>11</v>
      </c>
      <c r="C336" s="12"/>
      <c r="D336" s="12"/>
      <c r="E336" s="12"/>
      <c r="F336" s="12"/>
      <c r="G336" s="217"/>
      <c r="H336" s="76"/>
      <c r="I336" s="137"/>
      <c r="J336" s="887" t="s">
        <v>11</v>
      </c>
      <c r="K336" s="212"/>
      <c r="L336" s="838"/>
      <c r="M336" s="855" t="s">
        <v>210</v>
      </c>
      <c r="N336" s="233"/>
      <c r="O336" s="222"/>
    </row>
    <row r="337" spans="1:15" s="1" customFormat="1" x14ac:dyDescent="0.3">
      <c r="A337" s="199"/>
      <c r="B337" s="885"/>
      <c r="C337" s="8" t="s">
        <v>1064</v>
      </c>
      <c r="D337" s="8" t="s">
        <v>1064</v>
      </c>
      <c r="E337" s="8" t="s">
        <v>1064</v>
      </c>
      <c r="F337" s="8" t="s">
        <v>1064</v>
      </c>
      <c r="G337" s="218" t="s">
        <v>50</v>
      </c>
      <c r="H337" s="78"/>
      <c r="I337" s="204"/>
      <c r="J337" s="888"/>
      <c r="K337" s="213" t="s">
        <v>48</v>
      </c>
      <c r="L337" s="839" t="s">
        <v>1079</v>
      </c>
      <c r="M337" s="856" t="s">
        <v>1096</v>
      </c>
      <c r="N337" s="234" t="s">
        <v>54</v>
      </c>
      <c r="O337" s="223" t="s">
        <v>51</v>
      </c>
    </row>
    <row r="338" spans="1:15" s="1" customFormat="1" ht="24" thickBot="1" x14ac:dyDescent="0.35">
      <c r="A338" s="199"/>
      <c r="B338" s="886"/>
      <c r="C338" s="13"/>
      <c r="D338" s="13"/>
      <c r="E338" s="13"/>
      <c r="F338" s="13"/>
      <c r="G338" s="219"/>
      <c r="H338" s="78"/>
      <c r="I338" s="204"/>
      <c r="J338" s="889"/>
      <c r="K338" s="214"/>
      <c r="L338" s="840" t="s">
        <v>880</v>
      </c>
      <c r="M338" s="857" t="s">
        <v>1095</v>
      </c>
      <c r="N338" s="235"/>
      <c r="O338" s="224"/>
    </row>
    <row r="339" spans="1:15" s="1" customFormat="1" x14ac:dyDescent="0.3">
      <c r="A339" s="197"/>
      <c r="B339" s="884" t="s">
        <v>12</v>
      </c>
      <c r="C339" s="12"/>
      <c r="D339" s="12"/>
      <c r="E339" s="12"/>
      <c r="F339" s="12"/>
      <c r="G339" s="220"/>
      <c r="H339" s="76"/>
      <c r="I339" s="137"/>
      <c r="J339" s="919" t="s">
        <v>12</v>
      </c>
      <c r="K339" s="215"/>
      <c r="L339" s="838"/>
      <c r="M339" s="855" t="s">
        <v>210</v>
      </c>
      <c r="N339" s="231"/>
      <c r="O339" s="222"/>
    </row>
    <row r="340" spans="1:15" s="1" customFormat="1" x14ac:dyDescent="0.3">
      <c r="A340" s="199"/>
      <c r="B340" s="885"/>
      <c r="C340" s="8" t="s">
        <v>1064</v>
      </c>
      <c r="D340" s="8" t="s">
        <v>1064</v>
      </c>
      <c r="E340" s="8" t="s">
        <v>1064</v>
      </c>
      <c r="F340" s="8" t="s">
        <v>1064</v>
      </c>
      <c r="G340" s="218" t="s">
        <v>50</v>
      </c>
      <c r="H340" s="78"/>
      <c r="I340" s="204"/>
      <c r="J340" s="920"/>
      <c r="K340" s="213" t="s">
        <v>48</v>
      </c>
      <c r="L340" s="839" t="s">
        <v>1079</v>
      </c>
      <c r="M340" s="856" t="s">
        <v>1096</v>
      </c>
      <c r="N340" s="229" t="s">
        <v>54</v>
      </c>
      <c r="O340" s="223" t="s">
        <v>51</v>
      </c>
    </row>
    <row r="341" spans="1:15" s="1" customFormat="1" ht="24" thickBot="1" x14ac:dyDescent="0.35">
      <c r="A341" s="199"/>
      <c r="B341" s="886"/>
      <c r="C341" s="13"/>
      <c r="D341" s="13"/>
      <c r="E341" s="13"/>
      <c r="F341" s="13"/>
      <c r="G341" s="221"/>
      <c r="H341" s="78"/>
      <c r="I341" s="204"/>
      <c r="J341" s="921"/>
      <c r="K341" s="216"/>
      <c r="L341" s="840" t="s">
        <v>880</v>
      </c>
      <c r="M341" s="857" t="s">
        <v>1095</v>
      </c>
      <c r="N341" s="232"/>
      <c r="O341" s="224"/>
    </row>
    <row r="342" spans="1:15" s="9" customFormat="1" ht="24" thickBot="1" x14ac:dyDescent="0.35">
      <c r="A342" s="199"/>
      <c r="B342" s="6"/>
      <c r="C342" s="22"/>
      <c r="D342" s="22"/>
      <c r="E342" s="22"/>
      <c r="F342" s="22"/>
      <c r="G342" s="1"/>
      <c r="H342" s="1"/>
      <c r="I342" s="205"/>
      <c r="J342" s="6"/>
      <c r="K342" s="22"/>
      <c r="L342" s="22"/>
      <c r="M342" s="22"/>
      <c r="N342" s="22"/>
      <c r="O342" s="22"/>
    </row>
    <row r="343" spans="1:15" s="9" customFormat="1" ht="24" thickBot="1" x14ac:dyDescent="0.35">
      <c r="A343" s="196">
        <f>A312+1</f>
        <v>12</v>
      </c>
      <c r="B343" s="6"/>
      <c r="C343" s="5"/>
      <c r="D343" s="5"/>
      <c r="E343" s="5"/>
      <c r="F343" s="5"/>
      <c r="G343" s="6"/>
      <c r="H343" s="6"/>
      <c r="I343" s="202">
        <f>I312+1</f>
        <v>12</v>
      </c>
      <c r="J343" s="6"/>
      <c r="K343" s="5"/>
      <c r="L343" s="5"/>
      <c r="M343" s="5"/>
      <c r="N343" s="5"/>
      <c r="O343" s="5"/>
    </row>
    <row r="344" spans="1:15" s="37" customFormat="1" x14ac:dyDescent="0.3">
      <c r="A344" s="197"/>
      <c r="B344" s="901" t="str">
        <f>B313</f>
        <v>KOMİTE 2</v>
      </c>
      <c r="C344" s="902"/>
      <c r="D344" s="902"/>
      <c r="E344" s="902"/>
      <c r="F344" s="902"/>
      <c r="G344" s="903"/>
      <c r="H344" s="36"/>
      <c r="I344" s="38"/>
      <c r="J344" s="901" t="str">
        <f>J313</f>
        <v>COMMITTEE 2</v>
      </c>
      <c r="K344" s="902"/>
      <c r="L344" s="902"/>
      <c r="M344" s="902"/>
      <c r="N344" s="902"/>
      <c r="O344" s="903"/>
    </row>
    <row r="345" spans="1:15" s="37" customFormat="1" x14ac:dyDescent="0.3">
      <c r="A345" s="197"/>
      <c r="B345" s="40"/>
      <c r="C345" s="41"/>
      <c r="D345" s="42">
        <f>D314+1</f>
        <v>4</v>
      </c>
      <c r="E345" s="43" t="str">
        <f>E314</f>
        <v>HAFTA</v>
      </c>
      <c r="F345" s="41"/>
      <c r="G345" s="44"/>
      <c r="H345" s="36"/>
      <c r="I345" s="38"/>
      <c r="J345" s="40"/>
      <c r="K345" s="41"/>
      <c r="L345" s="42">
        <f>L314+1</f>
        <v>4</v>
      </c>
      <c r="M345" s="43" t="str">
        <f>M314</f>
        <v>WEEK</v>
      </c>
      <c r="N345" s="41"/>
      <c r="O345" s="44"/>
    </row>
    <row r="346" spans="1:15" s="37" customFormat="1" ht="24" thickBot="1" x14ac:dyDescent="0.35">
      <c r="A346" s="197"/>
      <c r="B346" s="45"/>
      <c r="C346" s="41"/>
      <c r="D346" s="42" t="str">
        <f t="shared" ref="D346" si="30">D315:J315</f>
        <v>Komite sorumluları:</v>
      </c>
      <c r="E346" s="43" t="str">
        <f>E315</f>
        <v>Dr. Gülsüm Akdeniz</v>
      </c>
      <c r="F346" s="46" t="str">
        <f>F315</f>
        <v>Dr. Bahar Kartal</v>
      </c>
      <c r="G346" s="44"/>
      <c r="H346" s="36"/>
      <c r="I346" s="38"/>
      <c r="J346" s="45"/>
      <c r="K346" s="41"/>
      <c r="L346" s="42" t="str">
        <f>L315:O315</f>
        <v>Committee Chairman:</v>
      </c>
      <c r="M346" s="43" t="str">
        <f>M315</f>
        <v>Dr. Gülsüm Akdeniz</v>
      </c>
      <c r="N346" s="46" t="str">
        <f>N315</f>
        <v>Dr. Bahar Kartal</v>
      </c>
      <c r="O346" s="44"/>
    </row>
    <row r="347" spans="1:15" s="50" customFormat="1" ht="24" thickBot="1" x14ac:dyDescent="0.35">
      <c r="A347" s="198"/>
      <c r="B347" s="48"/>
      <c r="C347" s="58">
        <f t="shared" ref="C347:G347" si="31">7+C316</f>
        <v>46363</v>
      </c>
      <c r="D347" s="59">
        <f t="shared" si="31"/>
        <v>46364</v>
      </c>
      <c r="E347" s="103">
        <f>7+E316</f>
        <v>46365</v>
      </c>
      <c r="F347" s="59">
        <f t="shared" si="31"/>
        <v>46366</v>
      </c>
      <c r="G347" s="60">
        <f t="shared" si="31"/>
        <v>46367</v>
      </c>
      <c r="H347" s="49"/>
      <c r="I347" s="203"/>
      <c r="J347" s="48"/>
      <c r="K347" s="69">
        <f t="shared" ref="K347:O347" si="32">7+K316</f>
        <v>46363</v>
      </c>
      <c r="L347" s="824">
        <f t="shared" si="32"/>
        <v>46364</v>
      </c>
      <c r="M347" s="822">
        <f t="shared" si="32"/>
        <v>46365</v>
      </c>
      <c r="N347" s="821">
        <f t="shared" si="32"/>
        <v>46366</v>
      </c>
      <c r="O347" s="69">
        <f t="shared" si="32"/>
        <v>46367</v>
      </c>
    </row>
    <row r="348" spans="1:15" s="1" customFormat="1" x14ac:dyDescent="0.3">
      <c r="A348" s="197"/>
      <c r="B348" s="904" t="s">
        <v>4</v>
      </c>
      <c r="C348" s="212"/>
      <c r="D348" s="593" t="s">
        <v>139</v>
      </c>
      <c r="E348" s="12"/>
      <c r="F348" s="520" t="s">
        <v>852</v>
      </c>
      <c r="G348" s="928" t="s">
        <v>71</v>
      </c>
      <c r="H348" s="76"/>
      <c r="I348" s="137"/>
      <c r="J348" s="887" t="s">
        <v>4</v>
      </c>
      <c r="K348" s="520" t="s">
        <v>880</v>
      </c>
      <c r="L348" s="306"/>
      <c r="M348" s="502"/>
      <c r="N348" s="12"/>
      <c r="O348" s="928" t="s">
        <v>72</v>
      </c>
    </row>
    <row r="349" spans="1:15" s="1" customFormat="1" x14ac:dyDescent="0.3">
      <c r="A349" s="199"/>
      <c r="B349" s="905"/>
      <c r="C349" s="213" t="s">
        <v>47</v>
      </c>
      <c r="D349" s="255" t="s">
        <v>579</v>
      </c>
      <c r="E349" s="8" t="s">
        <v>1064</v>
      </c>
      <c r="F349" s="521" t="s">
        <v>853</v>
      </c>
      <c r="G349" s="929"/>
      <c r="H349" s="78"/>
      <c r="I349" s="204"/>
      <c r="J349" s="888"/>
      <c r="K349" s="521" t="s">
        <v>881</v>
      </c>
      <c r="L349" s="759" t="s">
        <v>1002</v>
      </c>
      <c r="M349" s="823" t="s">
        <v>1065</v>
      </c>
      <c r="N349" s="8" t="s">
        <v>1065</v>
      </c>
      <c r="O349" s="929"/>
    </row>
    <row r="350" spans="1:15" s="1" customFormat="1" ht="24" thickBot="1" x14ac:dyDescent="0.35">
      <c r="A350" s="199"/>
      <c r="B350" s="906"/>
      <c r="C350" s="214"/>
      <c r="D350" s="256" t="s">
        <v>580</v>
      </c>
      <c r="E350" s="13"/>
      <c r="F350" s="522" t="s">
        <v>488</v>
      </c>
      <c r="G350" s="929"/>
      <c r="H350" s="78"/>
      <c r="I350" s="204"/>
      <c r="J350" s="889"/>
      <c r="K350" s="522" t="s">
        <v>488</v>
      </c>
      <c r="L350" s="307"/>
      <c r="M350" s="503"/>
      <c r="N350" s="13"/>
      <c r="O350" s="929"/>
    </row>
    <row r="351" spans="1:15" s="1" customFormat="1" x14ac:dyDescent="0.3">
      <c r="A351" s="197"/>
      <c r="B351" s="904" t="s">
        <v>5</v>
      </c>
      <c r="C351" s="215"/>
      <c r="D351" s="254" t="s">
        <v>139</v>
      </c>
      <c r="E351" s="864" t="s">
        <v>209</v>
      </c>
      <c r="F351" s="523" t="s">
        <v>852</v>
      </c>
      <c r="G351" s="929"/>
      <c r="H351" s="76"/>
      <c r="I351" s="137"/>
      <c r="J351" s="887" t="s">
        <v>5</v>
      </c>
      <c r="K351" s="523" t="s">
        <v>880</v>
      </c>
      <c r="L351" s="12"/>
      <c r="M351" s="12"/>
      <c r="N351" s="515" t="s">
        <v>189</v>
      </c>
      <c r="O351" s="929"/>
    </row>
    <row r="352" spans="1:15" s="1" customFormat="1" x14ac:dyDescent="0.3">
      <c r="A352" s="199"/>
      <c r="B352" s="905"/>
      <c r="C352" s="213" t="s">
        <v>47</v>
      </c>
      <c r="D352" s="255" t="s">
        <v>579</v>
      </c>
      <c r="E352" s="872" t="s">
        <v>1104</v>
      </c>
      <c r="F352" s="521" t="s">
        <v>853</v>
      </c>
      <c r="G352" s="929"/>
      <c r="H352" s="78"/>
      <c r="I352" s="204"/>
      <c r="J352" s="888"/>
      <c r="K352" s="521" t="s">
        <v>881</v>
      </c>
      <c r="L352" s="8" t="s">
        <v>1065</v>
      </c>
      <c r="M352" s="8" t="s">
        <v>1065</v>
      </c>
      <c r="N352" s="501" t="s">
        <v>397</v>
      </c>
      <c r="O352" s="929"/>
    </row>
    <row r="353" spans="1:15" s="1" customFormat="1" ht="24" thickBot="1" x14ac:dyDescent="0.35">
      <c r="A353" s="199"/>
      <c r="B353" s="906"/>
      <c r="C353" s="216"/>
      <c r="D353" s="256" t="s">
        <v>580</v>
      </c>
      <c r="E353" s="871" t="s">
        <v>512</v>
      </c>
      <c r="F353" s="522" t="s">
        <v>488</v>
      </c>
      <c r="G353" s="929"/>
      <c r="H353" s="78"/>
      <c r="I353" s="204"/>
      <c r="J353" s="889"/>
      <c r="K353" s="522" t="s">
        <v>488</v>
      </c>
      <c r="L353" s="13"/>
      <c r="M353" s="13"/>
      <c r="N353" s="504" t="s">
        <v>373</v>
      </c>
      <c r="O353" s="929"/>
    </row>
    <row r="354" spans="1:15" s="1" customFormat="1" x14ac:dyDescent="0.3">
      <c r="A354" s="197"/>
      <c r="B354" s="904" t="s">
        <v>6</v>
      </c>
      <c r="C354" s="414" t="s">
        <v>136</v>
      </c>
      <c r="D354" s="472" t="s">
        <v>186</v>
      </c>
      <c r="E354" s="608" t="s">
        <v>596</v>
      </c>
      <c r="F354" s="523" t="s">
        <v>852</v>
      </c>
      <c r="G354" s="929"/>
      <c r="H354" s="76"/>
      <c r="I354" s="137"/>
      <c r="J354" s="887" t="s">
        <v>6</v>
      </c>
      <c r="K354" s="523" t="s">
        <v>880</v>
      </c>
      <c r="L354" s="594" t="s">
        <v>150</v>
      </c>
      <c r="M354" s="480" t="s">
        <v>189</v>
      </c>
      <c r="N354" s="500" t="s">
        <v>189</v>
      </c>
      <c r="O354" s="929"/>
    </row>
    <row r="355" spans="1:15" s="1" customFormat="1" ht="27.6" x14ac:dyDescent="0.3">
      <c r="A355" s="199"/>
      <c r="B355" s="905"/>
      <c r="C355" s="415" t="s">
        <v>286</v>
      </c>
      <c r="D355" s="473" t="s">
        <v>393</v>
      </c>
      <c r="E355" s="609" t="s">
        <v>609</v>
      </c>
      <c r="F355" s="521" t="s">
        <v>854</v>
      </c>
      <c r="G355" s="929"/>
      <c r="H355" s="78"/>
      <c r="I355" s="204"/>
      <c r="J355" s="888"/>
      <c r="K355" s="521" t="s">
        <v>882</v>
      </c>
      <c r="L355" s="595" t="s">
        <v>581</v>
      </c>
      <c r="M355" s="303" t="s">
        <v>395</v>
      </c>
      <c r="N355" s="501" t="s">
        <v>397</v>
      </c>
      <c r="O355" s="929"/>
    </row>
    <row r="356" spans="1:15" s="1" customFormat="1" ht="24" thickBot="1" x14ac:dyDescent="0.35">
      <c r="A356" s="199"/>
      <c r="B356" s="906"/>
      <c r="C356" s="416" t="s">
        <v>276</v>
      </c>
      <c r="D356" s="473" t="s">
        <v>394</v>
      </c>
      <c r="E356" s="611" t="s">
        <v>610</v>
      </c>
      <c r="F356" s="522" t="s">
        <v>488</v>
      </c>
      <c r="G356" s="929"/>
      <c r="H356" s="78"/>
      <c r="I356" s="204"/>
      <c r="J356" s="889"/>
      <c r="K356" s="522" t="s">
        <v>488</v>
      </c>
      <c r="L356" s="596" t="s">
        <v>580</v>
      </c>
      <c r="M356" s="471" t="s">
        <v>394</v>
      </c>
      <c r="N356" s="504" t="s">
        <v>373</v>
      </c>
      <c r="O356" s="929"/>
    </row>
    <row r="357" spans="1:15" s="1" customFormat="1" x14ac:dyDescent="0.3">
      <c r="A357" s="197"/>
      <c r="B357" s="904" t="s">
        <v>7</v>
      </c>
      <c r="C357" s="414" t="s">
        <v>136</v>
      </c>
      <c r="D357" s="483" t="s">
        <v>186</v>
      </c>
      <c r="E357" s="612" t="s">
        <v>596</v>
      </c>
      <c r="F357" s="520" t="s">
        <v>852</v>
      </c>
      <c r="G357" s="930"/>
      <c r="H357" s="76"/>
      <c r="I357" s="137"/>
      <c r="J357" s="887" t="s">
        <v>7</v>
      </c>
      <c r="K357" s="523" t="s">
        <v>880</v>
      </c>
      <c r="L357" s="594" t="s">
        <v>150</v>
      </c>
      <c r="M357" s="480" t="s">
        <v>189</v>
      </c>
      <c r="N357" s="500" t="s">
        <v>189</v>
      </c>
      <c r="O357" s="929"/>
    </row>
    <row r="358" spans="1:15" s="1" customFormat="1" x14ac:dyDescent="0.3">
      <c r="A358" s="199"/>
      <c r="B358" s="905"/>
      <c r="C358" s="415" t="s">
        <v>286</v>
      </c>
      <c r="D358" s="484" t="s">
        <v>393</v>
      </c>
      <c r="E358" s="609" t="s">
        <v>612</v>
      </c>
      <c r="F358" s="521" t="s">
        <v>854</v>
      </c>
      <c r="G358" s="930"/>
      <c r="H358" s="78"/>
      <c r="I358" s="204"/>
      <c r="J358" s="888"/>
      <c r="K358" s="521" t="s">
        <v>882</v>
      </c>
      <c r="L358" s="595" t="s">
        <v>581</v>
      </c>
      <c r="M358" s="303" t="s">
        <v>395</v>
      </c>
      <c r="N358" s="501" t="s">
        <v>397</v>
      </c>
      <c r="O358" s="929"/>
    </row>
    <row r="359" spans="1:15" s="1" customFormat="1" ht="24" thickBot="1" x14ac:dyDescent="0.35">
      <c r="A359" s="199"/>
      <c r="B359" s="906"/>
      <c r="C359" s="446" t="s">
        <v>276</v>
      </c>
      <c r="D359" s="485" t="s">
        <v>394</v>
      </c>
      <c r="E359" s="610" t="s">
        <v>610</v>
      </c>
      <c r="F359" s="524" t="s">
        <v>488</v>
      </c>
      <c r="G359" s="931"/>
      <c r="H359" s="78"/>
      <c r="I359" s="204"/>
      <c r="J359" s="889"/>
      <c r="K359" s="524" t="s">
        <v>488</v>
      </c>
      <c r="L359" s="596" t="s">
        <v>580</v>
      </c>
      <c r="M359" s="471" t="s">
        <v>394</v>
      </c>
      <c r="N359" s="504" t="s">
        <v>373</v>
      </c>
      <c r="O359" s="932"/>
    </row>
    <row r="360" spans="1:15" s="1" customFormat="1" ht="24" thickBot="1" x14ac:dyDescent="0.35">
      <c r="A360" s="199"/>
      <c r="B360" s="11" t="s">
        <v>8</v>
      </c>
      <c r="C360" s="90"/>
      <c r="D360" s="92"/>
      <c r="E360" s="97"/>
      <c r="F360" s="98"/>
      <c r="G360" s="99"/>
      <c r="H360" s="78"/>
      <c r="I360" s="204"/>
      <c r="J360" s="83" t="s">
        <v>8</v>
      </c>
      <c r="K360" s="90"/>
      <c r="L360" s="92"/>
      <c r="M360" s="100"/>
      <c r="N360" s="98"/>
      <c r="O360" s="73"/>
    </row>
    <row r="361" spans="1:15" s="1" customFormat="1" x14ac:dyDescent="0.3">
      <c r="A361" s="197"/>
      <c r="B361" s="904" t="s">
        <v>9</v>
      </c>
      <c r="C361" s="236" t="s">
        <v>78</v>
      </c>
      <c r="D361" s="236" t="s">
        <v>78</v>
      </c>
      <c r="E361" s="302" t="s">
        <v>186</v>
      </c>
      <c r="F361" s="228"/>
      <c r="G361" s="222"/>
      <c r="H361" s="76"/>
      <c r="I361" s="137"/>
      <c r="J361" s="887" t="s">
        <v>9</v>
      </c>
      <c r="K361" s="414" t="s">
        <v>148</v>
      </c>
      <c r="L361" s="236" t="s">
        <v>100</v>
      </c>
      <c r="M361" s="236" t="s">
        <v>100</v>
      </c>
      <c r="N361" s="608" t="s">
        <v>599</v>
      </c>
      <c r="O361" s="225"/>
    </row>
    <row r="362" spans="1:15" s="1" customFormat="1" ht="27.6" x14ac:dyDescent="0.3">
      <c r="A362" s="199"/>
      <c r="B362" s="905"/>
      <c r="C362" s="237" t="s">
        <v>82</v>
      </c>
      <c r="D362" s="237" t="s">
        <v>83</v>
      </c>
      <c r="E362" s="303" t="s">
        <v>396</v>
      </c>
      <c r="F362" s="229" t="s">
        <v>53</v>
      </c>
      <c r="G362" s="223" t="s">
        <v>49</v>
      </c>
      <c r="H362" s="78"/>
      <c r="I362" s="204"/>
      <c r="J362" s="888"/>
      <c r="K362" s="415" t="s">
        <v>287</v>
      </c>
      <c r="L362" s="237" t="s">
        <v>102</v>
      </c>
      <c r="M362" s="237" t="s">
        <v>103</v>
      </c>
      <c r="N362" s="609" t="s">
        <v>611</v>
      </c>
      <c r="O362" s="218" t="s">
        <v>52</v>
      </c>
    </row>
    <row r="363" spans="1:15" s="1" customFormat="1" ht="24" thickBot="1" x14ac:dyDescent="0.35">
      <c r="A363" s="199"/>
      <c r="B363" s="906"/>
      <c r="C363" s="238" t="s">
        <v>79</v>
      </c>
      <c r="D363" s="238" t="s">
        <v>79</v>
      </c>
      <c r="E363" s="471" t="s">
        <v>373</v>
      </c>
      <c r="F363" s="230"/>
      <c r="G363" s="224"/>
      <c r="H363" s="78"/>
      <c r="I363" s="204"/>
      <c r="J363" s="889"/>
      <c r="K363" s="416" t="s">
        <v>276</v>
      </c>
      <c r="L363" s="238" t="s">
        <v>96</v>
      </c>
      <c r="M363" s="238" t="s">
        <v>96</v>
      </c>
      <c r="N363" s="611" t="s">
        <v>603</v>
      </c>
      <c r="O363" s="226"/>
    </row>
    <row r="364" spans="1:15" s="1" customFormat="1" x14ac:dyDescent="0.3">
      <c r="A364" s="197"/>
      <c r="B364" s="916" t="s">
        <v>10</v>
      </c>
      <c r="C364" s="236" t="s">
        <v>78</v>
      </c>
      <c r="D364" s="236" t="s">
        <v>78</v>
      </c>
      <c r="E364" s="481" t="s">
        <v>186</v>
      </c>
      <c r="F364" s="228"/>
      <c r="G364" s="222"/>
      <c r="H364" s="76"/>
      <c r="I364" s="137"/>
      <c r="J364" s="925" t="s">
        <v>10</v>
      </c>
      <c r="K364" s="414" t="s">
        <v>148</v>
      </c>
      <c r="L364" s="236" t="s">
        <v>100</v>
      </c>
      <c r="M364" s="236" t="s">
        <v>100</v>
      </c>
      <c r="N364" s="612" t="s">
        <v>599</v>
      </c>
      <c r="O364" s="227"/>
    </row>
    <row r="365" spans="1:15" s="1" customFormat="1" ht="27.6" x14ac:dyDescent="0.3">
      <c r="A365" s="199"/>
      <c r="B365" s="917"/>
      <c r="C365" s="237" t="s">
        <v>82</v>
      </c>
      <c r="D365" s="237" t="s">
        <v>83</v>
      </c>
      <c r="E365" s="298" t="s">
        <v>396</v>
      </c>
      <c r="F365" s="229" t="s">
        <v>53</v>
      </c>
      <c r="G365" s="223" t="s">
        <v>49</v>
      </c>
      <c r="H365" s="78"/>
      <c r="I365" s="204"/>
      <c r="J365" s="926"/>
      <c r="K365" s="415" t="s">
        <v>287</v>
      </c>
      <c r="L365" s="237" t="s">
        <v>102</v>
      </c>
      <c r="M365" s="237" t="s">
        <v>103</v>
      </c>
      <c r="N365" s="609" t="s">
        <v>613</v>
      </c>
      <c r="O365" s="218" t="s">
        <v>52</v>
      </c>
    </row>
    <row r="366" spans="1:15" s="1" customFormat="1" ht="24" thickBot="1" x14ac:dyDescent="0.35">
      <c r="A366" s="199"/>
      <c r="B366" s="918"/>
      <c r="C366" s="238" t="s">
        <v>79</v>
      </c>
      <c r="D366" s="238" t="s">
        <v>79</v>
      </c>
      <c r="E366" s="298" t="s">
        <v>373</v>
      </c>
      <c r="F366" s="230"/>
      <c r="G366" s="224"/>
      <c r="H366" s="78"/>
      <c r="I366" s="204"/>
      <c r="J366" s="927"/>
      <c r="K366" s="416" t="s">
        <v>276</v>
      </c>
      <c r="L366" s="238" t="s">
        <v>96</v>
      </c>
      <c r="M366" s="238" t="s">
        <v>96</v>
      </c>
      <c r="N366" s="610" t="s">
        <v>925</v>
      </c>
      <c r="O366" s="226"/>
    </row>
    <row r="367" spans="1:15" s="1" customFormat="1" x14ac:dyDescent="0.3">
      <c r="A367" s="197"/>
      <c r="B367" s="884" t="s">
        <v>11</v>
      </c>
      <c r="C367" s="236" t="s">
        <v>78</v>
      </c>
      <c r="D367" s="236" t="s">
        <v>78</v>
      </c>
      <c r="E367" s="302" t="s">
        <v>186</v>
      </c>
      <c r="F367" s="228"/>
      <c r="G367" s="217"/>
      <c r="H367" s="76"/>
      <c r="I367" s="137"/>
      <c r="J367" s="887" t="s">
        <v>11</v>
      </c>
      <c r="K367" s="212"/>
      <c r="L367" s="236" t="s">
        <v>100</v>
      </c>
      <c r="M367" s="236" t="s">
        <v>100</v>
      </c>
      <c r="N367" s="855" t="s">
        <v>210</v>
      </c>
      <c r="O367" s="222"/>
    </row>
    <row r="368" spans="1:15" s="1" customFormat="1" ht="27.6" x14ac:dyDescent="0.3">
      <c r="A368" s="199"/>
      <c r="B368" s="885"/>
      <c r="C368" s="237" t="s">
        <v>82</v>
      </c>
      <c r="D368" s="237" t="s">
        <v>83</v>
      </c>
      <c r="E368" s="303" t="s">
        <v>396</v>
      </c>
      <c r="F368" s="229" t="s">
        <v>53</v>
      </c>
      <c r="G368" s="218" t="s">
        <v>50</v>
      </c>
      <c r="H368" s="78"/>
      <c r="I368" s="204"/>
      <c r="J368" s="888"/>
      <c r="K368" s="213" t="s">
        <v>48</v>
      </c>
      <c r="L368" s="237" t="s">
        <v>102</v>
      </c>
      <c r="M368" s="237" t="s">
        <v>103</v>
      </c>
      <c r="N368" s="856" t="s">
        <v>1096</v>
      </c>
      <c r="O368" s="223" t="s">
        <v>51</v>
      </c>
    </row>
    <row r="369" spans="1:15" s="1" customFormat="1" ht="24" thickBot="1" x14ac:dyDescent="0.35">
      <c r="A369" s="199"/>
      <c r="B369" s="886"/>
      <c r="C369" s="238" t="s">
        <v>79</v>
      </c>
      <c r="D369" s="238" t="s">
        <v>79</v>
      </c>
      <c r="E369" s="471" t="s">
        <v>373</v>
      </c>
      <c r="F369" s="230"/>
      <c r="G369" s="219"/>
      <c r="H369" s="78"/>
      <c r="I369" s="204"/>
      <c r="J369" s="889"/>
      <c r="K369" s="214"/>
      <c r="L369" s="238" t="s">
        <v>96</v>
      </c>
      <c r="M369" s="238" t="s">
        <v>96</v>
      </c>
      <c r="N369" s="857" t="s">
        <v>1095</v>
      </c>
      <c r="O369" s="224"/>
    </row>
    <row r="370" spans="1:15" s="1" customFormat="1" x14ac:dyDescent="0.3">
      <c r="A370" s="197"/>
      <c r="B370" s="884" t="s">
        <v>12</v>
      </c>
      <c r="C370" s="12"/>
      <c r="D370" s="12"/>
      <c r="E370" s="12"/>
      <c r="F370" s="231"/>
      <c r="G370" s="220"/>
      <c r="H370" s="76"/>
      <c r="I370" s="137"/>
      <c r="J370" s="919" t="s">
        <v>12</v>
      </c>
      <c r="K370" s="215"/>
      <c r="L370" s="12"/>
      <c r="M370" s="12"/>
      <c r="N370" s="855" t="s">
        <v>210</v>
      </c>
      <c r="O370" s="437"/>
    </row>
    <row r="371" spans="1:15" s="1" customFormat="1" x14ac:dyDescent="0.3">
      <c r="A371" s="199"/>
      <c r="B371" s="885"/>
      <c r="C371" s="8" t="s">
        <v>1064</v>
      </c>
      <c r="D371" s="8" t="s">
        <v>1064</v>
      </c>
      <c r="E371" s="8" t="s">
        <v>1064</v>
      </c>
      <c r="F371" s="229" t="s">
        <v>53</v>
      </c>
      <c r="G371" s="218" t="s">
        <v>50</v>
      </c>
      <c r="H371" s="78"/>
      <c r="I371" s="204"/>
      <c r="J371" s="920"/>
      <c r="K371" s="213" t="s">
        <v>48</v>
      </c>
      <c r="L371" s="8" t="s">
        <v>1065</v>
      </c>
      <c r="M371" s="8" t="s">
        <v>1065</v>
      </c>
      <c r="N371" s="856" t="s">
        <v>1096</v>
      </c>
      <c r="O371" s="438" t="s">
        <v>51</v>
      </c>
    </row>
    <row r="372" spans="1:15" s="1" customFormat="1" ht="24" thickBot="1" x14ac:dyDescent="0.35">
      <c r="A372" s="199"/>
      <c r="B372" s="886"/>
      <c r="C372" s="13"/>
      <c r="D372" s="13"/>
      <c r="E372" s="13"/>
      <c r="F372" s="232"/>
      <c r="G372" s="221"/>
      <c r="H372" s="78"/>
      <c r="I372" s="204"/>
      <c r="J372" s="921"/>
      <c r="K372" s="216"/>
      <c r="L372" s="13"/>
      <c r="M372" s="13"/>
      <c r="N372" s="857" t="s">
        <v>1095</v>
      </c>
      <c r="O372" s="439"/>
    </row>
    <row r="373" spans="1:15" s="9" customFormat="1" ht="24" thickBot="1" x14ac:dyDescent="0.35">
      <c r="A373" s="199"/>
      <c r="B373" s="5"/>
      <c r="C373" s="22"/>
      <c r="D373" s="22"/>
      <c r="E373" s="22"/>
      <c r="F373" s="22"/>
      <c r="G373" s="1"/>
      <c r="H373" s="1"/>
      <c r="I373" s="205"/>
      <c r="J373" s="5"/>
      <c r="K373" s="22"/>
      <c r="L373" s="22"/>
      <c r="M373" s="22"/>
      <c r="N373" s="22"/>
      <c r="O373" s="22"/>
    </row>
    <row r="374" spans="1:15" s="9" customFormat="1" ht="24" thickBot="1" x14ac:dyDescent="0.35">
      <c r="A374" s="196">
        <f>A343+1</f>
        <v>13</v>
      </c>
      <c r="B374" s="5"/>
      <c r="C374" s="5"/>
      <c r="D374" s="5"/>
      <c r="E374" s="5"/>
      <c r="F374" s="5"/>
      <c r="G374" s="6"/>
      <c r="H374" s="6"/>
      <c r="I374" s="202">
        <f>I343+1</f>
        <v>13</v>
      </c>
      <c r="J374" s="5"/>
      <c r="K374" s="5"/>
      <c r="L374" s="5"/>
      <c r="M374" s="5"/>
      <c r="N374" s="5"/>
      <c r="O374" s="5"/>
    </row>
    <row r="375" spans="1:15" s="37" customFormat="1" x14ac:dyDescent="0.3">
      <c r="A375" s="197"/>
      <c r="B375" s="901" t="str">
        <f>B344</f>
        <v>KOMİTE 2</v>
      </c>
      <c r="C375" s="902"/>
      <c r="D375" s="902"/>
      <c r="E375" s="902"/>
      <c r="F375" s="902"/>
      <c r="G375" s="903"/>
      <c r="H375" s="36"/>
      <c r="I375" s="38"/>
      <c r="J375" s="901" t="str">
        <f>J344</f>
        <v>COMMITTEE 2</v>
      </c>
      <c r="K375" s="902"/>
      <c r="L375" s="902"/>
      <c r="M375" s="902"/>
      <c r="N375" s="902"/>
      <c r="O375" s="903"/>
    </row>
    <row r="376" spans="1:15" s="37" customFormat="1" x14ac:dyDescent="0.3">
      <c r="A376" s="197"/>
      <c r="B376" s="40"/>
      <c r="C376" s="41"/>
      <c r="D376" s="42">
        <f>D345+1</f>
        <v>5</v>
      </c>
      <c r="E376" s="43" t="str">
        <f>E345</f>
        <v>HAFTA</v>
      </c>
      <c r="F376" s="41"/>
      <c r="G376" s="44"/>
      <c r="H376" s="36"/>
      <c r="I376" s="38"/>
      <c r="J376" s="40"/>
      <c r="K376" s="41"/>
      <c r="L376" s="42">
        <f>L345+1</f>
        <v>5</v>
      </c>
      <c r="M376" s="43" t="str">
        <f>M345</f>
        <v>WEEK</v>
      </c>
      <c r="N376" s="41"/>
      <c r="O376" s="44"/>
    </row>
    <row r="377" spans="1:15" s="37" customFormat="1" ht="24" thickBot="1" x14ac:dyDescent="0.35">
      <c r="A377" s="197"/>
      <c r="B377" s="45"/>
      <c r="C377" s="41"/>
      <c r="D377" s="42" t="str">
        <f t="shared" ref="D377" si="33">D346:J346</f>
        <v>Komite sorumluları:</v>
      </c>
      <c r="E377" s="43" t="str">
        <f>E346</f>
        <v>Dr. Gülsüm Akdeniz</v>
      </c>
      <c r="F377" s="46" t="str">
        <f>F346</f>
        <v>Dr. Bahar Kartal</v>
      </c>
      <c r="G377" s="44"/>
      <c r="H377" s="36"/>
      <c r="I377" s="38"/>
      <c r="J377" s="45"/>
      <c r="K377" s="41"/>
      <c r="L377" s="42" t="str">
        <f>L346:O346</f>
        <v>Committee Chairman:</v>
      </c>
      <c r="M377" s="43" t="str">
        <f>M346</f>
        <v>Dr. Gülsüm Akdeniz</v>
      </c>
      <c r="N377" s="46" t="str">
        <f>N346</f>
        <v>Dr. Bahar Kartal</v>
      </c>
      <c r="O377" s="44"/>
    </row>
    <row r="378" spans="1:15" s="50" customFormat="1" ht="24" thickBot="1" x14ac:dyDescent="0.35">
      <c r="A378" s="198"/>
      <c r="B378" s="48"/>
      <c r="C378" s="58">
        <f t="shared" ref="C378:G378" si="34">7+C347</f>
        <v>46370</v>
      </c>
      <c r="D378" s="59">
        <f t="shared" si="34"/>
        <v>46371</v>
      </c>
      <c r="E378" s="59">
        <f t="shared" si="34"/>
        <v>46372</v>
      </c>
      <c r="F378" s="59">
        <f t="shared" si="34"/>
        <v>46373</v>
      </c>
      <c r="G378" s="60">
        <f t="shared" si="34"/>
        <v>46374</v>
      </c>
      <c r="H378" s="49"/>
      <c r="I378" s="203"/>
      <c r="J378" s="48"/>
      <c r="K378" s="72">
        <f t="shared" ref="K378:O378" si="35">7+K347</f>
        <v>46370</v>
      </c>
      <c r="L378" s="821">
        <f t="shared" si="35"/>
        <v>46371</v>
      </c>
      <c r="M378" s="69">
        <f t="shared" si="35"/>
        <v>46372</v>
      </c>
      <c r="N378" s="68">
        <f t="shared" si="35"/>
        <v>46373</v>
      </c>
      <c r="O378" s="68">
        <f t="shared" si="35"/>
        <v>46374</v>
      </c>
    </row>
    <row r="379" spans="1:15" s="1" customFormat="1" x14ac:dyDescent="0.3">
      <c r="A379" s="197"/>
      <c r="B379" s="904" t="s">
        <v>4</v>
      </c>
      <c r="C379" s="212"/>
      <c r="D379" s="12"/>
      <c r="E379" s="12"/>
      <c r="F379" s="890" t="s">
        <v>121</v>
      </c>
      <c r="G379" s="12"/>
      <c r="H379" s="76"/>
      <c r="I379" s="137"/>
      <c r="J379" s="887" t="s">
        <v>4</v>
      </c>
      <c r="K379" s="12"/>
      <c r="L379" s="12"/>
      <c r="M379" s="254" t="s">
        <v>150</v>
      </c>
      <c r="N379" s="898" t="s">
        <v>121</v>
      </c>
      <c r="O379" s="838"/>
    </row>
    <row r="380" spans="1:15" s="1" customFormat="1" x14ac:dyDescent="0.3">
      <c r="A380" s="199"/>
      <c r="B380" s="905"/>
      <c r="C380" s="213" t="s">
        <v>47</v>
      </c>
      <c r="D380" s="741" t="s">
        <v>1001</v>
      </c>
      <c r="E380" s="8" t="s">
        <v>1064</v>
      </c>
      <c r="F380" s="891"/>
      <c r="G380" s="8" t="s">
        <v>1080</v>
      </c>
      <c r="H380" s="78"/>
      <c r="I380" s="204"/>
      <c r="J380" s="888"/>
      <c r="K380" s="8" t="s">
        <v>1081</v>
      </c>
      <c r="L380" s="8" t="s">
        <v>1065</v>
      </c>
      <c r="M380" s="255" t="s">
        <v>584</v>
      </c>
      <c r="N380" s="899"/>
      <c r="O380" s="839" t="s">
        <v>1079</v>
      </c>
    </row>
    <row r="381" spans="1:15" s="1" customFormat="1" ht="24" thickBot="1" x14ac:dyDescent="0.35">
      <c r="A381" s="199"/>
      <c r="B381" s="906"/>
      <c r="C381" s="214"/>
      <c r="D381" s="13"/>
      <c r="E381" s="13"/>
      <c r="F381" s="891"/>
      <c r="G381" s="13"/>
      <c r="H381" s="78"/>
      <c r="I381" s="204"/>
      <c r="J381" s="889"/>
      <c r="K381" s="13"/>
      <c r="L381" s="13"/>
      <c r="M381" s="256" t="s">
        <v>583</v>
      </c>
      <c r="N381" s="899"/>
      <c r="O381" s="840" t="s">
        <v>880</v>
      </c>
    </row>
    <row r="382" spans="1:15" s="1" customFormat="1" x14ac:dyDescent="0.3">
      <c r="A382" s="197"/>
      <c r="B382" s="904" t="s">
        <v>5</v>
      </c>
      <c r="C382" s="215"/>
      <c r="D382" s="302" t="s">
        <v>186</v>
      </c>
      <c r="E382" s="608" t="s">
        <v>596</v>
      </c>
      <c r="F382" s="899"/>
      <c r="G382" s="12"/>
      <c r="H382" s="76"/>
      <c r="I382" s="137"/>
      <c r="J382" s="887" t="s">
        <v>5</v>
      </c>
      <c r="K382" s="12"/>
      <c r="L382" s="297" t="s">
        <v>189</v>
      </c>
      <c r="M382" s="254" t="s">
        <v>150</v>
      </c>
      <c r="N382" s="891"/>
      <c r="O382" s="838"/>
    </row>
    <row r="383" spans="1:15" s="1" customFormat="1" x14ac:dyDescent="0.3">
      <c r="A383" s="199"/>
      <c r="B383" s="905"/>
      <c r="C383" s="213" t="s">
        <v>47</v>
      </c>
      <c r="D383" s="303" t="s">
        <v>401</v>
      </c>
      <c r="E383" s="609" t="s">
        <v>614</v>
      </c>
      <c r="F383" s="899"/>
      <c r="G383" s="8" t="s">
        <v>1080</v>
      </c>
      <c r="H383" s="78"/>
      <c r="I383" s="204"/>
      <c r="J383" s="888"/>
      <c r="K383" s="8" t="s">
        <v>1081</v>
      </c>
      <c r="L383" s="298" t="s">
        <v>402</v>
      </c>
      <c r="M383" s="255" t="s">
        <v>584</v>
      </c>
      <c r="N383" s="891"/>
      <c r="O383" s="839" t="s">
        <v>1079</v>
      </c>
    </row>
    <row r="384" spans="1:15" s="1" customFormat="1" ht="24" thickBot="1" x14ac:dyDescent="0.35">
      <c r="A384" s="199"/>
      <c r="B384" s="906"/>
      <c r="C384" s="216"/>
      <c r="D384" s="471" t="s">
        <v>371</v>
      </c>
      <c r="E384" s="610" t="s">
        <v>610</v>
      </c>
      <c r="F384" s="899"/>
      <c r="G384" s="13"/>
      <c r="H384" s="78"/>
      <c r="I384" s="204"/>
      <c r="J384" s="889"/>
      <c r="K384" s="13"/>
      <c r="L384" s="471" t="s">
        <v>379</v>
      </c>
      <c r="M384" s="256" t="s">
        <v>583</v>
      </c>
      <c r="N384" s="891"/>
      <c r="O384" s="840" t="s">
        <v>880</v>
      </c>
    </row>
    <row r="385" spans="1:15" s="1" customFormat="1" x14ac:dyDescent="0.3">
      <c r="A385" s="197"/>
      <c r="B385" s="904" t="s">
        <v>6</v>
      </c>
      <c r="C385" s="421" t="s">
        <v>136</v>
      </c>
      <c r="D385" s="236" t="s">
        <v>78</v>
      </c>
      <c r="E385" s="254" t="s">
        <v>139</v>
      </c>
      <c r="F385" s="899"/>
      <c r="G385" s="297" t="s">
        <v>186</v>
      </c>
      <c r="H385" s="76"/>
      <c r="I385" s="137"/>
      <c r="J385" s="887" t="s">
        <v>6</v>
      </c>
      <c r="K385" s="481" t="s">
        <v>189</v>
      </c>
      <c r="L385" s="236" t="s">
        <v>100</v>
      </c>
      <c r="M385" s="481" t="s">
        <v>189</v>
      </c>
      <c r="N385" s="899"/>
      <c r="O385" s="608" t="s">
        <v>599</v>
      </c>
    </row>
    <row r="386" spans="1:15" s="1" customFormat="1" ht="27.6" x14ac:dyDescent="0.3">
      <c r="A386" s="199"/>
      <c r="B386" s="905"/>
      <c r="C386" s="447" t="s">
        <v>288</v>
      </c>
      <c r="D386" s="237" t="s">
        <v>84</v>
      </c>
      <c r="E386" s="255" t="s">
        <v>582</v>
      </c>
      <c r="F386" s="899"/>
      <c r="G386" s="298" t="s">
        <v>406</v>
      </c>
      <c r="H386" s="78"/>
      <c r="I386" s="204"/>
      <c r="J386" s="888"/>
      <c r="K386" s="298" t="s">
        <v>400</v>
      </c>
      <c r="L386" s="237" t="s">
        <v>104</v>
      </c>
      <c r="M386" s="298" t="s">
        <v>404</v>
      </c>
      <c r="N386" s="899"/>
      <c r="O386" s="609" t="s">
        <v>615</v>
      </c>
    </row>
    <row r="387" spans="1:15" s="1" customFormat="1" ht="24" thickBot="1" x14ac:dyDescent="0.35">
      <c r="A387" s="199"/>
      <c r="B387" s="906"/>
      <c r="C387" s="423" t="s">
        <v>276</v>
      </c>
      <c r="D387" s="238" t="s">
        <v>79</v>
      </c>
      <c r="E387" s="256" t="s">
        <v>583</v>
      </c>
      <c r="F387" s="899"/>
      <c r="G387" s="298" t="s">
        <v>407</v>
      </c>
      <c r="H387" s="78"/>
      <c r="I387" s="204"/>
      <c r="J387" s="889"/>
      <c r="K387" s="489" t="s">
        <v>394</v>
      </c>
      <c r="L387" s="238" t="s">
        <v>96</v>
      </c>
      <c r="M387" s="489" t="s">
        <v>388</v>
      </c>
      <c r="N387" s="899"/>
      <c r="O387" s="611" t="s">
        <v>603</v>
      </c>
    </row>
    <row r="388" spans="1:15" s="1" customFormat="1" x14ac:dyDescent="0.3">
      <c r="A388" s="197"/>
      <c r="B388" s="904" t="s">
        <v>7</v>
      </c>
      <c r="C388" s="448" t="s">
        <v>136</v>
      </c>
      <c r="D388" s="236" t="s">
        <v>78</v>
      </c>
      <c r="E388" s="254" t="s">
        <v>139</v>
      </c>
      <c r="F388" s="899"/>
      <c r="G388" s="516" t="s">
        <v>176</v>
      </c>
      <c r="H388" s="76"/>
      <c r="I388" s="137"/>
      <c r="J388" s="887" t="s">
        <v>7</v>
      </c>
      <c r="K388" s="297" t="s">
        <v>189</v>
      </c>
      <c r="L388" s="426" t="s">
        <v>100</v>
      </c>
      <c r="M388" s="302" t="s">
        <v>189</v>
      </c>
      <c r="N388" s="894"/>
      <c r="O388" s="297" t="s">
        <v>189</v>
      </c>
    </row>
    <row r="389" spans="1:15" s="1" customFormat="1" ht="27.6" x14ac:dyDescent="0.3">
      <c r="A389" s="199"/>
      <c r="B389" s="905"/>
      <c r="C389" s="449" t="s">
        <v>288</v>
      </c>
      <c r="D389" s="237" t="s">
        <v>84</v>
      </c>
      <c r="E389" s="255" t="s">
        <v>582</v>
      </c>
      <c r="F389" s="899"/>
      <c r="G389" s="517" t="s">
        <v>492</v>
      </c>
      <c r="H389" s="78"/>
      <c r="I389" s="204"/>
      <c r="J389" s="888"/>
      <c r="K389" s="298" t="s">
        <v>400</v>
      </c>
      <c r="L389" s="427" t="s">
        <v>104</v>
      </c>
      <c r="M389" s="303" t="s">
        <v>404</v>
      </c>
      <c r="N389" s="894"/>
      <c r="O389" s="298" t="s">
        <v>408</v>
      </c>
    </row>
    <row r="390" spans="1:15" s="1" customFormat="1" ht="24" thickBot="1" x14ac:dyDescent="0.35">
      <c r="A390" s="199"/>
      <c r="B390" s="906"/>
      <c r="C390" s="450" t="s">
        <v>276</v>
      </c>
      <c r="D390" s="238" t="s">
        <v>79</v>
      </c>
      <c r="E390" s="256" t="s">
        <v>583</v>
      </c>
      <c r="F390" s="900"/>
      <c r="G390" s="518" t="s">
        <v>485</v>
      </c>
      <c r="H390" s="78"/>
      <c r="I390" s="204"/>
      <c r="J390" s="889"/>
      <c r="K390" s="489" t="s">
        <v>394</v>
      </c>
      <c r="L390" s="428" t="s">
        <v>96</v>
      </c>
      <c r="M390" s="471" t="s">
        <v>388</v>
      </c>
      <c r="N390" s="895"/>
      <c r="O390" s="489" t="s">
        <v>394</v>
      </c>
    </row>
    <row r="391" spans="1:15" s="1" customFormat="1" ht="24" thickBot="1" x14ac:dyDescent="0.35">
      <c r="A391" s="199"/>
      <c r="B391" s="11" t="s">
        <v>8</v>
      </c>
      <c r="C391" s="74"/>
      <c r="D391" s="92"/>
      <c r="E391" s="97"/>
      <c r="F391" s="98"/>
      <c r="G391" s="99"/>
      <c r="H391" s="78"/>
      <c r="I391" s="204"/>
      <c r="J391" s="83" t="s">
        <v>8</v>
      </c>
      <c r="K391" s="90"/>
      <c r="L391" s="92"/>
      <c r="M391" s="100"/>
      <c r="N391" s="98"/>
      <c r="O391" s="73"/>
    </row>
    <row r="392" spans="1:15" s="1" customFormat="1" x14ac:dyDescent="0.3">
      <c r="A392" s="197"/>
      <c r="B392" s="904" t="s">
        <v>9</v>
      </c>
      <c r="C392" s="302" t="s">
        <v>186</v>
      </c>
      <c r="D392" s="896" t="s">
        <v>120</v>
      </c>
      <c r="E392" s="302" t="s">
        <v>186</v>
      </c>
      <c r="F392" s="626" t="s">
        <v>156</v>
      </c>
      <c r="G392" s="437"/>
      <c r="H392" s="76"/>
      <c r="I392" s="137"/>
      <c r="J392" s="887" t="s">
        <v>9</v>
      </c>
      <c r="K392" s="414" t="s">
        <v>148</v>
      </c>
      <c r="L392" s="898" t="s">
        <v>120</v>
      </c>
      <c r="M392" s="289" t="s">
        <v>179</v>
      </c>
      <c r="N392" s="228"/>
      <c r="O392" s="225"/>
    </row>
    <row r="393" spans="1:15" s="1" customFormat="1" ht="27.6" x14ac:dyDescent="0.3">
      <c r="A393" s="199"/>
      <c r="B393" s="905"/>
      <c r="C393" s="303" t="s">
        <v>398</v>
      </c>
      <c r="D393" s="897"/>
      <c r="E393" s="303" t="s">
        <v>403</v>
      </c>
      <c r="F393" s="627" t="s">
        <v>628</v>
      </c>
      <c r="G393" s="438" t="s">
        <v>49</v>
      </c>
      <c r="H393" s="78"/>
      <c r="I393" s="204"/>
      <c r="J393" s="888"/>
      <c r="K393" s="415" t="s">
        <v>289</v>
      </c>
      <c r="L393" s="899"/>
      <c r="M393" s="290" t="s">
        <v>491</v>
      </c>
      <c r="N393" s="229" t="s">
        <v>54</v>
      </c>
      <c r="O393" s="218" t="s">
        <v>52</v>
      </c>
    </row>
    <row r="394" spans="1:15" s="1" customFormat="1" ht="24" thickBot="1" x14ac:dyDescent="0.35">
      <c r="A394" s="199"/>
      <c r="B394" s="906"/>
      <c r="C394" s="471" t="s">
        <v>399</v>
      </c>
      <c r="D394" s="897"/>
      <c r="E394" s="471" t="s">
        <v>388</v>
      </c>
      <c r="F394" s="620" t="s">
        <v>161</v>
      </c>
      <c r="G394" s="439"/>
      <c r="H394" s="78"/>
      <c r="I394" s="204"/>
      <c r="J394" s="889"/>
      <c r="K394" s="416" t="s">
        <v>276</v>
      </c>
      <c r="L394" s="899"/>
      <c r="M394" s="525" t="s">
        <v>485</v>
      </c>
      <c r="N394" s="230"/>
      <c r="O394" s="226"/>
    </row>
    <row r="395" spans="1:15" s="1" customFormat="1" x14ac:dyDescent="0.3">
      <c r="A395" s="197"/>
      <c r="B395" s="916" t="s">
        <v>10</v>
      </c>
      <c r="C395" s="509" t="s">
        <v>186</v>
      </c>
      <c r="D395" s="891"/>
      <c r="E395" s="302" t="s">
        <v>186</v>
      </c>
      <c r="F395" s="626" t="s">
        <v>156</v>
      </c>
      <c r="G395" s="222"/>
      <c r="H395" s="76"/>
      <c r="I395" s="137"/>
      <c r="J395" s="925" t="s">
        <v>10</v>
      </c>
      <c r="K395" s="414" t="s">
        <v>148</v>
      </c>
      <c r="L395" s="899"/>
      <c r="M395" s="526" t="s">
        <v>179</v>
      </c>
      <c r="N395" s="228"/>
      <c r="O395" s="227"/>
    </row>
    <row r="396" spans="1:15" s="1" customFormat="1" ht="27.6" x14ac:dyDescent="0.3">
      <c r="A396" s="199"/>
      <c r="B396" s="917"/>
      <c r="C396" s="510" t="s">
        <v>398</v>
      </c>
      <c r="D396" s="891"/>
      <c r="E396" s="303" t="s">
        <v>403</v>
      </c>
      <c r="F396" s="627" t="s">
        <v>628</v>
      </c>
      <c r="G396" s="223" t="s">
        <v>49</v>
      </c>
      <c r="H396" s="78"/>
      <c r="I396" s="204"/>
      <c r="J396" s="926"/>
      <c r="K396" s="415" t="s">
        <v>289</v>
      </c>
      <c r="L396" s="899"/>
      <c r="M396" s="290" t="s">
        <v>491</v>
      </c>
      <c r="N396" s="229" t="s">
        <v>54</v>
      </c>
      <c r="O396" s="218" t="s">
        <v>52</v>
      </c>
    </row>
    <row r="397" spans="1:15" s="1" customFormat="1" ht="24" thickBot="1" x14ac:dyDescent="0.35">
      <c r="A397" s="199"/>
      <c r="B397" s="918"/>
      <c r="C397" s="511" t="s">
        <v>399</v>
      </c>
      <c r="D397" s="891"/>
      <c r="E397" s="471" t="s">
        <v>388</v>
      </c>
      <c r="F397" s="620" t="s">
        <v>161</v>
      </c>
      <c r="G397" s="224"/>
      <c r="H397" s="78"/>
      <c r="I397" s="204"/>
      <c r="J397" s="927"/>
      <c r="K397" s="416" t="s">
        <v>276</v>
      </c>
      <c r="L397" s="899"/>
      <c r="M397" s="291" t="s">
        <v>485</v>
      </c>
      <c r="N397" s="230"/>
      <c r="O397" s="226"/>
    </row>
    <row r="398" spans="1:15" s="1" customFormat="1" x14ac:dyDescent="0.3">
      <c r="A398" s="197"/>
      <c r="B398" s="884" t="s">
        <v>11</v>
      </c>
      <c r="C398" s="289" t="s">
        <v>176</v>
      </c>
      <c r="D398" s="891"/>
      <c r="E398" s="722" t="s">
        <v>222</v>
      </c>
      <c r="F398" s="12"/>
      <c r="G398" s="440"/>
      <c r="H398" s="76"/>
      <c r="I398" s="137"/>
      <c r="J398" s="887" t="s">
        <v>11</v>
      </c>
      <c r="K398" s="212"/>
      <c r="L398" s="899"/>
      <c r="M398" s="539" t="s">
        <v>179</v>
      </c>
      <c r="N398" s="233"/>
      <c r="O398" s="222"/>
    </row>
    <row r="399" spans="1:15" s="1" customFormat="1" ht="27.6" x14ac:dyDescent="0.3">
      <c r="A399" s="199"/>
      <c r="B399" s="885"/>
      <c r="C399" s="290" t="s">
        <v>490</v>
      </c>
      <c r="D399" s="891"/>
      <c r="E399" s="723" t="s">
        <v>229</v>
      </c>
      <c r="F399" s="8" t="s">
        <v>1064</v>
      </c>
      <c r="G399" s="441" t="s">
        <v>50</v>
      </c>
      <c r="H399" s="78"/>
      <c r="I399" s="204"/>
      <c r="J399" s="888"/>
      <c r="K399" s="213" t="s">
        <v>48</v>
      </c>
      <c r="L399" s="899"/>
      <c r="M399" s="540" t="s">
        <v>493</v>
      </c>
      <c r="N399" s="234" t="s">
        <v>54</v>
      </c>
      <c r="O399" s="223" t="s">
        <v>51</v>
      </c>
    </row>
    <row r="400" spans="1:15" s="1" customFormat="1" ht="24" thickBot="1" x14ac:dyDescent="0.35">
      <c r="A400" s="199"/>
      <c r="B400" s="886"/>
      <c r="C400" s="525" t="s">
        <v>485</v>
      </c>
      <c r="D400" s="891"/>
      <c r="E400" s="724" t="s">
        <v>1123</v>
      </c>
      <c r="F400" s="13"/>
      <c r="G400" s="442"/>
      <c r="H400" s="78"/>
      <c r="I400" s="204"/>
      <c r="J400" s="889"/>
      <c r="K400" s="214"/>
      <c r="L400" s="899"/>
      <c r="M400" s="541" t="s">
        <v>485</v>
      </c>
      <c r="N400" s="235"/>
      <c r="O400" s="224"/>
    </row>
    <row r="401" spans="1:15" s="1" customFormat="1" x14ac:dyDescent="0.3">
      <c r="A401" s="197"/>
      <c r="B401" s="884" t="s">
        <v>12</v>
      </c>
      <c r="C401" s="526" t="s">
        <v>176</v>
      </c>
      <c r="D401" s="891"/>
      <c r="E401" s="725" t="s">
        <v>222</v>
      </c>
      <c r="F401" s="12"/>
      <c r="G401" s="443"/>
      <c r="H401" s="76"/>
      <c r="I401" s="137"/>
      <c r="J401" s="919" t="s">
        <v>12</v>
      </c>
      <c r="K401" s="215"/>
      <c r="L401" s="899"/>
      <c r="M401" s="12"/>
      <c r="N401" s="231"/>
      <c r="O401" s="222"/>
    </row>
    <row r="402" spans="1:15" s="1" customFormat="1" ht="27.6" x14ac:dyDescent="0.3">
      <c r="A402" s="199"/>
      <c r="B402" s="885"/>
      <c r="C402" s="290" t="s">
        <v>490</v>
      </c>
      <c r="D402" s="891"/>
      <c r="E402" s="723" t="s">
        <v>229</v>
      </c>
      <c r="F402" s="8" t="s">
        <v>1064</v>
      </c>
      <c r="G402" s="441" t="s">
        <v>50</v>
      </c>
      <c r="H402" s="78"/>
      <c r="I402" s="204"/>
      <c r="J402" s="920"/>
      <c r="K402" s="213" t="s">
        <v>48</v>
      </c>
      <c r="L402" s="899"/>
      <c r="M402" s="8" t="s">
        <v>1065</v>
      </c>
      <c r="N402" s="229" t="s">
        <v>54</v>
      </c>
      <c r="O402" s="223" t="s">
        <v>51</v>
      </c>
    </row>
    <row r="403" spans="1:15" s="1" customFormat="1" ht="24" thickBot="1" x14ac:dyDescent="0.35">
      <c r="A403" s="199"/>
      <c r="B403" s="886"/>
      <c r="C403" s="291" t="s">
        <v>485</v>
      </c>
      <c r="D403" s="892"/>
      <c r="E403" s="726" t="s">
        <v>1123</v>
      </c>
      <c r="F403" s="13"/>
      <c r="G403" s="444"/>
      <c r="H403" s="78"/>
      <c r="I403" s="204"/>
      <c r="J403" s="921"/>
      <c r="K403" s="216"/>
      <c r="L403" s="900"/>
      <c r="M403" s="13"/>
      <c r="N403" s="232"/>
      <c r="O403" s="224"/>
    </row>
    <row r="404" spans="1:15" s="9" customFormat="1" ht="24" thickBot="1" x14ac:dyDescent="0.35">
      <c r="A404" s="199"/>
      <c r="B404" s="5"/>
      <c r="C404" s="22"/>
      <c r="D404" s="22"/>
      <c r="F404" s="22"/>
      <c r="G404" s="1"/>
      <c r="H404" s="1"/>
      <c r="I404" s="205"/>
      <c r="J404" s="5"/>
      <c r="K404" s="22"/>
      <c r="L404" s="22"/>
      <c r="M404" s="22"/>
      <c r="N404" s="22"/>
      <c r="O404" s="22"/>
    </row>
    <row r="405" spans="1:15" s="9" customFormat="1" ht="24" thickBot="1" x14ac:dyDescent="0.35">
      <c r="A405" s="196">
        <f>A374+1</f>
        <v>14</v>
      </c>
      <c r="B405" s="5"/>
      <c r="C405" s="5"/>
      <c r="D405" s="5"/>
      <c r="E405" s="5"/>
      <c r="F405" s="5"/>
      <c r="G405" s="6"/>
      <c r="H405" s="6"/>
      <c r="I405" s="202">
        <f>I374+1</f>
        <v>14</v>
      </c>
      <c r="J405" s="5"/>
      <c r="K405" s="5"/>
      <c r="L405" s="5"/>
      <c r="M405" s="5"/>
      <c r="N405" s="5"/>
      <c r="O405" s="5"/>
    </row>
    <row r="406" spans="1:15" s="37" customFormat="1" x14ac:dyDescent="0.3">
      <c r="A406" s="197"/>
      <c r="B406" s="901" t="str">
        <f>B375</f>
        <v>KOMİTE 2</v>
      </c>
      <c r="C406" s="902"/>
      <c r="D406" s="902"/>
      <c r="E406" s="902"/>
      <c r="F406" s="902"/>
      <c r="G406" s="903"/>
      <c r="H406" s="36"/>
      <c r="I406" s="38"/>
      <c r="J406" s="901" t="str">
        <f>J375</f>
        <v>COMMITTEE 2</v>
      </c>
      <c r="K406" s="902"/>
      <c r="L406" s="902"/>
      <c r="M406" s="902"/>
      <c r="N406" s="902"/>
      <c r="O406" s="903"/>
    </row>
    <row r="407" spans="1:15" s="37" customFormat="1" x14ac:dyDescent="0.3">
      <c r="A407" s="197"/>
      <c r="B407" s="40"/>
      <c r="C407" s="41"/>
      <c r="D407" s="42">
        <f>D376+1</f>
        <v>6</v>
      </c>
      <c r="E407" s="43" t="str">
        <f>E376</f>
        <v>HAFTA</v>
      </c>
      <c r="F407" s="41"/>
      <c r="G407" s="44"/>
      <c r="H407" s="36"/>
      <c r="I407" s="38"/>
      <c r="J407" s="40"/>
      <c r="K407" s="41"/>
      <c r="L407" s="42">
        <f>L376+1</f>
        <v>6</v>
      </c>
      <c r="M407" s="43" t="str">
        <f>M376</f>
        <v>WEEK</v>
      </c>
      <c r="N407" s="41"/>
      <c r="O407" s="44"/>
    </row>
    <row r="408" spans="1:15" s="37" customFormat="1" ht="24" thickBot="1" x14ac:dyDescent="0.35">
      <c r="A408" s="197"/>
      <c r="B408" s="45"/>
      <c r="C408" s="41"/>
      <c r="D408" s="42" t="str">
        <f t="shared" ref="D408" si="36">D377:J377</f>
        <v>Komite sorumluları:</v>
      </c>
      <c r="E408" s="43" t="str">
        <f>E377</f>
        <v>Dr. Gülsüm Akdeniz</v>
      </c>
      <c r="F408" s="46" t="str">
        <f>F377</f>
        <v>Dr. Bahar Kartal</v>
      </c>
      <c r="G408" s="44"/>
      <c r="H408" s="36"/>
      <c r="I408" s="38"/>
      <c r="J408" s="45"/>
      <c r="K408" s="41"/>
      <c r="L408" s="42" t="str">
        <f>L377:O377</f>
        <v>Committee Chairman:</v>
      </c>
      <c r="M408" s="43" t="str">
        <f>M377</f>
        <v>Dr. Gülsüm Akdeniz</v>
      </c>
      <c r="N408" s="46" t="str">
        <f>N377</f>
        <v>Dr. Bahar Kartal</v>
      </c>
      <c r="O408" s="44"/>
    </row>
    <row r="409" spans="1:15" s="50" customFormat="1" ht="24" thickBot="1" x14ac:dyDescent="0.35">
      <c r="A409" s="198"/>
      <c r="B409" s="48"/>
      <c r="C409" s="105">
        <f t="shared" ref="C409:G409" si="37">7+C378</f>
        <v>46377</v>
      </c>
      <c r="D409" s="103">
        <f t="shared" si="37"/>
        <v>46378</v>
      </c>
      <c r="E409" s="103">
        <f t="shared" si="37"/>
        <v>46379</v>
      </c>
      <c r="F409" s="103">
        <f t="shared" si="37"/>
        <v>46380</v>
      </c>
      <c r="G409" s="106">
        <f t="shared" si="37"/>
        <v>46381</v>
      </c>
      <c r="H409" s="107"/>
      <c r="I409" s="207"/>
      <c r="J409" s="108"/>
      <c r="K409" s="104">
        <f t="shared" ref="K409:O409" si="38">7+K378</f>
        <v>46377</v>
      </c>
      <c r="L409" s="104">
        <f t="shared" si="38"/>
        <v>46378</v>
      </c>
      <c r="M409" s="104">
        <f t="shared" si="38"/>
        <v>46379</v>
      </c>
      <c r="N409" s="104">
        <f t="shared" si="38"/>
        <v>46380</v>
      </c>
      <c r="O409" s="70">
        <f t="shared" si="38"/>
        <v>46381</v>
      </c>
    </row>
    <row r="410" spans="1:15" s="1" customFormat="1" x14ac:dyDescent="0.3">
      <c r="A410" s="197"/>
      <c r="B410" s="904" t="s">
        <v>4</v>
      </c>
      <c r="C410" s="212"/>
      <c r="D410" s="838"/>
      <c r="E410" s="523" t="s">
        <v>852</v>
      </c>
      <c r="F410" s="302" t="s">
        <v>186</v>
      </c>
      <c r="G410" s="474" t="s">
        <v>828</v>
      </c>
      <c r="H410" s="76"/>
      <c r="I410" s="137"/>
      <c r="J410" s="887" t="s">
        <v>4</v>
      </c>
      <c r="K410" s="520" t="s">
        <v>880</v>
      </c>
      <c r="L410" s="12"/>
      <c r="M410" s="12"/>
      <c r="N410" s="12"/>
      <c r="O410" s="297" t="s">
        <v>189</v>
      </c>
    </row>
    <row r="411" spans="1:15" s="1" customFormat="1" ht="27.6" x14ac:dyDescent="0.3">
      <c r="A411" s="199"/>
      <c r="B411" s="905"/>
      <c r="C411" s="213" t="s">
        <v>47</v>
      </c>
      <c r="D411" s="839" t="s">
        <v>1068</v>
      </c>
      <c r="E411" s="521" t="s">
        <v>855</v>
      </c>
      <c r="F411" s="303" t="s">
        <v>415</v>
      </c>
      <c r="G411" s="475" t="s">
        <v>831</v>
      </c>
      <c r="H411" s="78"/>
      <c r="I411" s="204"/>
      <c r="J411" s="888"/>
      <c r="K411" s="521" t="s">
        <v>883</v>
      </c>
      <c r="L411" s="742" t="s">
        <v>1002</v>
      </c>
      <c r="M411" s="8" t="s">
        <v>1065</v>
      </c>
      <c r="N411" s="8" t="s">
        <v>1065</v>
      </c>
      <c r="O411" s="298" t="s">
        <v>416</v>
      </c>
    </row>
    <row r="412" spans="1:15" s="1" customFormat="1" ht="24" thickBot="1" x14ac:dyDescent="0.35">
      <c r="A412" s="199"/>
      <c r="B412" s="906"/>
      <c r="C412" s="214"/>
      <c r="D412" s="840" t="s">
        <v>1069</v>
      </c>
      <c r="E412" s="524" t="s">
        <v>488</v>
      </c>
      <c r="F412" s="303" t="s">
        <v>368</v>
      </c>
      <c r="G412" s="476" t="s">
        <v>418</v>
      </c>
      <c r="H412" s="78"/>
      <c r="I412" s="204"/>
      <c r="J412" s="889"/>
      <c r="K412" s="524" t="s">
        <v>488</v>
      </c>
      <c r="L412" s="13"/>
      <c r="M412" s="13"/>
      <c r="N412" s="13"/>
      <c r="O412" s="489" t="s">
        <v>368</v>
      </c>
    </row>
    <row r="413" spans="1:15" s="1" customFormat="1" x14ac:dyDescent="0.3">
      <c r="A413" s="197"/>
      <c r="B413" s="904" t="s">
        <v>5</v>
      </c>
      <c r="C413" s="215"/>
      <c r="D413" s="838"/>
      <c r="E413" s="523" t="s">
        <v>852</v>
      </c>
      <c r="F413" s="302" t="s">
        <v>186</v>
      </c>
      <c r="G413" s="474" t="s">
        <v>828</v>
      </c>
      <c r="H413" s="76"/>
      <c r="I413" s="137"/>
      <c r="J413" s="887" t="s">
        <v>5</v>
      </c>
      <c r="K413" s="520" t="s">
        <v>880</v>
      </c>
      <c r="L413" s="12"/>
      <c r="M413" s="12"/>
      <c r="N413" s="12"/>
      <c r="O413" s="302" t="s">
        <v>189</v>
      </c>
    </row>
    <row r="414" spans="1:15" s="1" customFormat="1" ht="27.6" x14ac:dyDescent="0.3">
      <c r="A414" s="199"/>
      <c r="B414" s="905"/>
      <c r="C414" s="213" t="s">
        <v>47</v>
      </c>
      <c r="D414" s="839" t="s">
        <v>1068</v>
      </c>
      <c r="E414" s="521" t="s">
        <v>855</v>
      </c>
      <c r="F414" s="303" t="s">
        <v>415</v>
      </c>
      <c r="G414" s="475" t="s">
        <v>831</v>
      </c>
      <c r="H414" s="78"/>
      <c r="I414" s="204"/>
      <c r="J414" s="888"/>
      <c r="K414" s="521" t="s">
        <v>883</v>
      </c>
      <c r="L414" s="8" t="s">
        <v>1065</v>
      </c>
      <c r="M414" s="8" t="s">
        <v>1065</v>
      </c>
      <c r="N414" s="8" t="s">
        <v>1065</v>
      </c>
      <c r="O414" s="303" t="s">
        <v>416</v>
      </c>
    </row>
    <row r="415" spans="1:15" s="1" customFormat="1" ht="24" thickBot="1" x14ac:dyDescent="0.35">
      <c r="A415" s="199"/>
      <c r="B415" s="906"/>
      <c r="C415" s="216"/>
      <c r="D415" s="840" t="s">
        <v>1069</v>
      </c>
      <c r="E415" s="524" t="s">
        <v>488</v>
      </c>
      <c r="F415" s="471" t="s">
        <v>368</v>
      </c>
      <c r="G415" s="476" t="s">
        <v>418</v>
      </c>
      <c r="H415" s="78"/>
      <c r="I415" s="204"/>
      <c r="J415" s="889"/>
      <c r="K415" s="524" t="s">
        <v>488</v>
      </c>
      <c r="L415" s="13"/>
      <c r="M415" s="13"/>
      <c r="N415" s="13"/>
      <c r="O415" s="471" t="s">
        <v>368</v>
      </c>
    </row>
    <row r="416" spans="1:15" s="1" customFormat="1" x14ac:dyDescent="0.3">
      <c r="A416" s="197"/>
      <c r="B416" s="904" t="s">
        <v>6</v>
      </c>
      <c r="C416" s="414" t="s">
        <v>136</v>
      </c>
      <c r="D416" s="297" t="s">
        <v>186</v>
      </c>
      <c r="E416" s="523" t="s">
        <v>852</v>
      </c>
      <c r="F416" s="254" t="s">
        <v>139</v>
      </c>
      <c r="G416" s="474" t="s">
        <v>828</v>
      </c>
      <c r="H416" s="76"/>
      <c r="I416" s="137"/>
      <c r="J416" s="887" t="s">
        <v>6</v>
      </c>
      <c r="K416" s="520" t="s">
        <v>880</v>
      </c>
      <c r="L416" s="297" t="s">
        <v>189</v>
      </c>
      <c r="M416" s="481" t="s">
        <v>189</v>
      </c>
      <c r="N416" s="612" t="s">
        <v>599</v>
      </c>
      <c r="O416" s="269" t="s">
        <v>159</v>
      </c>
    </row>
    <row r="417" spans="1:15" s="1" customFormat="1" ht="27.6" x14ac:dyDescent="0.3">
      <c r="A417" s="199"/>
      <c r="B417" s="905"/>
      <c r="C417" s="415" t="s">
        <v>290</v>
      </c>
      <c r="D417" s="298" t="s">
        <v>409</v>
      </c>
      <c r="E417" s="521" t="s">
        <v>856</v>
      </c>
      <c r="F417" s="255" t="s">
        <v>586</v>
      </c>
      <c r="G417" s="475" t="s">
        <v>831</v>
      </c>
      <c r="H417" s="78"/>
      <c r="I417" s="204"/>
      <c r="J417" s="888"/>
      <c r="K417" s="521" t="s">
        <v>884</v>
      </c>
      <c r="L417" s="298" t="s">
        <v>410</v>
      </c>
      <c r="M417" s="298" t="s">
        <v>413</v>
      </c>
      <c r="N417" s="609" t="s">
        <v>617</v>
      </c>
      <c r="O417" s="270" t="s">
        <v>630</v>
      </c>
    </row>
    <row r="418" spans="1:15" s="1" customFormat="1" ht="24" thickBot="1" x14ac:dyDescent="0.35">
      <c r="A418" s="199"/>
      <c r="B418" s="906"/>
      <c r="C418" s="416" t="s">
        <v>276</v>
      </c>
      <c r="D418" s="298" t="s">
        <v>371</v>
      </c>
      <c r="E418" s="524" t="s">
        <v>488</v>
      </c>
      <c r="F418" s="256" t="s">
        <v>583</v>
      </c>
      <c r="G418" s="476" t="s">
        <v>418</v>
      </c>
      <c r="H418" s="78"/>
      <c r="I418" s="204"/>
      <c r="J418" s="889"/>
      <c r="K418" s="524" t="s">
        <v>488</v>
      </c>
      <c r="L418" s="489" t="s">
        <v>392</v>
      </c>
      <c r="M418" s="489" t="s">
        <v>414</v>
      </c>
      <c r="N418" s="610" t="s">
        <v>925</v>
      </c>
      <c r="O418" s="271" t="s">
        <v>931</v>
      </c>
    </row>
    <row r="419" spans="1:15" s="1" customFormat="1" x14ac:dyDescent="0.3">
      <c r="A419" s="197"/>
      <c r="B419" s="904" t="s">
        <v>7</v>
      </c>
      <c r="C419" s="414" t="s">
        <v>136</v>
      </c>
      <c r="D419" s="302" t="s">
        <v>186</v>
      </c>
      <c r="E419" s="520" t="s">
        <v>852</v>
      </c>
      <c r="F419" s="254" t="s">
        <v>139</v>
      </c>
      <c r="G419" s="474" t="s">
        <v>828</v>
      </c>
      <c r="H419" s="76"/>
      <c r="I419" s="137"/>
      <c r="J419" s="887" t="s">
        <v>7</v>
      </c>
      <c r="K419" s="520" t="s">
        <v>880</v>
      </c>
      <c r="L419" s="472" t="s">
        <v>189</v>
      </c>
      <c r="M419" s="297" t="s">
        <v>189</v>
      </c>
      <c r="N419" s="615" t="s">
        <v>599</v>
      </c>
      <c r="O419" s="269" t="s">
        <v>159</v>
      </c>
    </row>
    <row r="420" spans="1:15" s="1" customFormat="1" ht="27.6" x14ac:dyDescent="0.3">
      <c r="A420" s="199"/>
      <c r="B420" s="905"/>
      <c r="C420" s="415" t="s">
        <v>290</v>
      </c>
      <c r="D420" s="303" t="s">
        <v>409</v>
      </c>
      <c r="E420" s="521" t="s">
        <v>856</v>
      </c>
      <c r="F420" s="255" t="s">
        <v>586</v>
      </c>
      <c r="G420" s="475" t="s">
        <v>831</v>
      </c>
      <c r="H420" s="78"/>
      <c r="I420" s="204"/>
      <c r="J420" s="888"/>
      <c r="K420" s="521" t="s">
        <v>884</v>
      </c>
      <c r="L420" s="473" t="s">
        <v>410</v>
      </c>
      <c r="M420" s="298" t="s">
        <v>413</v>
      </c>
      <c r="N420" s="616" t="s">
        <v>619</v>
      </c>
      <c r="O420" s="270" t="s">
        <v>630</v>
      </c>
    </row>
    <row r="421" spans="1:15" s="1" customFormat="1" ht="24" thickBot="1" x14ac:dyDescent="0.35">
      <c r="A421" s="199"/>
      <c r="B421" s="906"/>
      <c r="C421" s="416" t="s">
        <v>276</v>
      </c>
      <c r="D421" s="471" t="s">
        <v>371</v>
      </c>
      <c r="E421" s="524" t="s">
        <v>488</v>
      </c>
      <c r="F421" s="256" t="s">
        <v>583</v>
      </c>
      <c r="G421" s="476" t="s">
        <v>418</v>
      </c>
      <c r="H421" s="78"/>
      <c r="I421" s="204"/>
      <c r="J421" s="889"/>
      <c r="K421" s="524" t="s">
        <v>488</v>
      </c>
      <c r="L421" s="499" t="s">
        <v>392</v>
      </c>
      <c r="M421" s="489" t="s">
        <v>414</v>
      </c>
      <c r="N421" s="610" t="s">
        <v>925</v>
      </c>
      <c r="O421" s="271" t="s">
        <v>931</v>
      </c>
    </row>
    <row r="422" spans="1:15" s="1" customFormat="1" ht="24" thickBot="1" x14ac:dyDescent="0.35">
      <c r="A422" s="199"/>
      <c r="B422" s="11" t="s">
        <v>8</v>
      </c>
      <c r="C422" s="90"/>
      <c r="D422" s="92"/>
      <c r="E422" s="97"/>
      <c r="F422" s="98"/>
      <c r="G422" s="99"/>
      <c r="H422" s="78"/>
      <c r="I422" s="204"/>
      <c r="J422" s="83" t="s">
        <v>8</v>
      </c>
      <c r="K422" s="90"/>
      <c r="L422" s="92"/>
      <c r="M422" s="100"/>
      <c r="N422" s="98"/>
      <c r="O422" s="73"/>
    </row>
    <row r="423" spans="1:15" s="1" customFormat="1" x14ac:dyDescent="0.3">
      <c r="A423" s="197"/>
      <c r="B423" s="904" t="s">
        <v>9</v>
      </c>
      <c r="C423" s="236" t="s">
        <v>78</v>
      </c>
      <c r="D423" s="236" t="s">
        <v>78</v>
      </c>
      <c r="E423" s="297" t="s">
        <v>186</v>
      </c>
      <c r="F423" s="228"/>
      <c r="G423" s="222"/>
      <c r="H423" s="76"/>
      <c r="I423" s="137"/>
      <c r="J423" s="887" t="s">
        <v>9</v>
      </c>
      <c r="K423" s="414" t="s">
        <v>148</v>
      </c>
      <c r="L423" s="236" t="s">
        <v>100</v>
      </c>
      <c r="M423" s="236" t="s">
        <v>100</v>
      </c>
      <c r="N423" s="254" t="s">
        <v>150</v>
      </c>
      <c r="O423" s="225"/>
    </row>
    <row r="424" spans="1:15" s="1" customFormat="1" ht="27.6" x14ac:dyDescent="0.3">
      <c r="A424" s="199"/>
      <c r="B424" s="905"/>
      <c r="C424" s="237" t="s">
        <v>85</v>
      </c>
      <c r="D424" s="237" t="s">
        <v>86</v>
      </c>
      <c r="E424" s="298" t="s">
        <v>411</v>
      </c>
      <c r="F424" s="229" t="s">
        <v>53</v>
      </c>
      <c r="G424" s="223" t="s">
        <v>49</v>
      </c>
      <c r="H424" s="78"/>
      <c r="I424" s="204"/>
      <c r="J424" s="888"/>
      <c r="K424" s="415" t="s">
        <v>291</v>
      </c>
      <c r="L424" s="237" t="s">
        <v>105</v>
      </c>
      <c r="M424" s="237" t="s">
        <v>106</v>
      </c>
      <c r="N424" s="255" t="s">
        <v>588</v>
      </c>
      <c r="O424" s="218" t="s">
        <v>52</v>
      </c>
    </row>
    <row r="425" spans="1:15" s="1" customFormat="1" ht="24" thickBot="1" x14ac:dyDescent="0.35">
      <c r="A425" s="199"/>
      <c r="B425" s="906"/>
      <c r="C425" s="238" t="s">
        <v>79</v>
      </c>
      <c r="D425" s="238" t="s">
        <v>79</v>
      </c>
      <c r="E425" s="298" t="s">
        <v>412</v>
      </c>
      <c r="F425" s="230"/>
      <c r="G425" s="224"/>
      <c r="H425" s="78"/>
      <c r="I425" s="204"/>
      <c r="J425" s="889"/>
      <c r="K425" s="416" t="s">
        <v>276</v>
      </c>
      <c r="L425" s="238" t="s">
        <v>96</v>
      </c>
      <c r="M425" s="238" t="s">
        <v>96</v>
      </c>
      <c r="N425" s="256" t="s">
        <v>583</v>
      </c>
      <c r="O425" s="226"/>
    </row>
    <row r="426" spans="1:15" s="1" customFormat="1" x14ac:dyDescent="0.3">
      <c r="A426" s="197"/>
      <c r="B426" s="916" t="s">
        <v>10</v>
      </c>
      <c r="C426" s="236" t="s">
        <v>78</v>
      </c>
      <c r="D426" s="236" t="s">
        <v>78</v>
      </c>
      <c r="E426" s="486" t="s">
        <v>186</v>
      </c>
      <c r="F426" s="228"/>
      <c r="G426" s="222"/>
      <c r="H426" s="76"/>
      <c r="I426" s="137"/>
      <c r="J426" s="925" t="s">
        <v>10</v>
      </c>
      <c r="K426" s="414" t="s">
        <v>148</v>
      </c>
      <c r="L426" s="236" t="s">
        <v>100</v>
      </c>
      <c r="M426" s="236" t="s">
        <v>100</v>
      </c>
      <c r="N426" s="254" t="s">
        <v>150</v>
      </c>
      <c r="O426" s="227"/>
    </row>
    <row r="427" spans="1:15" s="1" customFormat="1" ht="27.6" x14ac:dyDescent="0.3">
      <c r="A427" s="199"/>
      <c r="B427" s="917"/>
      <c r="C427" s="237" t="s">
        <v>85</v>
      </c>
      <c r="D427" s="237" t="s">
        <v>86</v>
      </c>
      <c r="E427" s="487" t="s">
        <v>411</v>
      </c>
      <c r="F427" s="229" t="s">
        <v>53</v>
      </c>
      <c r="G427" s="223" t="s">
        <v>49</v>
      </c>
      <c r="H427" s="78"/>
      <c r="I427" s="204"/>
      <c r="J427" s="926"/>
      <c r="K427" s="415" t="s">
        <v>291</v>
      </c>
      <c r="L427" s="237" t="s">
        <v>105</v>
      </c>
      <c r="M427" s="237" t="s">
        <v>106</v>
      </c>
      <c r="N427" s="255" t="s">
        <v>588</v>
      </c>
      <c r="O427" s="218" t="s">
        <v>52</v>
      </c>
    </row>
    <row r="428" spans="1:15" s="1" customFormat="1" ht="24" thickBot="1" x14ac:dyDescent="0.35">
      <c r="A428" s="199"/>
      <c r="B428" s="918"/>
      <c r="C428" s="238" t="s">
        <v>79</v>
      </c>
      <c r="D428" s="238" t="s">
        <v>79</v>
      </c>
      <c r="E428" s="488" t="s">
        <v>412</v>
      </c>
      <c r="F428" s="230"/>
      <c r="G428" s="224"/>
      <c r="H428" s="78"/>
      <c r="I428" s="204"/>
      <c r="J428" s="927"/>
      <c r="K428" s="416" t="s">
        <v>276</v>
      </c>
      <c r="L428" s="238" t="s">
        <v>96</v>
      </c>
      <c r="M428" s="238" t="s">
        <v>96</v>
      </c>
      <c r="N428" s="256" t="s">
        <v>583</v>
      </c>
      <c r="O428" s="226"/>
    </row>
    <row r="429" spans="1:15" s="1" customFormat="1" x14ac:dyDescent="0.3">
      <c r="A429" s="197"/>
      <c r="B429" s="884" t="s">
        <v>11</v>
      </c>
      <c r="C429" s="236" t="s">
        <v>78</v>
      </c>
      <c r="D429" s="426" t="s">
        <v>78</v>
      </c>
      <c r="E429" s="608" t="s">
        <v>596</v>
      </c>
      <c r="F429" s="233"/>
      <c r="G429" s="217"/>
      <c r="H429" s="76"/>
      <c r="I429" s="137"/>
      <c r="J429" s="887" t="s">
        <v>11</v>
      </c>
      <c r="K429" s="212"/>
      <c r="L429" s="236" t="s">
        <v>100</v>
      </c>
      <c r="M429" s="236" t="s">
        <v>100</v>
      </c>
      <c r="N429" s="716" t="s">
        <v>999</v>
      </c>
      <c r="O429" s="222"/>
    </row>
    <row r="430" spans="1:15" s="1" customFormat="1" ht="27.6" x14ac:dyDescent="0.3">
      <c r="A430" s="199"/>
      <c r="B430" s="885"/>
      <c r="C430" s="237" t="s">
        <v>85</v>
      </c>
      <c r="D430" s="427" t="s">
        <v>86</v>
      </c>
      <c r="E430" s="609" t="s">
        <v>616</v>
      </c>
      <c r="F430" s="234" t="s">
        <v>53</v>
      </c>
      <c r="G430" s="218" t="s">
        <v>50</v>
      </c>
      <c r="H430" s="78"/>
      <c r="I430" s="204"/>
      <c r="J430" s="888"/>
      <c r="K430" s="213" t="s">
        <v>48</v>
      </c>
      <c r="L430" s="237" t="s">
        <v>105</v>
      </c>
      <c r="M430" s="237" t="s">
        <v>106</v>
      </c>
      <c r="N430" s="714" t="s">
        <v>230</v>
      </c>
      <c r="O430" s="223" t="s">
        <v>51</v>
      </c>
    </row>
    <row r="431" spans="1:15" s="1" customFormat="1" ht="24" thickBot="1" x14ac:dyDescent="0.35">
      <c r="A431" s="199"/>
      <c r="B431" s="886"/>
      <c r="C431" s="238" t="s">
        <v>79</v>
      </c>
      <c r="D431" s="428" t="s">
        <v>79</v>
      </c>
      <c r="E431" s="610" t="s">
        <v>606</v>
      </c>
      <c r="F431" s="235"/>
      <c r="G431" s="219"/>
      <c r="H431" s="78"/>
      <c r="I431" s="204"/>
      <c r="J431" s="889"/>
      <c r="K431" s="214"/>
      <c r="L431" s="238" t="s">
        <v>96</v>
      </c>
      <c r="M431" s="238" t="s">
        <v>96</v>
      </c>
      <c r="N431" s="715" t="s">
        <v>1123</v>
      </c>
      <c r="O431" s="224"/>
    </row>
    <row r="432" spans="1:15" s="1" customFormat="1" x14ac:dyDescent="0.3">
      <c r="A432" s="197"/>
      <c r="B432" s="884" t="s">
        <v>12</v>
      </c>
      <c r="C432" s="12"/>
      <c r="D432" s="12"/>
      <c r="E432" s="12"/>
      <c r="F432" s="300"/>
      <c r="G432" s="220"/>
      <c r="H432" s="76"/>
      <c r="I432" s="137"/>
      <c r="J432" s="919" t="s">
        <v>12</v>
      </c>
      <c r="K432" s="215"/>
      <c r="L432" s="835"/>
      <c r="M432" s="835"/>
      <c r="N432" s="716" t="s">
        <v>999</v>
      </c>
      <c r="O432" s="222"/>
    </row>
    <row r="433" spans="1:15" s="1" customFormat="1" ht="27.6" x14ac:dyDescent="0.3">
      <c r="A433" s="199"/>
      <c r="B433" s="885"/>
      <c r="C433" s="8" t="s">
        <v>1064</v>
      </c>
      <c r="D433" s="8" t="s">
        <v>1064</v>
      </c>
      <c r="E433" s="8" t="s">
        <v>1064</v>
      </c>
      <c r="F433" s="234" t="s">
        <v>53</v>
      </c>
      <c r="G433" s="218" t="s">
        <v>50</v>
      </c>
      <c r="H433" s="78"/>
      <c r="I433" s="204"/>
      <c r="J433" s="920"/>
      <c r="K433" s="213" t="s">
        <v>48</v>
      </c>
      <c r="L433" s="836" t="s">
        <v>1079</v>
      </c>
      <c r="M433" s="836" t="s">
        <v>1079</v>
      </c>
      <c r="N433" s="714" t="s">
        <v>230</v>
      </c>
      <c r="O433" s="223" t="s">
        <v>51</v>
      </c>
    </row>
    <row r="434" spans="1:15" s="1" customFormat="1" ht="24" thickBot="1" x14ac:dyDescent="0.35">
      <c r="A434" s="199"/>
      <c r="B434" s="886"/>
      <c r="C434" s="13"/>
      <c r="D434" s="13"/>
      <c r="E434" s="13"/>
      <c r="F434" s="301"/>
      <c r="G434" s="221"/>
      <c r="H434" s="78"/>
      <c r="I434" s="204"/>
      <c r="J434" s="921"/>
      <c r="K434" s="216"/>
      <c r="L434" s="837" t="s">
        <v>1074</v>
      </c>
      <c r="M434" s="837" t="s">
        <v>1074</v>
      </c>
      <c r="N434" s="715" t="s">
        <v>1123</v>
      </c>
      <c r="O434" s="224"/>
    </row>
    <row r="435" spans="1:15" s="9" customFormat="1" ht="24" thickBot="1" x14ac:dyDescent="0.35">
      <c r="A435" s="199"/>
      <c r="B435" s="6"/>
      <c r="C435" s="1"/>
      <c r="D435" s="1"/>
      <c r="E435" s="1"/>
      <c r="F435" s="1"/>
      <c r="G435" s="1"/>
      <c r="H435" s="1"/>
      <c r="I435" s="205"/>
      <c r="J435" s="6"/>
      <c r="K435" s="1"/>
      <c r="L435" s="1"/>
      <c r="M435" s="1"/>
      <c r="N435" s="1"/>
      <c r="O435" s="1"/>
    </row>
    <row r="436" spans="1:15" s="9" customFormat="1" ht="24" thickBot="1" x14ac:dyDescent="0.35">
      <c r="A436" s="196">
        <f>A405+1</f>
        <v>15</v>
      </c>
      <c r="B436" s="6"/>
      <c r="C436" s="6"/>
      <c r="D436" s="6"/>
      <c r="E436" s="6"/>
      <c r="F436" s="6"/>
      <c r="G436" s="6"/>
      <c r="H436" s="6"/>
      <c r="I436" s="202">
        <f>I405+1</f>
        <v>15</v>
      </c>
      <c r="J436" s="6"/>
      <c r="K436" s="6"/>
      <c r="L436" s="6"/>
      <c r="M436" s="6"/>
      <c r="N436" s="6"/>
      <c r="O436" s="6"/>
    </row>
    <row r="437" spans="1:15" s="37" customFormat="1" x14ac:dyDescent="0.3">
      <c r="A437" s="197"/>
      <c r="B437" s="901" t="str">
        <f>B406</f>
        <v>KOMİTE 2</v>
      </c>
      <c r="C437" s="902"/>
      <c r="D437" s="902"/>
      <c r="E437" s="902"/>
      <c r="F437" s="902"/>
      <c r="G437" s="903"/>
      <c r="H437" s="36"/>
      <c r="I437" s="38"/>
      <c r="J437" s="901" t="str">
        <f>J406</f>
        <v>COMMITTEE 2</v>
      </c>
      <c r="K437" s="902"/>
      <c r="L437" s="902"/>
      <c r="M437" s="902"/>
      <c r="N437" s="902"/>
      <c r="O437" s="903"/>
    </row>
    <row r="438" spans="1:15" s="37" customFormat="1" x14ac:dyDescent="0.3">
      <c r="A438" s="197"/>
      <c r="B438" s="40"/>
      <c r="C438" s="41"/>
      <c r="D438" s="42">
        <f>D407+1</f>
        <v>7</v>
      </c>
      <c r="E438" s="43" t="s">
        <v>0</v>
      </c>
      <c r="F438" s="41"/>
      <c r="G438" s="44"/>
      <c r="H438" s="36"/>
      <c r="I438" s="38"/>
      <c r="J438" s="40"/>
      <c r="K438" s="41"/>
      <c r="L438" s="42">
        <f>L407+1</f>
        <v>7</v>
      </c>
      <c r="M438" s="43" t="str">
        <f>M407</f>
        <v>WEEK</v>
      </c>
      <c r="N438" s="41"/>
      <c r="O438" s="44"/>
    </row>
    <row r="439" spans="1:15" s="37" customFormat="1" ht="24" thickBot="1" x14ac:dyDescent="0.35">
      <c r="A439" s="197"/>
      <c r="B439" s="45"/>
      <c r="C439" s="41"/>
      <c r="D439" s="42" t="str">
        <f t="shared" ref="D439" si="39">D408:J408</f>
        <v>Komite sorumluları:</v>
      </c>
      <c r="E439" s="43" t="str">
        <f>E408</f>
        <v>Dr. Gülsüm Akdeniz</v>
      </c>
      <c r="F439" s="46" t="str">
        <f>F408</f>
        <v>Dr. Bahar Kartal</v>
      </c>
      <c r="G439" s="44"/>
      <c r="H439" s="36"/>
      <c r="I439" s="38"/>
      <c r="J439" s="45"/>
      <c r="K439" s="41"/>
      <c r="L439" s="42" t="str">
        <f>L408:O408</f>
        <v>Committee Chairman:</v>
      </c>
      <c r="M439" s="43" t="str">
        <f>M408</f>
        <v>Dr. Gülsüm Akdeniz</v>
      </c>
      <c r="N439" s="46" t="str">
        <f>N408</f>
        <v>Dr. Bahar Kartal</v>
      </c>
      <c r="O439" s="44"/>
    </row>
    <row r="440" spans="1:15" s="50" customFormat="1" ht="24" thickBot="1" x14ac:dyDescent="0.35">
      <c r="A440" s="198"/>
      <c r="B440" s="48"/>
      <c r="C440" s="58">
        <f t="shared" ref="C440:G440" si="40">7+C409</f>
        <v>46384</v>
      </c>
      <c r="D440" s="59">
        <f t="shared" si="40"/>
        <v>46385</v>
      </c>
      <c r="E440" s="103">
        <f t="shared" si="40"/>
        <v>46386</v>
      </c>
      <c r="F440" s="103">
        <f t="shared" si="40"/>
        <v>46387</v>
      </c>
      <c r="G440" s="136">
        <f t="shared" si="40"/>
        <v>46388</v>
      </c>
      <c r="H440" s="107"/>
      <c r="I440" s="207"/>
      <c r="J440" s="108"/>
      <c r="K440" s="104">
        <f t="shared" ref="K440:O440" si="41">7+K409</f>
        <v>46384</v>
      </c>
      <c r="L440" s="104">
        <f t="shared" si="41"/>
        <v>46385</v>
      </c>
      <c r="M440" s="104">
        <f t="shared" si="41"/>
        <v>46386</v>
      </c>
      <c r="N440" s="104">
        <f t="shared" si="41"/>
        <v>46387</v>
      </c>
      <c r="O440" s="70">
        <f t="shared" si="41"/>
        <v>46388</v>
      </c>
    </row>
    <row r="441" spans="1:15" s="1" customFormat="1" x14ac:dyDescent="0.3">
      <c r="A441" s="197"/>
      <c r="B441" s="904" t="s">
        <v>4</v>
      </c>
      <c r="C441" s="212"/>
      <c r="E441" s="474" t="s">
        <v>828</v>
      </c>
      <c r="F441" s="898" t="s">
        <v>122</v>
      </c>
      <c r="G441" s="129"/>
      <c r="H441" s="76"/>
      <c r="I441" s="137"/>
      <c r="J441" s="887" t="s">
        <v>4</v>
      </c>
      <c r="K441" s="496" t="s">
        <v>841</v>
      </c>
      <c r="L441" s="12"/>
      <c r="M441" s="12"/>
      <c r="N441" s="898" t="s">
        <v>122</v>
      </c>
      <c r="O441" s="162"/>
    </row>
    <row r="442" spans="1:15" s="1" customFormat="1" ht="41.4" x14ac:dyDescent="0.3">
      <c r="A442" s="199"/>
      <c r="B442" s="905"/>
      <c r="C442" s="213" t="s">
        <v>47</v>
      </c>
      <c r="D442" s="741" t="s">
        <v>1001</v>
      </c>
      <c r="E442" s="475" t="s">
        <v>832</v>
      </c>
      <c r="F442" s="899"/>
      <c r="G442" s="130" t="s">
        <v>41</v>
      </c>
      <c r="H442" s="78"/>
      <c r="I442" s="204"/>
      <c r="J442" s="888"/>
      <c r="K442" s="497" t="s">
        <v>844</v>
      </c>
      <c r="L442" s="8" t="s">
        <v>1065</v>
      </c>
      <c r="M442" s="8" t="s">
        <v>1081</v>
      </c>
      <c r="N442" s="899"/>
      <c r="O442" s="163" t="s">
        <v>17</v>
      </c>
    </row>
    <row r="443" spans="1:15" s="1" customFormat="1" ht="24" thickBot="1" x14ac:dyDescent="0.35">
      <c r="A443" s="199"/>
      <c r="B443" s="906"/>
      <c r="C443" s="214"/>
      <c r="E443" s="476" t="s">
        <v>418</v>
      </c>
      <c r="F443" s="899"/>
      <c r="G443" s="131"/>
      <c r="H443" s="78"/>
      <c r="I443" s="204"/>
      <c r="J443" s="889"/>
      <c r="K443" s="498" t="s">
        <v>418</v>
      </c>
      <c r="L443" s="13"/>
      <c r="M443" s="13"/>
      <c r="N443" s="899"/>
      <c r="O443" s="164"/>
    </row>
    <row r="444" spans="1:15" s="1" customFormat="1" x14ac:dyDescent="0.3">
      <c r="A444" s="197"/>
      <c r="B444" s="904" t="s">
        <v>5</v>
      </c>
      <c r="C444" s="727"/>
      <c r="D444" s="12"/>
      <c r="E444" s="491" t="s">
        <v>828</v>
      </c>
      <c r="F444" s="899"/>
      <c r="G444" s="132"/>
      <c r="H444" s="76"/>
      <c r="I444" s="137"/>
      <c r="J444" s="887" t="s">
        <v>5</v>
      </c>
      <c r="K444" s="490" t="s">
        <v>841</v>
      </c>
      <c r="L444" s="12"/>
      <c r="M444" s="12"/>
      <c r="N444" s="899"/>
      <c r="O444" s="165"/>
    </row>
    <row r="445" spans="1:15" s="1" customFormat="1" ht="41.4" x14ac:dyDescent="0.3">
      <c r="A445" s="199"/>
      <c r="B445" s="905"/>
      <c r="C445" s="213" t="s">
        <v>47</v>
      </c>
      <c r="D445" s="8" t="s">
        <v>1064</v>
      </c>
      <c r="E445" s="475" t="s">
        <v>832</v>
      </c>
      <c r="F445" s="899"/>
      <c r="G445" s="130" t="s">
        <v>41</v>
      </c>
      <c r="H445" s="78"/>
      <c r="I445" s="204"/>
      <c r="J445" s="888"/>
      <c r="K445" s="497" t="s">
        <v>844</v>
      </c>
      <c r="L445" s="8" t="s">
        <v>1065</v>
      </c>
      <c r="M445" s="8" t="s">
        <v>1081</v>
      </c>
      <c r="N445" s="899"/>
      <c r="O445" s="163" t="s">
        <v>17</v>
      </c>
    </row>
    <row r="446" spans="1:15" s="1" customFormat="1" ht="24" thickBot="1" x14ac:dyDescent="0.35">
      <c r="A446" s="199"/>
      <c r="B446" s="906"/>
      <c r="C446" s="216"/>
      <c r="D446" s="13"/>
      <c r="E446" s="476" t="s">
        <v>418</v>
      </c>
      <c r="F446" s="899"/>
      <c r="G446" s="131"/>
      <c r="H446" s="78"/>
      <c r="I446" s="204"/>
      <c r="J446" s="889"/>
      <c r="K446" s="476" t="s">
        <v>418</v>
      </c>
      <c r="L446" s="13"/>
      <c r="M446" s="13"/>
      <c r="N446" s="899"/>
      <c r="O446" s="166"/>
    </row>
    <row r="447" spans="1:15" s="1" customFormat="1" x14ac:dyDescent="0.3">
      <c r="A447" s="197"/>
      <c r="B447" s="904" t="s">
        <v>6</v>
      </c>
      <c r="C447" s="414" t="s">
        <v>136</v>
      </c>
      <c r="D447" s="12"/>
      <c r="E447" s="474" t="s">
        <v>828</v>
      </c>
      <c r="F447" s="899"/>
      <c r="G447" s="132"/>
      <c r="H447" s="76"/>
      <c r="I447" s="137"/>
      <c r="J447" s="887" t="s">
        <v>6</v>
      </c>
      <c r="K447" s="474" t="s">
        <v>841</v>
      </c>
      <c r="L447" s="269" t="s">
        <v>159</v>
      </c>
      <c r="M447" s="254" t="s">
        <v>150</v>
      </c>
      <c r="N447" s="899"/>
      <c r="O447" s="162"/>
    </row>
    <row r="448" spans="1:15" s="1" customFormat="1" ht="41.4" x14ac:dyDescent="0.3">
      <c r="A448" s="199"/>
      <c r="B448" s="905"/>
      <c r="C448" s="415" t="s">
        <v>292</v>
      </c>
      <c r="D448" s="8" t="s">
        <v>1080</v>
      </c>
      <c r="E448" s="475" t="s">
        <v>832</v>
      </c>
      <c r="F448" s="899"/>
      <c r="G448" s="130" t="s">
        <v>41</v>
      </c>
      <c r="H448" s="78"/>
      <c r="I448" s="204"/>
      <c r="J448" s="888"/>
      <c r="K448" s="497" t="s">
        <v>844</v>
      </c>
      <c r="L448" s="270" t="s">
        <v>632</v>
      </c>
      <c r="M448" s="255" t="s">
        <v>590</v>
      </c>
      <c r="N448" s="899"/>
      <c r="O448" s="163" t="s">
        <v>17</v>
      </c>
    </row>
    <row r="449" spans="1:15" s="1" customFormat="1" ht="24" thickBot="1" x14ac:dyDescent="0.35">
      <c r="A449" s="199"/>
      <c r="B449" s="906"/>
      <c r="C449" s="416" t="s">
        <v>276</v>
      </c>
      <c r="D449" s="13"/>
      <c r="E449" s="476" t="s">
        <v>418</v>
      </c>
      <c r="F449" s="899"/>
      <c r="G449" s="131"/>
      <c r="H449" s="78"/>
      <c r="I449" s="204"/>
      <c r="J449" s="889"/>
      <c r="K449" s="476" t="s">
        <v>418</v>
      </c>
      <c r="L449" s="271" t="s">
        <v>931</v>
      </c>
      <c r="M449" s="256" t="s">
        <v>583</v>
      </c>
      <c r="N449" s="899"/>
      <c r="O449" s="164"/>
    </row>
    <row r="450" spans="1:15" s="1" customFormat="1" x14ac:dyDescent="0.3">
      <c r="A450" s="197"/>
      <c r="B450" s="904" t="s">
        <v>7</v>
      </c>
      <c r="C450" s="414" t="s">
        <v>136</v>
      </c>
      <c r="D450" s="12"/>
      <c r="E450" s="474" t="s">
        <v>828</v>
      </c>
      <c r="F450" s="899"/>
      <c r="G450" s="133"/>
      <c r="H450" s="76"/>
      <c r="I450" s="137"/>
      <c r="J450" s="887" t="s">
        <v>7</v>
      </c>
      <c r="K450" s="474" t="s">
        <v>841</v>
      </c>
      <c r="L450" s="269" t="s">
        <v>159</v>
      </c>
      <c r="M450" s="254" t="s">
        <v>150</v>
      </c>
      <c r="N450" s="899"/>
      <c r="O450" s="165"/>
    </row>
    <row r="451" spans="1:15" s="1" customFormat="1" ht="41.4" x14ac:dyDescent="0.3">
      <c r="A451" s="199"/>
      <c r="B451" s="905"/>
      <c r="C451" s="415" t="s">
        <v>292</v>
      </c>
      <c r="D451" s="8" t="s">
        <v>1080</v>
      </c>
      <c r="E451" s="475" t="s">
        <v>832</v>
      </c>
      <c r="F451" s="899"/>
      <c r="G451" s="130" t="s">
        <v>41</v>
      </c>
      <c r="H451" s="78"/>
      <c r="I451" s="204"/>
      <c r="J451" s="888"/>
      <c r="K451" s="497" t="s">
        <v>844</v>
      </c>
      <c r="L451" s="270" t="s">
        <v>632</v>
      </c>
      <c r="M451" s="255" t="s">
        <v>590</v>
      </c>
      <c r="N451" s="899"/>
      <c r="O451" s="163" t="s">
        <v>17</v>
      </c>
    </row>
    <row r="452" spans="1:15" s="1" customFormat="1" ht="24" thickBot="1" x14ac:dyDescent="0.35">
      <c r="A452" s="199"/>
      <c r="B452" s="906"/>
      <c r="C452" s="416" t="s">
        <v>276</v>
      </c>
      <c r="D452" s="13"/>
      <c r="E452" s="476" t="s">
        <v>418</v>
      </c>
      <c r="F452" s="900"/>
      <c r="G452" s="134"/>
      <c r="H452" s="78"/>
      <c r="I452" s="204"/>
      <c r="J452" s="889"/>
      <c r="K452" s="476" t="s">
        <v>418</v>
      </c>
      <c r="L452" s="271" t="s">
        <v>931</v>
      </c>
      <c r="M452" s="256" t="s">
        <v>583</v>
      </c>
      <c r="N452" s="900"/>
      <c r="O452" s="166"/>
    </row>
    <row r="453" spans="1:15" s="1" customFormat="1" ht="24" thickBot="1" x14ac:dyDescent="0.35">
      <c r="A453" s="199"/>
      <c r="B453" s="11" t="s">
        <v>8</v>
      </c>
      <c r="C453" s="74"/>
      <c r="D453" s="92"/>
      <c r="E453" s="93"/>
      <c r="F453" s="114"/>
      <c r="G453" s="135"/>
      <c r="H453" s="78"/>
      <c r="I453" s="204"/>
      <c r="J453" s="83" t="s">
        <v>8</v>
      </c>
      <c r="K453" s="99"/>
      <c r="L453" s="33"/>
      <c r="M453" s="99"/>
      <c r="N453" s="98"/>
      <c r="O453" s="167"/>
    </row>
    <row r="454" spans="1:15" s="1" customFormat="1" x14ac:dyDescent="0.3">
      <c r="A454" s="197"/>
      <c r="B454" s="904" t="s">
        <v>9</v>
      </c>
      <c r="C454" s="269" t="s">
        <v>156</v>
      </c>
      <c r="D454" s="893" t="s">
        <v>119</v>
      </c>
      <c r="E454" s="254" t="s">
        <v>139</v>
      </c>
      <c r="F454" s="481" t="s">
        <v>186</v>
      </c>
      <c r="G454" s="132"/>
      <c r="H454" s="76"/>
      <c r="I454" s="137"/>
      <c r="J454" s="887" t="s">
        <v>9</v>
      </c>
      <c r="K454" s="414" t="s">
        <v>148</v>
      </c>
      <c r="L454" s="898" t="s">
        <v>119</v>
      </c>
      <c r="M454" s="496" t="s">
        <v>841</v>
      </c>
      <c r="N454" s="228"/>
      <c r="O454" s="162"/>
    </row>
    <row r="455" spans="1:15" s="1" customFormat="1" ht="41.4" x14ac:dyDescent="0.3">
      <c r="A455" s="199"/>
      <c r="B455" s="905"/>
      <c r="C455" s="270" t="s">
        <v>631</v>
      </c>
      <c r="D455" s="894"/>
      <c r="E455" s="255" t="s">
        <v>589</v>
      </c>
      <c r="F455" s="298" t="s">
        <v>420</v>
      </c>
      <c r="G455" s="130" t="s">
        <v>41</v>
      </c>
      <c r="H455" s="78"/>
      <c r="I455" s="204"/>
      <c r="J455" s="888"/>
      <c r="K455" s="415" t="s">
        <v>293</v>
      </c>
      <c r="L455" s="899"/>
      <c r="M455" s="497" t="s">
        <v>845</v>
      </c>
      <c r="N455" s="229" t="s">
        <v>54</v>
      </c>
      <c r="O455" s="163" t="s">
        <v>17</v>
      </c>
    </row>
    <row r="456" spans="1:15" s="1" customFormat="1" ht="24" thickBot="1" x14ac:dyDescent="0.35">
      <c r="A456" s="199"/>
      <c r="B456" s="906"/>
      <c r="C456" s="271" t="s">
        <v>161</v>
      </c>
      <c r="D456" s="894"/>
      <c r="E456" s="256" t="s">
        <v>583</v>
      </c>
      <c r="F456" s="298" t="s">
        <v>407</v>
      </c>
      <c r="G456" s="131"/>
      <c r="H456" s="78"/>
      <c r="I456" s="204"/>
      <c r="J456" s="889"/>
      <c r="K456" s="416" t="s">
        <v>276</v>
      </c>
      <c r="L456" s="899"/>
      <c r="M456" s="498" t="s">
        <v>418</v>
      </c>
      <c r="N456" s="230"/>
      <c r="O456" s="164"/>
    </row>
    <row r="457" spans="1:15" s="1" customFormat="1" x14ac:dyDescent="0.3">
      <c r="A457" s="197"/>
      <c r="B457" s="904" t="s">
        <v>10</v>
      </c>
      <c r="C457" s="624" t="s">
        <v>156</v>
      </c>
      <c r="D457" s="894"/>
      <c r="E457" s="254" t="s">
        <v>139</v>
      </c>
      <c r="F457" s="297" t="s">
        <v>186</v>
      </c>
      <c r="G457" s="132"/>
      <c r="H457" s="76"/>
      <c r="I457" s="137"/>
      <c r="J457" s="925" t="s">
        <v>10</v>
      </c>
      <c r="K457" s="414" t="s">
        <v>148</v>
      </c>
      <c r="L457" s="899"/>
      <c r="M457" s="490" t="s">
        <v>841</v>
      </c>
      <c r="N457" s="228"/>
      <c r="O457" s="165"/>
    </row>
    <row r="458" spans="1:15" s="1" customFormat="1" ht="41.4" x14ac:dyDescent="0.3">
      <c r="A458" s="199"/>
      <c r="B458" s="905"/>
      <c r="C458" s="270" t="s">
        <v>631</v>
      </c>
      <c r="D458" s="894"/>
      <c r="E458" s="255" t="s">
        <v>589</v>
      </c>
      <c r="F458" s="298" t="s">
        <v>420</v>
      </c>
      <c r="G458" s="130" t="s">
        <v>41</v>
      </c>
      <c r="H458" s="78"/>
      <c r="I458" s="204"/>
      <c r="J458" s="926"/>
      <c r="K458" s="415" t="s">
        <v>293</v>
      </c>
      <c r="L458" s="899"/>
      <c r="M458" s="497" t="s">
        <v>845</v>
      </c>
      <c r="N458" s="229" t="s">
        <v>54</v>
      </c>
      <c r="O458" s="163" t="s">
        <v>17</v>
      </c>
    </row>
    <row r="459" spans="1:15" s="1" customFormat="1" ht="24" thickBot="1" x14ac:dyDescent="0.35">
      <c r="A459" s="199"/>
      <c r="B459" s="906"/>
      <c r="C459" s="271" t="s">
        <v>161</v>
      </c>
      <c r="D459" s="894"/>
      <c r="E459" s="256" t="s">
        <v>583</v>
      </c>
      <c r="F459" s="298" t="s">
        <v>407</v>
      </c>
      <c r="G459" s="131"/>
      <c r="H459" s="78"/>
      <c r="I459" s="204"/>
      <c r="J459" s="927"/>
      <c r="K459" s="416" t="s">
        <v>276</v>
      </c>
      <c r="L459" s="899"/>
      <c r="M459" s="476" t="s">
        <v>418</v>
      </c>
      <c r="N459" s="230"/>
      <c r="O459" s="166"/>
    </row>
    <row r="460" spans="1:15" s="1" customFormat="1" x14ac:dyDescent="0.3">
      <c r="A460" s="197"/>
      <c r="B460" s="884" t="s">
        <v>11</v>
      </c>
      <c r="C460" s="835"/>
      <c r="D460" s="899"/>
      <c r="E460" s="721" t="s">
        <v>222</v>
      </c>
      <c r="F460" s="254" t="s">
        <v>139</v>
      </c>
      <c r="G460" s="132"/>
      <c r="H460" s="76"/>
      <c r="I460" s="137"/>
      <c r="J460" s="887" t="s">
        <v>11</v>
      </c>
      <c r="K460" s="212"/>
      <c r="L460" s="899"/>
      <c r="M460" s="474" t="s">
        <v>841</v>
      </c>
      <c r="N460" s="233"/>
      <c r="O460" s="162"/>
    </row>
    <row r="461" spans="1:15" s="1" customFormat="1" ht="41.4" x14ac:dyDescent="0.3">
      <c r="A461" s="199"/>
      <c r="B461" s="885"/>
      <c r="C461" s="836" t="s">
        <v>1068</v>
      </c>
      <c r="D461" s="899"/>
      <c r="E461" s="717" t="s">
        <v>998</v>
      </c>
      <c r="F461" s="255" t="s">
        <v>594</v>
      </c>
      <c r="G461" s="130" t="s">
        <v>41</v>
      </c>
      <c r="H461" s="78"/>
      <c r="I461" s="204"/>
      <c r="J461" s="888"/>
      <c r="K461" s="213" t="s">
        <v>48</v>
      </c>
      <c r="L461" s="899"/>
      <c r="M461" s="497" t="s">
        <v>845</v>
      </c>
      <c r="N461" s="234" t="s">
        <v>54</v>
      </c>
      <c r="O461" s="163" t="s">
        <v>17</v>
      </c>
    </row>
    <row r="462" spans="1:15" s="1" customFormat="1" ht="24" thickBot="1" x14ac:dyDescent="0.35">
      <c r="A462" s="199"/>
      <c r="B462" s="886"/>
      <c r="C462" s="837" t="s">
        <v>186</v>
      </c>
      <c r="D462" s="899"/>
      <c r="E462" s="718" t="s">
        <v>1123</v>
      </c>
      <c r="F462" s="256" t="s">
        <v>580</v>
      </c>
      <c r="G462" s="131"/>
      <c r="H462" s="78"/>
      <c r="I462" s="204"/>
      <c r="J462" s="889"/>
      <c r="K462" s="214"/>
      <c r="L462" s="899"/>
      <c r="M462" s="476" t="s">
        <v>418</v>
      </c>
      <c r="N462" s="235"/>
      <c r="O462" s="164"/>
    </row>
    <row r="463" spans="1:15" s="1" customFormat="1" x14ac:dyDescent="0.3">
      <c r="A463" s="197"/>
      <c r="B463" s="884" t="s">
        <v>12</v>
      </c>
      <c r="C463" s="835"/>
      <c r="D463" s="899"/>
      <c r="E463" s="719" t="s">
        <v>222</v>
      </c>
      <c r="F463" s="254" t="s">
        <v>139</v>
      </c>
      <c r="G463" s="133"/>
      <c r="H463" s="76"/>
      <c r="I463" s="137"/>
      <c r="J463" s="919" t="s">
        <v>12</v>
      </c>
      <c r="K463" s="215"/>
      <c r="L463" s="899"/>
      <c r="M463" s="474" t="s">
        <v>841</v>
      </c>
      <c r="N463" s="231"/>
      <c r="O463" s="165"/>
    </row>
    <row r="464" spans="1:15" s="1" customFormat="1" ht="41.4" x14ac:dyDescent="0.3">
      <c r="A464" s="199"/>
      <c r="B464" s="885"/>
      <c r="C464" s="836" t="s">
        <v>1068</v>
      </c>
      <c r="D464" s="899"/>
      <c r="E464" s="714" t="s">
        <v>998</v>
      </c>
      <c r="F464" s="255" t="s">
        <v>594</v>
      </c>
      <c r="G464" s="130" t="s">
        <v>41</v>
      </c>
      <c r="H464" s="78"/>
      <c r="I464" s="204"/>
      <c r="J464" s="920"/>
      <c r="K464" s="213" t="s">
        <v>48</v>
      </c>
      <c r="L464" s="899"/>
      <c r="M464" s="497" t="s">
        <v>845</v>
      </c>
      <c r="N464" s="229" t="s">
        <v>54</v>
      </c>
      <c r="O464" s="163" t="s">
        <v>17</v>
      </c>
    </row>
    <row r="465" spans="1:15" s="1" customFormat="1" ht="24" thickBot="1" x14ac:dyDescent="0.35">
      <c r="A465" s="199"/>
      <c r="B465" s="886"/>
      <c r="C465" s="837" t="s">
        <v>186</v>
      </c>
      <c r="D465" s="900"/>
      <c r="E465" s="720" t="s">
        <v>1123</v>
      </c>
      <c r="F465" s="256" t="s">
        <v>580</v>
      </c>
      <c r="G465" s="134"/>
      <c r="H465" s="78"/>
      <c r="I465" s="204"/>
      <c r="J465" s="921"/>
      <c r="K465" s="216"/>
      <c r="L465" s="900"/>
      <c r="M465" s="476" t="s">
        <v>418</v>
      </c>
      <c r="N465" s="232"/>
      <c r="O465" s="166"/>
    </row>
    <row r="466" spans="1:15" s="9" customFormat="1" ht="24" thickBot="1" x14ac:dyDescent="0.35">
      <c r="A466" s="199"/>
      <c r="B466" s="6"/>
      <c r="C466" s="1"/>
      <c r="D466" s="1"/>
      <c r="E466" s="1"/>
      <c r="F466" s="1"/>
      <c r="G466" s="1"/>
      <c r="H466" s="1"/>
      <c r="I466" s="205"/>
      <c r="J466" s="6"/>
      <c r="K466" s="1"/>
      <c r="L466" s="1"/>
      <c r="M466" s="1"/>
      <c r="N466" s="1"/>
      <c r="O466" s="1"/>
    </row>
    <row r="467" spans="1:15" s="9" customFormat="1" ht="24" thickBot="1" x14ac:dyDescent="0.35">
      <c r="A467" s="196">
        <f>A436+1</f>
        <v>16</v>
      </c>
      <c r="B467" s="6"/>
      <c r="C467" s="6"/>
      <c r="D467" s="6"/>
      <c r="E467" s="6"/>
      <c r="F467" s="6"/>
      <c r="G467" s="6"/>
      <c r="H467" s="6"/>
      <c r="I467" s="202">
        <f>I436+1</f>
        <v>16</v>
      </c>
      <c r="J467" s="6"/>
      <c r="K467" s="6"/>
      <c r="L467" s="6"/>
      <c r="M467" s="6"/>
      <c r="N467" s="6"/>
      <c r="O467" s="6"/>
    </row>
    <row r="468" spans="1:15" s="37" customFormat="1" x14ac:dyDescent="0.3">
      <c r="A468" s="197"/>
      <c r="B468" s="901" t="str">
        <f>B437</f>
        <v>KOMİTE 2</v>
      </c>
      <c r="C468" s="902"/>
      <c r="D468" s="902"/>
      <c r="E468" s="902"/>
      <c r="F468" s="902"/>
      <c r="G468" s="903"/>
      <c r="H468" s="36"/>
      <c r="I468" s="38"/>
      <c r="J468" s="901" t="str">
        <f>J437</f>
        <v>COMMITTEE 2</v>
      </c>
      <c r="K468" s="902"/>
      <c r="L468" s="902"/>
      <c r="M468" s="902"/>
      <c r="N468" s="902"/>
      <c r="O468" s="903"/>
    </row>
    <row r="469" spans="1:15" s="37" customFormat="1" x14ac:dyDescent="0.3">
      <c r="A469" s="197"/>
      <c r="B469" s="40"/>
      <c r="C469" s="41"/>
      <c r="D469" s="42">
        <f>D438+1</f>
        <v>8</v>
      </c>
      <c r="E469" s="43" t="str">
        <f>E438</f>
        <v>HAFTA</v>
      </c>
      <c r="F469" s="41"/>
      <c r="G469" s="44"/>
      <c r="H469" s="36"/>
      <c r="I469" s="38"/>
      <c r="J469" s="40"/>
      <c r="K469" s="41"/>
      <c r="L469" s="42">
        <f>L438+1</f>
        <v>8</v>
      </c>
      <c r="M469" s="43" t="str">
        <f>M438</f>
        <v>WEEK</v>
      </c>
      <c r="N469" s="41"/>
      <c r="O469" s="44"/>
    </row>
    <row r="470" spans="1:15" s="37" customFormat="1" ht="24" thickBot="1" x14ac:dyDescent="0.35">
      <c r="A470" s="197"/>
      <c r="B470" s="45"/>
      <c r="C470" s="41"/>
      <c r="D470" s="42" t="str">
        <f t="shared" ref="D470" si="42">D439:J439</f>
        <v>Komite sorumluları:</v>
      </c>
      <c r="E470" s="43" t="str">
        <f>E439</f>
        <v>Dr. Gülsüm Akdeniz</v>
      </c>
      <c r="F470" s="46" t="str">
        <f>F439</f>
        <v>Dr. Bahar Kartal</v>
      </c>
      <c r="G470" s="44"/>
      <c r="H470" s="36"/>
      <c r="I470" s="38"/>
      <c r="J470" s="45"/>
      <c r="K470" s="41"/>
      <c r="L470" s="42" t="str">
        <f>L439:O439</f>
        <v>Committee Chairman:</v>
      </c>
      <c r="M470" s="43" t="str">
        <f>M439</f>
        <v>Dr. Gülsüm Akdeniz</v>
      </c>
      <c r="N470" s="46" t="str">
        <f>N439</f>
        <v>Dr. Bahar Kartal</v>
      </c>
      <c r="O470" s="44"/>
    </row>
    <row r="471" spans="1:15" s="50" customFormat="1" ht="24" thickBot="1" x14ac:dyDescent="0.35">
      <c r="A471" s="198"/>
      <c r="B471" s="48"/>
      <c r="C471" s="58">
        <f t="shared" ref="C471:G471" si="43">7+C440</f>
        <v>46391</v>
      </c>
      <c r="D471" s="59">
        <f t="shared" si="43"/>
        <v>46392</v>
      </c>
      <c r="E471" s="59">
        <f t="shared" si="43"/>
        <v>46393</v>
      </c>
      <c r="F471" s="59">
        <f t="shared" si="43"/>
        <v>46394</v>
      </c>
      <c r="G471" s="60">
        <f t="shared" si="43"/>
        <v>46395</v>
      </c>
      <c r="H471" s="49"/>
      <c r="I471" s="203"/>
      <c r="J471" s="48"/>
      <c r="K471" s="68">
        <f t="shared" ref="K471:O471" si="44">7+K440</f>
        <v>46391</v>
      </c>
      <c r="L471" s="68">
        <f t="shared" si="44"/>
        <v>46392</v>
      </c>
      <c r="M471" s="68">
        <f t="shared" si="44"/>
        <v>46393</v>
      </c>
      <c r="N471" s="68">
        <f t="shared" si="44"/>
        <v>46394</v>
      </c>
      <c r="O471" s="68">
        <f t="shared" si="44"/>
        <v>46395</v>
      </c>
    </row>
    <row r="472" spans="1:15" s="1" customFormat="1" x14ac:dyDescent="0.3">
      <c r="A472" s="197"/>
      <c r="B472" s="904" t="s">
        <v>4</v>
      </c>
      <c r="C472" s="535"/>
      <c r="D472" s="600" t="s">
        <v>916</v>
      </c>
      <c r="E472" s="12"/>
      <c r="F472" s="12"/>
      <c r="G472" s="12"/>
      <c r="H472" s="76"/>
      <c r="I472" s="137"/>
      <c r="J472" s="887" t="s">
        <v>4</v>
      </c>
      <c r="K472" s="254" t="s">
        <v>920</v>
      </c>
      <c r="L472" s="14"/>
      <c r="M472" s="833"/>
      <c r="N472" s="431" t="s">
        <v>805</v>
      </c>
      <c r="O472" s="431" t="s">
        <v>805</v>
      </c>
    </row>
    <row r="473" spans="1:15" s="1" customFormat="1" ht="27.6" x14ac:dyDescent="0.3">
      <c r="A473" s="199"/>
      <c r="B473" s="905"/>
      <c r="C473" s="536" t="s">
        <v>47</v>
      </c>
      <c r="D473" s="601" t="s">
        <v>917</v>
      </c>
      <c r="E473" s="8" t="s">
        <v>1064</v>
      </c>
      <c r="F473" s="8" t="s">
        <v>1064</v>
      </c>
      <c r="G473" s="8" t="s">
        <v>1064</v>
      </c>
      <c r="H473" s="78"/>
      <c r="I473" s="204"/>
      <c r="J473" s="888"/>
      <c r="K473" s="255" t="s">
        <v>921</v>
      </c>
      <c r="L473" s="742" t="s">
        <v>1002</v>
      </c>
      <c r="M473" s="419" t="s">
        <v>1079</v>
      </c>
      <c r="N473" s="419" t="s">
        <v>814</v>
      </c>
      <c r="O473" s="419" t="s">
        <v>815</v>
      </c>
    </row>
    <row r="474" spans="1:15" s="1" customFormat="1" ht="28.2" thickBot="1" x14ac:dyDescent="0.35">
      <c r="A474" s="199"/>
      <c r="B474" s="906"/>
      <c r="C474" s="537"/>
      <c r="D474" s="602" t="s">
        <v>592</v>
      </c>
      <c r="E474" s="13"/>
      <c r="F474" s="13"/>
      <c r="G474" s="13"/>
      <c r="H474" s="78"/>
      <c r="I474" s="204"/>
      <c r="J474" s="889"/>
      <c r="K474" s="256" t="s">
        <v>922</v>
      </c>
      <c r="L474" s="15"/>
      <c r="M474" s="854" t="s">
        <v>1073</v>
      </c>
      <c r="N474" s="420" t="s">
        <v>281</v>
      </c>
      <c r="O474" s="420" t="s">
        <v>281</v>
      </c>
    </row>
    <row r="475" spans="1:15" s="1" customFormat="1" x14ac:dyDescent="0.3">
      <c r="A475" s="197"/>
      <c r="B475" s="904" t="s">
        <v>5</v>
      </c>
      <c r="C475" s="215"/>
      <c r="D475" s="603" t="s">
        <v>916</v>
      </c>
      <c r="E475" s="608" t="s">
        <v>596</v>
      </c>
      <c r="F475" s="12"/>
      <c r="G475" s="12"/>
      <c r="H475" s="76"/>
      <c r="I475" s="137"/>
      <c r="J475" s="887" t="s">
        <v>5</v>
      </c>
      <c r="K475" s="254" t="s">
        <v>920</v>
      </c>
      <c r="L475" s="12"/>
      <c r="M475" s="833"/>
      <c r="N475" s="418" t="s">
        <v>805</v>
      </c>
      <c r="O475" s="418" t="s">
        <v>805</v>
      </c>
    </row>
    <row r="476" spans="1:15" s="1" customFormat="1" ht="27.6" x14ac:dyDescent="0.3">
      <c r="A476" s="199"/>
      <c r="B476" s="905"/>
      <c r="C476" s="213" t="s">
        <v>47</v>
      </c>
      <c r="D476" s="601" t="s">
        <v>917</v>
      </c>
      <c r="E476" s="609" t="s">
        <v>618</v>
      </c>
      <c r="F476" s="8" t="s">
        <v>1064</v>
      </c>
      <c r="G476" s="8" t="s">
        <v>1064</v>
      </c>
      <c r="H476" s="78"/>
      <c r="I476" s="204"/>
      <c r="J476" s="888"/>
      <c r="K476" s="255" t="s">
        <v>921</v>
      </c>
      <c r="L476" s="8" t="s">
        <v>1065</v>
      </c>
      <c r="M476" s="419" t="s">
        <v>1079</v>
      </c>
      <c r="N476" s="419" t="s">
        <v>814</v>
      </c>
      <c r="O476" s="419" t="s">
        <v>815</v>
      </c>
    </row>
    <row r="477" spans="1:15" s="1" customFormat="1" ht="28.2" thickBot="1" x14ac:dyDescent="0.35">
      <c r="A477" s="199"/>
      <c r="B477" s="906"/>
      <c r="C477" s="216"/>
      <c r="D477" s="602" t="s">
        <v>592</v>
      </c>
      <c r="E477" s="610" t="s">
        <v>925</v>
      </c>
      <c r="F477" s="13"/>
      <c r="G477" s="13"/>
      <c r="H477" s="78"/>
      <c r="I477" s="204"/>
      <c r="J477" s="889"/>
      <c r="K477" s="256" t="s">
        <v>922</v>
      </c>
      <c r="L477" s="13"/>
      <c r="M477" s="854" t="s">
        <v>1073</v>
      </c>
      <c r="N477" s="420" t="s">
        <v>281</v>
      </c>
      <c r="O477" s="420" t="s">
        <v>281</v>
      </c>
    </row>
    <row r="478" spans="1:15" s="1" customFormat="1" x14ac:dyDescent="0.3">
      <c r="A478" s="197"/>
      <c r="B478" s="904" t="s">
        <v>6</v>
      </c>
      <c r="C478" s="421" t="s">
        <v>136</v>
      </c>
      <c r="D478" s="603" t="s">
        <v>916</v>
      </c>
      <c r="E478" s="453" t="s">
        <v>136</v>
      </c>
      <c r="F478" s="414" t="s">
        <v>136</v>
      </c>
      <c r="G478" s="12"/>
      <c r="H478" s="76"/>
      <c r="I478" s="137"/>
      <c r="J478" s="887" t="s">
        <v>6</v>
      </c>
      <c r="K478" s="254" t="s">
        <v>920</v>
      </c>
      <c r="L478" s="297" t="s">
        <v>189</v>
      </c>
      <c r="M478" s="594" t="s">
        <v>150</v>
      </c>
      <c r="N478" s="418" t="s">
        <v>805</v>
      </c>
      <c r="O478" s="418" t="s">
        <v>805</v>
      </c>
    </row>
    <row r="479" spans="1:15" s="1" customFormat="1" ht="27.6" x14ac:dyDescent="0.3">
      <c r="A479" s="199"/>
      <c r="B479" s="905"/>
      <c r="C479" s="447" t="s">
        <v>294</v>
      </c>
      <c r="D479" s="601" t="s">
        <v>918</v>
      </c>
      <c r="E479" s="415" t="s">
        <v>298</v>
      </c>
      <c r="F479" s="415" t="s">
        <v>300</v>
      </c>
      <c r="G479" s="8" t="s">
        <v>1064</v>
      </c>
      <c r="H479" s="78"/>
      <c r="I479" s="204"/>
      <c r="J479" s="888"/>
      <c r="K479" s="255" t="s">
        <v>923</v>
      </c>
      <c r="L479" s="298" t="s">
        <v>421</v>
      </c>
      <c r="M479" s="595" t="s">
        <v>595</v>
      </c>
      <c r="N479" s="419" t="s">
        <v>816</v>
      </c>
      <c r="O479" s="419" t="s">
        <v>817</v>
      </c>
    </row>
    <row r="480" spans="1:15" s="1" customFormat="1" ht="28.2" thickBot="1" x14ac:dyDescent="0.35">
      <c r="A480" s="199"/>
      <c r="B480" s="906"/>
      <c r="C480" s="451" t="s">
        <v>276</v>
      </c>
      <c r="D480" s="602" t="s">
        <v>592</v>
      </c>
      <c r="E480" s="416" t="s">
        <v>234</v>
      </c>
      <c r="F480" s="416" t="s">
        <v>276</v>
      </c>
      <c r="G480" s="13"/>
      <c r="H480" s="78"/>
      <c r="I480" s="204"/>
      <c r="J480" s="889"/>
      <c r="K480" s="256" t="s">
        <v>922</v>
      </c>
      <c r="L480" s="489" t="s">
        <v>394</v>
      </c>
      <c r="M480" s="596" t="s">
        <v>580</v>
      </c>
      <c r="N480" s="420" t="s">
        <v>281</v>
      </c>
      <c r="O480" s="420" t="s">
        <v>281</v>
      </c>
    </row>
    <row r="481" spans="1:15" s="1" customFormat="1" x14ac:dyDescent="0.3">
      <c r="A481" s="197"/>
      <c r="B481" s="904" t="s">
        <v>7</v>
      </c>
      <c r="C481" s="452" t="s">
        <v>136</v>
      </c>
      <c r="D481" s="603" t="s">
        <v>916</v>
      </c>
      <c r="E481" s="414" t="s">
        <v>136</v>
      </c>
      <c r="F481" s="414" t="s">
        <v>136</v>
      </c>
      <c r="G481" s="12"/>
      <c r="H481" s="76"/>
      <c r="I481" s="137"/>
      <c r="J481" s="887" t="s">
        <v>7</v>
      </c>
      <c r="K481" s="254" t="s">
        <v>920</v>
      </c>
      <c r="L481" s="297" t="s">
        <v>189</v>
      </c>
      <c r="M481" s="254" t="s">
        <v>150</v>
      </c>
      <c r="N481" s="418" t="s">
        <v>805</v>
      </c>
      <c r="O481" s="418" t="s">
        <v>805</v>
      </c>
    </row>
    <row r="482" spans="1:15" s="1" customFormat="1" ht="27.6" x14ac:dyDescent="0.3">
      <c r="A482" s="199"/>
      <c r="B482" s="905"/>
      <c r="C482" s="447" t="s">
        <v>294</v>
      </c>
      <c r="D482" s="601" t="s">
        <v>918</v>
      </c>
      <c r="E482" s="415" t="s">
        <v>298</v>
      </c>
      <c r="F482" s="415" t="s">
        <v>300</v>
      </c>
      <c r="G482" s="8" t="s">
        <v>1064</v>
      </c>
      <c r="H482" s="78"/>
      <c r="I482" s="204"/>
      <c r="J482" s="888"/>
      <c r="K482" s="255" t="s">
        <v>923</v>
      </c>
      <c r="L482" s="298" t="s">
        <v>421</v>
      </c>
      <c r="M482" s="255" t="s">
        <v>595</v>
      </c>
      <c r="N482" s="419" t="s">
        <v>816</v>
      </c>
      <c r="O482" s="419" t="s">
        <v>817</v>
      </c>
    </row>
    <row r="483" spans="1:15" s="1" customFormat="1" ht="28.2" thickBot="1" x14ac:dyDescent="0.35">
      <c r="A483" s="199"/>
      <c r="B483" s="906"/>
      <c r="C483" s="423" t="s">
        <v>276</v>
      </c>
      <c r="D483" s="604" t="s">
        <v>592</v>
      </c>
      <c r="E483" s="416" t="s">
        <v>234</v>
      </c>
      <c r="F483" s="416" t="s">
        <v>276</v>
      </c>
      <c r="G483" s="13"/>
      <c r="H483" s="78"/>
      <c r="I483" s="204"/>
      <c r="J483" s="889"/>
      <c r="K483" s="255" t="s">
        <v>922</v>
      </c>
      <c r="L483" s="489" t="s">
        <v>394</v>
      </c>
      <c r="M483" s="256" t="s">
        <v>580</v>
      </c>
      <c r="N483" s="420" t="s">
        <v>281</v>
      </c>
      <c r="O483" s="420" t="s">
        <v>281</v>
      </c>
    </row>
    <row r="484" spans="1:15" s="1" customFormat="1" ht="24" thickBot="1" x14ac:dyDescent="0.35">
      <c r="A484" s="199"/>
      <c r="B484" s="11" t="s">
        <v>8</v>
      </c>
      <c r="C484" s="74"/>
      <c r="D484" s="92"/>
      <c r="E484" s="97"/>
      <c r="F484" s="98"/>
      <c r="G484" s="99"/>
      <c r="H484" s="78"/>
      <c r="I484" s="204"/>
      <c r="J484" s="83" t="s">
        <v>8</v>
      </c>
      <c r="K484" s="90"/>
      <c r="L484" s="92"/>
      <c r="M484" s="100"/>
      <c r="N484" s="98"/>
      <c r="O484" s="73"/>
    </row>
    <row r="485" spans="1:15" s="1" customFormat="1" x14ac:dyDescent="0.3">
      <c r="A485" s="197"/>
      <c r="B485" s="904" t="s">
        <v>9</v>
      </c>
      <c r="C485" s="432" t="s">
        <v>773</v>
      </c>
      <c r="D485" s="500" t="s">
        <v>186</v>
      </c>
      <c r="E485" s="418" t="s">
        <v>773</v>
      </c>
      <c r="F485" s="228"/>
      <c r="G485" s="222"/>
      <c r="H485" s="76"/>
      <c r="I485" s="137"/>
      <c r="J485" s="887" t="s">
        <v>9</v>
      </c>
      <c r="K485" s="421" t="s">
        <v>148</v>
      </c>
      <c r="L485" s="297" t="s">
        <v>189</v>
      </c>
      <c r="M485" s="414" t="s">
        <v>148</v>
      </c>
      <c r="N485" s="414" t="s">
        <v>148</v>
      </c>
      <c r="O485" s="225"/>
    </row>
    <row r="486" spans="1:15" s="1" customFormat="1" ht="27.6" x14ac:dyDescent="0.3">
      <c r="A486" s="199"/>
      <c r="B486" s="905"/>
      <c r="C486" s="433" t="s">
        <v>783</v>
      </c>
      <c r="D486" s="501" t="s">
        <v>422</v>
      </c>
      <c r="E486" s="419" t="s">
        <v>785</v>
      </c>
      <c r="F486" s="229" t="s">
        <v>53</v>
      </c>
      <c r="G486" s="223" t="s">
        <v>49</v>
      </c>
      <c r="H486" s="78"/>
      <c r="I486" s="204"/>
      <c r="J486" s="888"/>
      <c r="K486" s="447" t="s">
        <v>295</v>
      </c>
      <c r="L486" s="298" t="s">
        <v>423</v>
      </c>
      <c r="M486" s="415" t="s">
        <v>299</v>
      </c>
      <c r="N486" s="415" t="s">
        <v>301</v>
      </c>
      <c r="O486" s="218" t="s">
        <v>52</v>
      </c>
    </row>
    <row r="487" spans="1:15" s="1" customFormat="1" ht="28.2" thickBot="1" x14ac:dyDescent="0.35">
      <c r="A487" s="199"/>
      <c r="B487" s="906"/>
      <c r="C487" s="771" t="s">
        <v>279</v>
      </c>
      <c r="D487" s="501" t="s">
        <v>388</v>
      </c>
      <c r="E487" s="420" t="s">
        <v>279</v>
      </c>
      <c r="F487" s="230"/>
      <c r="G487" s="224"/>
      <c r="H487" s="78"/>
      <c r="I487" s="204"/>
      <c r="J487" s="889"/>
      <c r="K487" s="451" t="s">
        <v>276</v>
      </c>
      <c r="L487" s="471" t="s">
        <v>388</v>
      </c>
      <c r="M487" s="416" t="s">
        <v>234</v>
      </c>
      <c r="N487" s="416" t="s">
        <v>276</v>
      </c>
      <c r="O487" s="226"/>
    </row>
    <row r="488" spans="1:15" s="1" customFormat="1" x14ac:dyDescent="0.3">
      <c r="A488" s="197"/>
      <c r="B488" s="904" t="s">
        <v>10</v>
      </c>
      <c r="C488" s="436" t="s">
        <v>773</v>
      </c>
      <c r="D488" s="302" t="s">
        <v>186</v>
      </c>
      <c r="E488" s="429" t="s">
        <v>773</v>
      </c>
      <c r="F488" s="228"/>
      <c r="G488" s="222"/>
      <c r="H488" s="76"/>
      <c r="I488" s="137"/>
      <c r="J488" s="925" t="s">
        <v>10</v>
      </c>
      <c r="K488" s="452" t="s">
        <v>148</v>
      </c>
      <c r="L488" s="297" t="s">
        <v>189</v>
      </c>
      <c r="M488" s="414" t="s">
        <v>148</v>
      </c>
      <c r="N488" s="457" t="s">
        <v>148</v>
      </c>
      <c r="O488" s="227"/>
    </row>
    <row r="489" spans="1:15" s="1" customFormat="1" ht="27.6" x14ac:dyDescent="0.3">
      <c r="A489" s="199"/>
      <c r="B489" s="905"/>
      <c r="C489" s="433" t="s">
        <v>783</v>
      </c>
      <c r="D489" s="303" t="s">
        <v>422</v>
      </c>
      <c r="E489" s="430" t="s">
        <v>785</v>
      </c>
      <c r="F489" s="229" t="s">
        <v>53</v>
      </c>
      <c r="G489" s="223" t="s">
        <v>49</v>
      </c>
      <c r="H489" s="78"/>
      <c r="I489" s="204"/>
      <c r="J489" s="926"/>
      <c r="K489" s="447" t="s">
        <v>295</v>
      </c>
      <c r="L489" s="298" t="s">
        <v>423</v>
      </c>
      <c r="M489" s="415" t="s">
        <v>299</v>
      </c>
      <c r="N489" s="455" t="s">
        <v>301</v>
      </c>
      <c r="O489" s="218" t="s">
        <v>52</v>
      </c>
    </row>
    <row r="490" spans="1:15" s="1" customFormat="1" ht="28.2" thickBot="1" x14ac:dyDescent="0.35">
      <c r="A490" s="199"/>
      <c r="B490" s="906"/>
      <c r="C490" s="771" t="s">
        <v>279</v>
      </c>
      <c r="D490" s="471" t="s">
        <v>388</v>
      </c>
      <c r="E490" s="470" t="s">
        <v>279</v>
      </c>
      <c r="F490" s="230"/>
      <c r="G490" s="224"/>
      <c r="H490" s="78"/>
      <c r="I490" s="204"/>
      <c r="J490" s="927"/>
      <c r="K490" s="423" t="s">
        <v>276</v>
      </c>
      <c r="L490" s="471" t="s">
        <v>388</v>
      </c>
      <c r="M490" s="416" t="s">
        <v>234</v>
      </c>
      <c r="N490" s="456" t="s">
        <v>276</v>
      </c>
      <c r="O490" s="226"/>
    </row>
    <row r="491" spans="1:15" s="1" customFormat="1" x14ac:dyDescent="0.3">
      <c r="A491" s="197"/>
      <c r="B491" s="904" t="s">
        <v>11</v>
      </c>
      <c r="C491" s="436" t="s">
        <v>773</v>
      </c>
      <c r="D491" s="833"/>
      <c r="E491" s="429" t="s">
        <v>773</v>
      </c>
      <c r="F491" s="228"/>
      <c r="G491" s="217"/>
      <c r="H491" s="76"/>
      <c r="I491" s="137"/>
      <c r="J491" s="887" t="s">
        <v>11</v>
      </c>
      <c r="K491" s="212"/>
      <c r="L491" s="12"/>
      <c r="M491" s="12"/>
      <c r="N491" s="716" t="s">
        <v>999</v>
      </c>
      <c r="O491" s="222"/>
    </row>
    <row r="492" spans="1:15" s="1" customFormat="1" ht="27.6" x14ac:dyDescent="0.3">
      <c r="A492" s="199"/>
      <c r="B492" s="905"/>
      <c r="C492" s="433" t="s">
        <v>784</v>
      </c>
      <c r="D492" s="419" t="s">
        <v>1068</v>
      </c>
      <c r="E492" s="430" t="s">
        <v>786</v>
      </c>
      <c r="F492" s="229" t="s">
        <v>53</v>
      </c>
      <c r="G492" s="218" t="s">
        <v>50</v>
      </c>
      <c r="H492" s="78"/>
      <c r="I492" s="204"/>
      <c r="J492" s="888"/>
      <c r="K492" s="213" t="s">
        <v>48</v>
      </c>
      <c r="L492" s="8" t="s">
        <v>1065</v>
      </c>
      <c r="M492" s="8" t="s">
        <v>1065</v>
      </c>
      <c r="N492" s="714" t="s">
        <v>231</v>
      </c>
      <c r="O492" s="223" t="s">
        <v>51</v>
      </c>
    </row>
    <row r="493" spans="1:15" s="1" customFormat="1" ht="28.2" thickBot="1" x14ac:dyDescent="0.35">
      <c r="A493" s="199"/>
      <c r="B493" s="906"/>
      <c r="C493" s="771" t="s">
        <v>279</v>
      </c>
      <c r="D493" s="834" t="s">
        <v>136</v>
      </c>
      <c r="E493" s="470" t="s">
        <v>279</v>
      </c>
      <c r="F493" s="230"/>
      <c r="G493" s="219"/>
      <c r="H493" s="78"/>
      <c r="I493" s="204"/>
      <c r="J493" s="889"/>
      <c r="K493" s="214"/>
      <c r="L493" s="13"/>
      <c r="M493" s="13"/>
      <c r="N493" s="715" t="s">
        <v>1123</v>
      </c>
      <c r="O493" s="224"/>
    </row>
    <row r="494" spans="1:15" s="1" customFormat="1" x14ac:dyDescent="0.3">
      <c r="A494" s="197"/>
      <c r="B494" s="904" t="s">
        <v>12</v>
      </c>
      <c r="C494" s="436" t="s">
        <v>773</v>
      </c>
      <c r="D494" s="833"/>
      <c r="E494" s="429" t="s">
        <v>773</v>
      </c>
      <c r="F494" s="231"/>
      <c r="G494" s="220"/>
      <c r="H494" s="76"/>
      <c r="I494" s="137"/>
      <c r="J494" s="919" t="s">
        <v>12</v>
      </c>
      <c r="K494" s="215"/>
      <c r="L494" s="12"/>
      <c r="M494" s="12"/>
      <c r="N494" s="716" t="s">
        <v>999</v>
      </c>
      <c r="O494" s="222"/>
    </row>
    <row r="495" spans="1:15" s="1" customFormat="1" ht="27.6" x14ac:dyDescent="0.3">
      <c r="A495" s="199"/>
      <c r="B495" s="905"/>
      <c r="C495" s="433" t="s">
        <v>784</v>
      </c>
      <c r="D495" s="419" t="s">
        <v>1068</v>
      </c>
      <c r="E495" s="430" t="s">
        <v>786</v>
      </c>
      <c r="F495" s="229" t="s">
        <v>53</v>
      </c>
      <c r="G495" s="218" t="s">
        <v>50</v>
      </c>
      <c r="H495" s="78"/>
      <c r="I495" s="204"/>
      <c r="J495" s="920"/>
      <c r="K495" s="213" t="s">
        <v>48</v>
      </c>
      <c r="L495" s="8" t="s">
        <v>1065</v>
      </c>
      <c r="M495" s="8" t="s">
        <v>1065</v>
      </c>
      <c r="N495" s="714" t="s">
        <v>1000</v>
      </c>
      <c r="O495" s="223" t="s">
        <v>51</v>
      </c>
    </row>
    <row r="496" spans="1:15" s="1" customFormat="1" ht="28.2" thickBot="1" x14ac:dyDescent="0.35">
      <c r="A496" s="199"/>
      <c r="B496" s="906"/>
      <c r="C496" s="772" t="s">
        <v>279</v>
      </c>
      <c r="D496" s="834" t="s">
        <v>136</v>
      </c>
      <c r="E496" s="470" t="s">
        <v>279</v>
      </c>
      <c r="F496" s="232"/>
      <c r="G496" s="221"/>
      <c r="H496" s="78"/>
      <c r="I496" s="204"/>
      <c r="J496" s="921"/>
      <c r="K496" s="216"/>
      <c r="L496" s="13"/>
      <c r="M496" s="13"/>
      <c r="N496" s="715" t="s">
        <v>1123</v>
      </c>
      <c r="O496" s="224"/>
    </row>
    <row r="497" spans="1:15" s="9" customFormat="1" ht="24" thickBot="1" x14ac:dyDescent="0.35">
      <c r="A497" s="199"/>
      <c r="B497" s="5"/>
      <c r="C497" s="1"/>
      <c r="D497" s="1"/>
      <c r="E497" s="1"/>
      <c r="F497" s="1"/>
      <c r="G497" s="1"/>
      <c r="H497" s="1"/>
      <c r="I497" s="205"/>
      <c r="J497" s="5"/>
      <c r="K497" s="1"/>
      <c r="L497" s="1"/>
      <c r="M497" s="1"/>
      <c r="N497" s="1"/>
      <c r="O497" s="1"/>
    </row>
    <row r="498" spans="1:15" s="9" customFormat="1" ht="24" thickBot="1" x14ac:dyDescent="0.35">
      <c r="A498" s="196">
        <f>A467+1</f>
        <v>17</v>
      </c>
      <c r="B498" s="5"/>
      <c r="C498" s="6"/>
      <c r="D498" s="6"/>
      <c r="E498" s="6"/>
      <c r="F498" s="6"/>
      <c r="G498" s="6"/>
      <c r="H498" s="6"/>
      <c r="I498" s="202">
        <f>I467+1</f>
        <v>17</v>
      </c>
      <c r="J498" s="5"/>
      <c r="K498" s="6"/>
      <c r="L498" s="6"/>
      <c r="M498" s="6"/>
      <c r="N498" s="6"/>
      <c r="O498" s="6"/>
    </row>
    <row r="499" spans="1:15" s="37" customFormat="1" x14ac:dyDescent="0.3">
      <c r="A499" s="197"/>
      <c r="B499" s="901" t="str">
        <f>B468</f>
        <v>KOMİTE 2</v>
      </c>
      <c r="C499" s="902"/>
      <c r="D499" s="902"/>
      <c r="E499" s="902"/>
      <c r="F499" s="902"/>
      <c r="G499" s="903"/>
      <c r="H499" s="36"/>
      <c r="I499" s="38"/>
      <c r="J499" s="901" t="str">
        <f>J468</f>
        <v>COMMITTEE 2</v>
      </c>
      <c r="K499" s="902"/>
      <c r="L499" s="902"/>
      <c r="M499" s="902"/>
      <c r="N499" s="902"/>
      <c r="O499" s="903"/>
    </row>
    <row r="500" spans="1:15" s="37" customFormat="1" x14ac:dyDescent="0.3">
      <c r="A500" s="197"/>
      <c r="B500" s="40"/>
      <c r="C500" s="41"/>
      <c r="D500" s="42">
        <f>D469+1</f>
        <v>9</v>
      </c>
      <c r="E500" s="43" t="str">
        <f>E469</f>
        <v>HAFTA</v>
      </c>
      <c r="F500" s="41"/>
      <c r="G500" s="44"/>
      <c r="H500" s="36"/>
      <c r="I500" s="38"/>
      <c r="J500" s="40"/>
      <c r="K500" s="41"/>
      <c r="L500" s="42">
        <f>L469+1</f>
        <v>9</v>
      </c>
      <c r="M500" s="43" t="str">
        <f>M469</f>
        <v>WEEK</v>
      </c>
      <c r="N500" s="41"/>
      <c r="O500" s="44"/>
    </row>
    <row r="501" spans="1:15" s="37" customFormat="1" ht="24" thickBot="1" x14ac:dyDescent="0.35">
      <c r="A501" s="197"/>
      <c r="B501" s="45"/>
      <c r="C501" s="41"/>
      <c r="D501" s="42" t="str">
        <f t="shared" ref="D501" si="45">D470:J470</f>
        <v>Komite sorumluları:</v>
      </c>
      <c r="E501" s="43" t="str">
        <f>E470</f>
        <v>Dr. Gülsüm Akdeniz</v>
      </c>
      <c r="F501" s="46" t="str">
        <f>F470</f>
        <v>Dr. Bahar Kartal</v>
      </c>
      <c r="G501" s="44"/>
      <c r="H501" s="36"/>
      <c r="I501" s="38"/>
      <c r="J501" s="45"/>
      <c r="K501" s="41"/>
      <c r="L501" s="42" t="str">
        <f>L470:O470</f>
        <v>Committee Chairman:</v>
      </c>
      <c r="M501" s="43" t="str">
        <f>M470</f>
        <v>Dr. Gülsüm Akdeniz</v>
      </c>
      <c r="N501" s="46" t="str">
        <f>N470</f>
        <v>Dr. Bahar Kartal</v>
      </c>
      <c r="O501" s="44"/>
    </row>
    <row r="502" spans="1:15" s="50" customFormat="1" ht="24" thickBot="1" x14ac:dyDescent="0.35">
      <c r="A502" s="198"/>
      <c r="B502" s="48"/>
      <c r="C502" s="58">
        <f t="shared" ref="C502:G502" si="46">7+C471</f>
        <v>46398</v>
      </c>
      <c r="D502" s="59">
        <f t="shared" si="46"/>
        <v>46399</v>
      </c>
      <c r="E502" s="103">
        <f t="shared" si="46"/>
        <v>46400</v>
      </c>
      <c r="F502" s="103">
        <f t="shared" si="46"/>
        <v>46401</v>
      </c>
      <c r="G502" s="106">
        <f t="shared" si="46"/>
        <v>46402</v>
      </c>
      <c r="H502" s="107"/>
      <c r="I502" s="207"/>
      <c r="J502" s="108"/>
      <c r="K502" s="104">
        <f t="shared" ref="K502:O502" si="47">7+K471</f>
        <v>46398</v>
      </c>
      <c r="L502" s="104">
        <f t="shared" si="47"/>
        <v>46399</v>
      </c>
      <c r="M502" s="104">
        <f t="shared" si="47"/>
        <v>46400</v>
      </c>
      <c r="N502" s="68">
        <f t="shared" si="47"/>
        <v>46401</v>
      </c>
      <c r="O502" s="68">
        <f t="shared" si="47"/>
        <v>46402</v>
      </c>
    </row>
    <row r="503" spans="1:15" s="1" customFormat="1" x14ac:dyDescent="0.3">
      <c r="A503" s="197"/>
      <c r="B503" s="904" t="s">
        <v>4</v>
      </c>
      <c r="C503" s="212"/>
      <c r="D503" s="937" t="s">
        <v>18</v>
      </c>
      <c r="E503" s="12"/>
      <c r="F503" s="928" t="s">
        <v>59</v>
      </c>
      <c r="G503" s="928" t="s">
        <v>73</v>
      </c>
      <c r="H503" s="76"/>
      <c r="I503" s="137"/>
      <c r="J503" s="887" t="s">
        <v>4</v>
      </c>
      <c r="K503" s="12"/>
      <c r="L503" s="935" t="s">
        <v>19</v>
      </c>
      <c r="M503" s="12"/>
      <c r="N503" s="928" t="s">
        <v>60</v>
      </c>
      <c r="O503" s="928" t="s">
        <v>74</v>
      </c>
    </row>
    <row r="504" spans="1:15" s="1" customFormat="1" x14ac:dyDescent="0.3">
      <c r="A504" s="199"/>
      <c r="B504" s="905"/>
      <c r="C504" s="213" t="s">
        <v>47</v>
      </c>
      <c r="D504" s="938"/>
      <c r="E504" s="8" t="s">
        <v>1064</v>
      </c>
      <c r="F504" s="929"/>
      <c r="G504" s="929"/>
      <c r="H504" s="78"/>
      <c r="I504" s="204"/>
      <c r="J504" s="888"/>
      <c r="K504" s="8" t="s">
        <v>1065</v>
      </c>
      <c r="L504" s="936"/>
      <c r="M504" s="8" t="s">
        <v>1065</v>
      </c>
      <c r="N504" s="929"/>
      <c r="O504" s="929"/>
    </row>
    <row r="505" spans="1:15" s="1" customFormat="1" ht="24" thickBot="1" x14ac:dyDescent="0.35">
      <c r="A505" s="199"/>
      <c r="B505" s="906"/>
      <c r="C505" s="214"/>
      <c r="D505" s="938"/>
      <c r="E505" s="13"/>
      <c r="F505" s="929"/>
      <c r="G505" s="929"/>
      <c r="H505" s="78"/>
      <c r="I505" s="204"/>
      <c r="J505" s="889"/>
      <c r="K505" s="13"/>
      <c r="L505" s="936"/>
      <c r="M505" s="13"/>
      <c r="N505" s="929"/>
      <c r="O505" s="929"/>
    </row>
    <row r="506" spans="1:15" s="1" customFormat="1" x14ac:dyDescent="0.3">
      <c r="A506" s="197"/>
      <c r="B506" s="904" t="s">
        <v>5</v>
      </c>
      <c r="C506" s="215"/>
      <c r="D506" s="938"/>
      <c r="E506" s="12"/>
      <c r="F506" s="929"/>
      <c r="G506" s="929"/>
      <c r="H506" s="76"/>
      <c r="I506" s="137"/>
      <c r="J506" s="887" t="s">
        <v>5</v>
      </c>
      <c r="K506" s="12"/>
      <c r="L506" s="936"/>
      <c r="M506" s="12"/>
      <c r="N506" s="929"/>
      <c r="O506" s="929"/>
    </row>
    <row r="507" spans="1:15" s="1" customFormat="1" x14ac:dyDescent="0.3">
      <c r="A507" s="199"/>
      <c r="B507" s="905"/>
      <c r="C507" s="213" t="s">
        <v>47</v>
      </c>
      <c r="D507" s="938"/>
      <c r="E507" s="8" t="s">
        <v>1064</v>
      </c>
      <c r="F507" s="929"/>
      <c r="G507" s="929"/>
      <c r="H507" s="78"/>
      <c r="I507" s="204"/>
      <c r="J507" s="888"/>
      <c r="K507" s="8" t="s">
        <v>1065</v>
      </c>
      <c r="L507" s="936"/>
      <c r="M507" s="8" t="s">
        <v>1065</v>
      </c>
      <c r="N507" s="929"/>
      <c r="O507" s="929"/>
    </row>
    <row r="508" spans="1:15" s="1" customFormat="1" ht="24" thickBot="1" x14ac:dyDescent="0.35">
      <c r="A508" s="199"/>
      <c r="B508" s="906"/>
      <c r="C508" s="216"/>
      <c r="D508" s="938"/>
      <c r="E508" s="13"/>
      <c r="F508" s="929"/>
      <c r="G508" s="929"/>
      <c r="H508" s="78"/>
      <c r="I508" s="204"/>
      <c r="J508" s="889"/>
      <c r="K508" s="13"/>
      <c r="L508" s="936"/>
      <c r="M508" s="13"/>
      <c r="N508" s="929"/>
      <c r="O508" s="929"/>
    </row>
    <row r="509" spans="1:15" s="1" customFormat="1" x14ac:dyDescent="0.3">
      <c r="A509" s="197"/>
      <c r="B509" s="904" t="s">
        <v>6</v>
      </c>
      <c r="C509" s="12"/>
      <c r="D509" s="938"/>
      <c r="E509" s="12"/>
      <c r="F509" s="929"/>
      <c r="G509" s="929"/>
      <c r="H509" s="76"/>
      <c r="I509" s="137"/>
      <c r="J509" s="887" t="s">
        <v>6</v>
      </c>
      <c r="K509" s="12"/>
      <c r="L509" s="936"/>
      <c r="M509" s="12"/>
      <c r="N509" s="929"/>
      <c r="O509" s="929"/>
    </row>
    <row r="510" spans="1:15" s="1" customFormat="1" x14ac:dyDescent="0.3">
      <c r="A510" s="199"/>
      <c r="B510" s="905"/>
      <c r="C510" s="8" t="s">
        <v>1064</v>
      </c>
      <c r="D510" s="938"/>
      <c r="E510" s="8" t="s">
        <v>1064</v>
      </c>
      <c r="F510" s="929"/>
      <c r="G510" s="929"/>
      <c r="H510" s="78"/>
      <c r="I510" s="204"/>
      <c r="J510" s="888"/>
      <c r="K510" s="8" t="s">
        <v>1065</v>
      </c>
      <c r="L510" s="936"/>
      <c r="M510" s="8" t="s">
        <v>1065</v>
      </c>
      <c r="N510" s="929"/>
      <c r="O510" s="929"/>
    </row>
    <row r="511" spans="1:15" s="1" customFormat="1" ht="24" thickBot="1" x14ac:dyDescent="0.35">
      <c r="A511" s="199"/>
      <c r="B511" s="906"/>
      <c r="C511" s="13"/>
      <c r="D511" s="938"/>
      <c r="E511" s="13"/>
      <c r="F511" s="929"/>
      <c r="G511" s="929"/>
      <c r="H511" s="78"/>
      <c r="I511" s="204"/>
      <c r="J511" s="889"/>
      <c r="K511" s="13"/>
      <c r="L511" s="936"/>
      <c r="M511" s="13"/>
      <c r="N511" s="929"/>
      <c r="O511" s="929"/>
    </row>
    <row r="512" spans="1:15" s="1" customFormat="1" x14ac:dyDescent="0.3">
      <c r="A512" s="197"/>
      <c r="B512" s="904" t="s">
        <v>7</v>
      </c>
      <c r="C512" s="12"/>
      <c r="D512" s="938"/>
      <c r="E512" s="12"/>
      <c r="F512" s="929"/>
      <c r="G512" s="929"/>
      <c r="H512" s="76"/>
      <c r="I512" s="137"/>
      <c r="J512" s="887" t="s">
        <v>7</v>
      </c>
      <c r="K512" s="12"/>
      <c r="L512" s="936"/>
      <c r="M512" s="12"/>
      <c r="N512" s="929"/>
      <c r="O512" s="929"/>
    </row>
    <row r="513" spans="1:15" s="1" customFormat="1" x14ac:dyDescent="0.3">
      <c r="A513" s="199"/>
      <c r="B513" s="905"/>
      <c r="C513" s="8" t="s">
        <v>1064</v>
      </c>
      <c r="D513" s="938"/>
      <c r="E513" s="8" t="s">
        <v>1064</v>
      </c>
      <c r="F513" s="929"/>
      <c r="G513" s="929"/>
      <c r="H513" s="78"/>
      <c r="I513" s="204"/>
      <c r="J513" s="888"/>
      <c r="K513" s="8" t="s">
        <v>1065</v>
      </c>
      <c r="L513" s="936"/>
      <c r="M513" s="8" t="s">
        <v>1065</v>
      </c>
      <c r="N513" s="929"/>
      <c r="O513" s="929"/>
    </row>
    <row r="514" spans="1:15" s="1" customFormat="1" ht="24" thickBot="1" x14ac:dyDescent="0.35">
      <c r="A514" s="199"/>
      <c r="B514" s="906"/>
      <c r="C514" s="13"/>
      <c r="D514" s="939"/>
      <c r="E514" s="13"/>
      <c r="F514" s="932"/>
      <c r="G514" s="932"/>
      <c r="H514" s="78"/>
      <c r="I514" s="204"/>
      <c r="J514" s="889"/>
      <c r="K514" s="13"/>
      <c r="L514" s="936"/>
      <c r="M514" s="18"/>
      <c r="N514" s="932"/>
      <c r="O514" s="932"/>
    </row>
    <row r="515" spans="1:15" s="1" customFormat="1" ht="24" thickBot="1" x14ac:dyDescent="0.35">
      <c r="A515" s="199"/>
      <c r="B515" s="11" t="s">
        <v>8</v>
      </c>
      <c r="C515" s="92"/>
      <c r="D515" s="80"/>
      <c r="E515" s="92"/>
      <c r="F515" s="92"/>
      <c r="G515" s="89"/>
      <c r="H515" s="78"/>
      <c r="I515" s="204"/>
      <c r="J515" s="83" t="s">
        <v>8</v>
      </c>
      <c r="K515" s="90"/>
      <c r="L515" s="101"/>
      <c r="M515" s="825"/>
      <c r="N515" s="98"/>
      <c r="O515" s="99"/>
    </row>
    <row r="516" spans="1:15" s="1" customFormat="1" x14ac:dyDescent="0.3">
      <c r="A516" s="197"/>
      <c r="B516" s="904" t="s">
        <v>9</v>
      </c>
      <c r="C516" s="12"/>
      <c r="D516" s="880"/>
      <c r="E516" s="12"/>
      <c r="F516" s="12"/>
      <c r="G516" s="222"/>
      <c r="H516" s="76"/>
      <c r="I516" s="137"/>
      <c r="J516" s="887" t="s">
        <v>9</v>
      </c>
      <c r="K516" s="12"/>
      <c r="L516" s="880"/>
      <c r="M516" s="12"/>
      <c r="N516" s="228"/>
      <c r="O516" s="225"/>
    </row>
    <row r="517" spans="1:15" s="1" customFormat="1" ht="27.6" x14ac:dyDescent="0.3">
      <c r="A517" s="199"/>
      <c r="B517" s="905"/>
      <c r="C517" s="8" t="s">
        <v>1064</v>
      </c>
      <c r="D517" s="881" t="s">
        <v>1118</v>
      </c>
      <c r="E517" s="8" t="s">
        <v>1064</v>
      </c>
      <c r="F517" s="8" t="s">
        <v>1064</v>
      </c>
      <c r="G517" s="223" t="s">
        <v>49</v>
      </c>
      <c r="H517" s="78"/>
      <c r="I517" s="204"/>
      <c r="J517" s="888"/>
      <c r="K517" s="8" t="s">
        <v>1065</v>
      </c>
      <c r="L517" s="881" t="s">
        <v>1121</v>
      </c>
      <c r="M517" s="8" t="s">
        <v>1065</v>
      </c>
      <c r="N517" s="229" t="s">
        <v>54</v>
      </c>
      <c r="O517" s="218" t="s">
        <v>52</v>
      </c>
    </row>
    <row r="518" spans="1:15" s="1" customFormat="1" ht="24" thickBot="1" x14ac:dyDescent="0.35">
      <c r="A518" s="199"/>
      <c r="B518" s="906"/>
      <c r="C518" s="13"/>
      <c r="D518" s="882"/>
      <c r="E518" s="13"/>
      <c r="F518" s="13"/>
      <c r="G518" s="224"/>
      <c r="H518" s="78"/>
      <c r="I518" s="204"/>
      <c r="J518" s="889"/>
      <c r="K518" s="13"/>
      <c r="L518" s="882"/>
      <c r="M518" s="13"/>
      <c r="N518" s="230"/>
      <c r="O518" s="226"/>
    </row>
    <row r="519" spans="1:15" s="1" customFormat="1" x14ac:dyDescent="0.3">
      <c r="A519" s="197"/>
      <c r="B519" s="904" t="s">
        <v>10</v>
      </c>
      <c r="C519" s="12"/>
      <c r="D519" s="880"/>
      <c r="E519" s="12"/>
      <c r="F519" s="12"/>
      <c r="G519" s="222"/>
      <c r="H519" s="76"/>
      <c r="I519" s="137"/>
      <c r="J519" s="925" t="s">
        <v>10</v>
      </c>
      <c r="K519" s="12"/>
      <c r="L519" s="880"/>
      <c r="M519" s="12"/>
      <c r="N519" s="228"/>
      <c r="O519" s="227"/>
    </row>
    <row r="520" spans="1:15" s="1" customFormat="1" x14ac:dyDescent="0.3">
      <c r="A520" s="199"/>
      <c r="B520" s="905"/>
      <c r="C520" s="8" t="s">
        <v>1064</v>
      </c>
      <c r="D520" s="881" t="s">
        <v>1117</v>
      </c>
      <c r="E520" s="8" t="s">
        <v>1064</v>
      </c>
      <c r="F520" s="8" t="s">
        <v>1064</v>
      </c>
      <c r="G520" s="223" t="s">
        <v>49</v>
      </c>
      <c r="H520" s="78"/>
      <c r="I520" s="204"/>
      <c r="J520" s="926"/>
      <c r="K520" s="8" t="s">
        <v>1065</v>
      </c>
      <c r="L520" s="881" t="s">
        <v>1116</v>
      </c>
      <c r="M520" s="8" t="s">
        <v>1065</v>
      </c>
      <c r="N520" s="229" t="s">
        <v>54</v>
      </c>
      <c r="O520" s="218" t="s">
        <v>52</v>
      </c>
    </row>
    <row r="521" spans="1:15" s="1" customFormat="1" ht="24" thickBot="1" x14ac:dyDescent="0.35">
      <c r="A521" s="199"/>
      <c r="B521" s="906"/>
      <c r="C521" s="13"/>
      <c r="D521" s="882"/>
      <c r="E521" s="13"/>
      <c r="F521" s="13"/>
      <c r="G521" s="224"/>
      <c r="H521" s="78"/>
      <c r="I521" s="204"/>
      <c r="J521" s="927"/>
      <c r="K521" s="13"/>
      <c r="L521" s="882"/>
      <c r="M521" s="13"/>
      <c r="N521" s="230"/>
      <c r="O521" s="226"/>
    </row>
    <row r="522" spans="1:15" s="1" customFormat="1" x14ac:dyDescent="0.3">
      <c r="A522" s="197"/>
      <c r="B522" s="884" t="s">
        <v>11</v>
      </c>
      <c r="C522" s="12"/>
      <c r="D522" s="12"/>
      <c r="E522" s="12"/>
      <c r="F522" s="12"/>
      <c r="G522" s="217"/>
      <c r="H522" s="76"/>
      <c r="I522" s="137"/>
      <c r="J522" s="887" t="s">
        <v>11</v>
      </c>
      <c r="K522" s="212"/>
      <c r="L522" s="12"/>
      <c r="M522" s="12"/>
      <c r="N522" s="228"/>
      <c r="O522" s="222"/>
    </row>
    <row r="523" spans="1:15" s="1" customFormat="1" x14ac:dyDescent="0.3">
      <c r="A523" s="199"/>
      <c r="B523" s="885"/>
      <c r="C523" s="8" t="s">
        <v>1064</v>
      </c>
      <c r="D523" s="8" t="s">
        <v>1064</v>
      </c>
      <c r="E523" s="8" t="s">
        <v>1064</v>
      </c>
      <c r="F523" s="8" t="s">
        <v>1064</v>
      </c>
      <c r="G523" s="218" t="s">
        <v>50</v>
      </c>
      <c r="H523" s="78"/>
      <c r="I523" s="204"/>
      <c r="J523" s="888"/>
      <c r="K523" s="213" t="s">
        <v>48</v>
      </c>
      <c r="L523" s="8" t="s">
        <v>1065</v>
      </c>
      <c r="M523" s="8" t="s">
        <v>1065</v>
      </c>
      <c r="N523" s="229" t="s">
        <v>54</v>
      </c>
      <c r="O523" s="223" t="s">
        <v>51</v>
      </c>
    </row>
    <row r="524" spans="1:15" s="1" customFormat="1" ht="24" thickBot="1" x14ac:dyDescent="0.35">
      <c r="A524" s="199"/>
      <c r="B524" s="886"/>
      <c r="C524" s="13"/>
      <c r="D524" s="13"/>
      <c r="E524" s="13"/>
      <c r="F524" s="13"/>
      <c r="G524" s="219"/>
      <c r="H524" s="78"/>
      <c r="I524" s="204"/>
      <c r="J524" s="889"/>
      <c r="K524" s="214"/>
      <c r="L524" s="13"/>
      <c r="M524" s="13"/>
      <c r="N524" s="230"/>
      <c r="O524" s="224"/>
    </row>
    <row r="525" spans="1:15" s="1" customFormat="1" x14ac:dyDescent="0.3">
      <c r="A525" s="197"/>
      <c r="B525" s="884" t="s">
        <v>12</v>
      </c>
      <c r="C525" s="12"/>
      <c r="D525" s="12"/>
      <c r="E525" s="12"/>
      <c r="F525" s="12"/>
      <c r="G525" s="220"/>
      <c r="H525" s="76"/>
      <c r="I525" s="137"/>
      <c r="J525" s="919" t="s">
        <v>12</v>
      </c>
      <c r="K525" s="215"/>
      <c r="L525" s="12"/>
      <c r="M525" s="12"/>
      <c r="N525" s="231"/>
      <c r="O525" s="222"/>
    </row>
    <row r="526" spans="1:15" s="1" customFormat="1" x14ac:dyDescent="0.3">
      <c r="A526" s="199"/>
      <c r="B526" s="885"/>
      <c r="C526" s="8" t="s">
        <v>1064</v>
      </c>
      <c r="D526" s="8" t="s">
        <v>1064</v>
      </c>
      <c r="E526" s="8" t="s">
        <v>1064</v>
      </c>
      <c r="F526" s="8" t="s">
        <v>1064</v>
      </c>
      <c r="G526" s="218" t="s">
        <v>50</v>
      </c>
      <c r="H526" s="78"/>
      <c r="I526" s="204"/>
      <c r="J526" s="920"/>
      <c r="K526" s="213" t="s">
        <v>48</v>
      </c>
      <c r="L526" s="8" t="s">
        <v>1065</v>
      </c>
      <c r="M526" s="8" t="s">
        <v>1065</v>
      </c>
      <c r="N526" s="229" t="s">
        <v>54</v>
      </c>
      <c r="O526" s="223" t="s">
        <v>51</v>
      </c>
    </row>
    <row r="527" spans="1:15" s="1" customFormat="1" ht="24" thickBot="1" x14ac:dyDescent="0.35">
      <c r="A527" s="199"/>
      <c r="B527" s="886"/>
      <c r="C527" s="13"/>
      <c r="D527" s="13"/>
      <c r="E527" s="13"/>
      <c r="F527" s="13"/>
      <c r="G527" s="221"/>
      <c r="H527" s="78"/>
      <c r="I527" s="204"/>
      <c r="J527" s="921"/>
      <c r="K527" s="216"/>
      <c r="L527" s="13"/>
      <c r="M527" s="13"/>
      <c r="N527" s="232"/>
      <c r="O527" s="224"/>
    </row>
    <row r="528" spans="1:15" s="9" customFormat="1" ht="24" thickBot="1" x14ac:dyDescent="0.35">
      <c r="A528" s="199"/>
      <c r="B528" s="5"/>
      <c r="C528" s="22"/>
      <c r="D528" s="22"/>
      <c r="E528" s="22"/>
      <c r="F528" s="22"/>
      <c r="G528" s="1"/>
      <c r="H528" s="1"/>
      <c r="I528" s="205"/>
      <c r="J528" s="5"/>
      <c r="K528" s="22"/>
      <c r="L528" s="47"/>
      <c r="M528" s="22"/>
      <c r="N528" s="22"/>
      <c r="O528" s="22"/>
    </row>
    <row r="529" spans="1:15" s="9" customFormat="1" ht="24" thickBot="1" x14ac:dyDescent="0.35">
      <c r="A529" s="196">
        <f>A498+1</f>
        <v>18</v>
      </c>
      <c r="B529" s="5"/>
      <c r="C529" s="5"/>
      <c r="D529" s="5"/>
      <c r="E529" s="5"/>
      <c r="F529" s="5"/>
      <c r="G529" s="6"/>
      <c r="H529" s="6"/>
      <c r="I529" s="202">
        <f>I498+1</f>
        <v>18</v>
      </c>
      <c r="J529" s="5"/>
      <c r="K529" s="5"/>
      <c r="L529" s="5"/>
      <c r="M529" s="5"/>
      <c r="N529" s="5"/>
      <c r="O529" s="5"/>
    </row>
    <row r="530" spans="1:15" s="37" customFormat="1" x14ac:dyDescent="0.3">
      <c r="A530" s="197"/>
      <c r="B530" s="901" t="s">
        <v>46</v>
      </c>
      <c r="C530" s="902"/>
      <c r="D530" s="902"/>
      <c r="E530" s="902"/>
      <c r="F530" s="902"/>
      <c r="G530" s="903"/>
      <c r="H530" s="36"/>
      <c r="I530" s="38"/>
      <c r="J530" s="901" t="s">
        <v>20</v>
      </c>
      <c r="K530" s="902"/>
      <c r="L530" s="902"/>
      <c r="M530" s="902"/>
      <c r="N530" s="902"/>
      <c r="O530" s="903"/>
    </row>
    <row r="531" spans="1:15" s="37" customFormat="1" x14ac:dyDescent="0.3">
      <c r="A531" s="197"/>
      <c r="B531" s="40"/>
      <c r="C531" s="41"/>
      <c r="D531" s="42">
        <v>1</v>
      </c>
      <c r="E531" s="43" t="str">
        <f>E500</f>
        <v>HAFTA</v>
      </c>
      <c r="F531" s="41"/>
      <c r="G531" s="44"/>
      <c r="H531" s="36"/>
      <c r="I531" s="38"/>
      <c r="J531" s="40"/>
      <c r="K531" s="41"/>
      <c r="L531" s="42">
        <v>1</v>
      </c>
      <c r="M531" s="43" t="str">
        <f>M500</f>
        <v>WEEK</v>
      </c>
      <c r="N531" s="41"/>
      <c r="O531" s="44"/>
    </row>
    <row r="532" spans="1:15" s="37" customFormat="1" ht="24" thickBot="1" x14ac:dyDescent="0.35">
      <c r="A532" s="197"/>
      <c r="B532" s="45"/>
      <c r="C532" s="41"/>
      <c r="D532" s="42" t="str">
        <f t="shared" ref="D532" si="48">D501:J501</f>
        <v>Komite sorumluları:</v>
      </c>
      <c r="E532" s="43"/>
      <c r="F532" s="46"/>
      <c r="G532" s="44"/>
      <c r="H532" s="36"/>
      <c r="I532" s="38"/>
      <c r="J532" s="45"/>
      <c r="K532" s="41"/>
      <c r="L532" s="42" t="str">
        <f>L501:O501</f>
        <v>Committee Chairman:</v>
      </c>
      <c r="M532" s="43"/>
      <c r="N532" s="46"/>
      <c r="O532" s="44"/>
    </row>
    <row r="533" spans="1:15" s="50" customFormat="1" ht="24" thickBot="1" x14ac:dyDescent="0.35">
      <c r="A533" s="198"/>
      <c r="B533" s="48"/>
      <c r="C533" s="58">
        <f t="shared" ref="C533:G533" si="49">7+C502</f>
        <v>46405</v>
      </c>
      <c r="D533" s="59">
        <f t="shared" si="49"/>
        <v>46406</v>
      </c>
      <c r="E533" s="59">
        <f t="shared" si="49"/>
        <v>46407</v>
      </c>
      <c r="F533" s="59">
        <f t="shared" si="49"/>
        <v>46408</v>
      </c>
      <c r="G533" s="60">
        <f t="shared" si="49"/>
        <v>46409</v>
      </c>
      <c r="H533" s="49"/>
      <c r="I533" s="203"/>
      <c r="J533" s="48"/>
      <c r="K533" s="68">
        <f t="shared" ref="K533:O533" si="50">7+K502</f>
        <v>46405</v>
      </c>
      <c r="L533" s="68">
        <f t="shared" si="50"/>
        <v>46406</v>
      </c>
      <c r="M533" s="68">
        <f t="shared" si="50"/>
        <v>46407</v>
      </c>
      <c r="N533" s="68">
        <f t="shared" si="50"/>
        <v>46408</v>
      </c>
      <c r="O533" s="68">
        <f t="shared" si="50"/>
        <v>46409</v>
      </c>
    </row>
    <row r="534" spans="1:15" s="1" customFormat="1" x14ac:dyDescent="0.3">
      <c r="A534" s="197"/>
      <c r="B534" s="904" t="s">
        <v>4</v>
      </c>
      <c r="C534" s="168"/>
      <c r="D534" s="168"/>
      <c r="E534" s="168"/>
      <c r="F534" s="168"/>
      <c r="G534" s="168"/>
      <c r="H534" s="76"/>
      <c r="I534" s="137"/>
      <c r="J534" s="887" t="s">
        <v>4</v>
      </c>
      <c r="K534" s="172"/>
      <c r="L534" s="172"/>
      <c r="M534" s="172"/>
      <c r="N534" s="172"/>
      <c r="O534" s="172"/>
    </row>
    <row r="535" spans="1:15" s="1" customFormat="1" x14ac:dyDescent="0.3">
      <c r="A535" s="199"/>
      <c r="B535" s="905"/>
      <c r="C535" s="116" t="s">
        <v>44</v>
      </c>
      <c r="D535" s="116" t="s">
        <v>44</v>
      </c>
      <c r="E535" s="116" t="s">
        <v>44</v>
      </c>
      <c r="F535" s="116" t="s">
        <v>44</v>
      </c>
      <c r="G535" s="116" t="s">
        <v>44</v>
      </c>
      <c r="H535" s="78"/>
      <c r="I535" s="204"/>
      <c r="J535" s="888"/>
      <c r="K535" s="173" t="s">
        <v>20</v>
      </c>
      <c r="L535" s="173" t="s">
        <v>20</v>
      </c>
      <c r="M535" s="173" t="s">
        <v>20</v>
      </c>
      <c r="N535" s="173" t="s">
        <v>20</v>
      </c>
      <c r="O535" s="173" t="s">
        <v>20</v>
      </c>
    </row>
    <row r="536" spans="1:15" s="1" customFormat="1" ht="24" thickBot="1" x14ac:dyDescent="0.35">
      <c r="A536" s="199"/>
      <c r="B536" s="906"/>
      <c r="C536" s="169"/>
      <c r="D536" s="169"/>
      <c r="E536" s="169"/>
      <c r="F536" s="169"/>
      <c r="G536" s="169"/>
      <c r="H536" s="78"/>
      <c r="I536" s="204"/>
      <c r="J536" s="889"/>
      <c r="K536" s="174"/>
      <c r="L536" s="174"/>
      <c r="M536" s="174"/>
      <c r="N536" s="174"/>
      <c r="O536" s="174"/>
    </row>
    <row r="537" spans="1:15" s="1" customFormat="1" x14ac:dyDescent="0.3">
      <c r="A537" s="197"/>
      <c r="B537" s="904" t="s">
        <v>5</v>
      </c>
      <c r="C537" s="168"/>
      <c r="D537" s="168"/>
      <c r="E537" s="168"/>
      <c r="F537" s="168"/>
      <c r="G537" s="168"/>
      <c r="H537" s="76"/>
      <c r="I537" s="137"/>
      <c r="J537" s="887" t="s">
        <v>5</v>
      </c>
      <c r="K537" s="172"/>
      <c r="L537" s="172"/>
      <c r="M537" s="172"/>
      <c r="N537" s="172"/>
      <c r="O537" s="172"/>
    </row>
    <row r="538" spans="1:15" s="1" customFormat="1" x14ac:dyDescent="0.3">
      <c r="A538" s="199"/>
      <c r="B538" s="905"/>
      <c r="C538" s="116" t="s">
        <v>44</v>
      </c>
      <c r="D538" s="116" t="s">
        <v>44</v>
      </c>
      <c r="E538" s="116" t="s">
        <v>44</v>
      </c>
      <c r="F538" s="116" t="s">
        <v>44</v>
      </c>
      <c r="G538" s="116" t="s">
        <v>44</v>
      </c>
      <c r="H538" s="78"/>
      <c r="I538" s="204"/>
      <c r="J538" s="888"/>
      <c r="K538" s="173" t="s">
        <v>20</v>
      </c>
      <c r="L538" s="173" t="s">
        <v>20</v>
      </c>
      <c r="M538" s="173" t="s">
        <v>20</v>
      </c>
      <c r="N538" s="173" t="s">
        <v>20</v>
      </c>
      <c r="O538" s="173" t="s">
        <v>20</v>
      </c>
    </row>
    <row r="539" spans="1:15" s="1" customFormat="1" ht="24" thickBot="1" x14ac:dyDescent="0.35">
      <c r="A539" s="199"/>
      <c r="B539" s="906"/>
      <c r="C539" s="169"/>
      <c r="D539" s="169"/>
      <c r="E539" s="169"/>
      <c r="F539" s="169"/>
      <c r="G539" s="169"/>
      <c r="H539" s="78"/>
      <c r="I539" s="204"/>
      <c r="J539" s="889"/>
      <c r="K539" s="174"/>
      <c r="L539" s="174"/>
      <c r="M539" s="174"/>
      <c r="N539" s="174"/>
      <c r="O539" s="174"/>
    </row>
    <row r="540" spans="1:15" s="1" customFormat="1" x14ac:dyDescent="0.3">
      <c r="A540" s="197"/>
      <c r="B540" s="904" t="s">
        <v>6</v>
      </c>
      <c r="C540" s="168"/>
      <c r="D540" s="168"/>
      <c r="E540" s="168"/>
      <c r="F540" s="168"/>
      <c r="G540" s="168"/>
      <c r="H540" s="76"/>
      <c r="I540" s="137"/>
      <c r="J540" s="887" t="s">
        <v>6</v>
      </c>
      <c r="K540" s="172"/>
      <c r="L540" s="172"/>
      <c r="M540" s="172"/>
      <c r="N540" s="172"/>
      <c r="O540" s="172"/>
    </row>
    <row r="541" spans="1:15" s="1" customFormat="1" x14ac:dyDescent="0.3">
      <c r="A541" s="199"/>
      <c r="B541" s="905"/>
      <c r="C541" s="116" t="s">
        <v>44</v>
      </c>
      <c r="D541" s="116" t="s">
        <v>44</v>
      </c>
      <c r="E541" s="116" t="s">
        <v>44</v>
      </c>
      <c r="F541" s="116" t="s">
        <v>44</v>
      </c>
      <c r="G541" s="116" t="s">
        <v>44</v>
      </c>
      <c r="H541" s="78"/>
      <c r="I541" s="204"/>
      <c r="J541" s="888"/>
      <c r="K541" s="173" t="s">
        <v>20</v>
      </c>
      <c r="L541" s="173" t="s">
        <v>20</v>
      </c>
      <c r="M541" s="173" t="s">
        <v>20</v>
      </c>
      <c r="N541" s="173" t="s">
        <v>20</v>
      </c>
      <c r="O541" s="173" t="s">
        <v>20</v>
      </c>
    </row>
    <row r="542" spans="1:15" s="1" customFormat="1" ht="24" thickBot="1" x14ac:dyDescent="0.35">
      <c r="A542" s="199"/>
      <c r="B542" s="906"/>
      <c r="C542" s="169"/>
      <c r="D542" s="169"/>
      <c r="E542" s="169"/>
      <c r="F542" s="169"/>
      <c r="G542" s="169"/>
      <c r="H542" s="78"/>
      <c r="I542" s="204"/>
      <c r="J542" s="889"/>
      <c r="K542" s="174"/>
      <c r="L542" s="174"/>
      <c r="M542" s="174"/>
      <c r="N542" s="174"/>
      <c r="O542" s="174"/>
    </row>
    <row r="543" spans="1:15" s="1" customFormat="1" x14ac:dyDescent="0.3">
      <c r="A543" s="197"/>
      <c r="B543" s="904" t="s">
        <v>7</v>
      </c>
      <c r="C543" s="168"/>
      <c r="D543" s="168"/>
      <c r="E543" s="168"/>
      <c r="F543" s="168"/>
      <c r="G543" s="168"/>
      <c r="H543" s="76"/>
      <c r="I543" s="137"/>
      <c r="J543" s="887" t="s">
        <v>7</v>
      </c>
      <c r="K543" s="172"/>
      <c r="L543" s="172"/>
      <c r="M543" s="172"/>
      <c r="N543" s="172"/>
      <c r="O543" s="172"/>
    </row>
    <row r="544" spans="1:15" s="1" customFormat="1" x14ac:dyDescent="0.3">
      <c r="A544" s="199"/>
      <c r="B544" s="905"/>
      <c r="C544" s="116" t="s">
        <v>44</v>
      </c>
      <c r="D544" s="116" t="s">
        <v>44</v>
      </c>
      <c r="E544" s="116" t="s">
        <v>44</v>
      </c>
      <c r="F544" s="116" t="s">
        <v>44</v>
      </c>
      <c r="G544" s="116" t="s">
        <v>44</v>
      </c>
      <c r="H544" s="78"/>
      <c r="I544" s="204"/>
      <c r="J544" s="888"/>
      <c r="K544" s="173" t="s">
        <v>20</v>
      </c>
      <c r="L544" s="173" t="s">
        <v>20</v>
      </c>
      <c r="M544" s="173" t="s">
        <v>20</v>
      </c>
      <c r="N544" s="173" t="s">
        <v>20</v>
      </c>
      <c r="O544" s="173" t="s">
        <v>20</v>
      </c>
    </row>
    <row r="545" spans="1:15" s="1" customFormat="1" ht="24" thickBot="1" x14ac:dyDescent="0.35">
      <c r="A545" s="199"/>
      <c r="B545" s="906"/>
      <c r="C545" s="169"/>
      <c r="D545" s="169"/>
      <c r="E545" s="169"/>
      <c r="F545" s="169"/>
      <c r="G545" s="169"/>
      <c r="H545" s="78"/>
      <c r="I545" s="204"/>
      <c r="J545" s="889"/>
      <c r="K545" s="174"/>
      <c r="L545" s="174"/>
      <c r="M545" s="174"/>
      <c r="N545" s="174"/>
      <c r="O545" s="174"/>
    </row>
    <row r="546" spans="1:15" s="1" customFormat="1" ht="24" thickBot="1" x14ac:dyDescent="0.35">
      <c r="A546" s="199"/>
      <c r="B546" s="11" t="s">
        <v>8</v>
      </c>
      <c r="C546" s="170"/>
      <c r="D546" s="170"/>
      <c r="E546" s="170"/>
      <c r="F546" s="170"/>
      <c r="G546" s="171"/>
      <c r="H546" s="78"/>
      <c r="I546" s="204"/>
      <c r="J546" s="83" t="s">
        <v>8</v>
      </c>
      <c r="K546" s="175"/>
      <c r="L546" s="175"/>
      <c r="M546" s="175"/>
      <c r="N546" s="175"/>
      <c r="O546" s="176"/>
    </row>
    <row r="547" spans="1:15" s="1" customFormat="1" x14ac:dyDescent="0.3">
      <c r="A547" s="197"/>
      <c r="B547" s="904" t="s">
        <v>9</v>
      </c>
      <c r="C547" s="168"/>
      <c r="D547" s="168"/>
      <c r="E547" s="168"/>
      <c r="F547" s="168"/>
      <c r="G547" s="168"/>
      <c r="H547" s="76"/>
      <c r="I547" s="137"/>
      <c r="J547" s="887" t="s">
        <v>9</v>
      </c>
      <c r="K547" s="172"/>
      <c r="L547" s="172"/>
      <c r="M547" s="172"/>
      <c r="N547" s="172"/>
      <c r="O547" s="172"/>
    </row>
    <row r="548" spans="1:15" s="1" customFormat="1" x14ac:dyDescent="0.3">
      <c r="A548" s="199"/>
      <c r="B548" s="905"/>
      <c r="C548" s="116" t="s">
        <v>44</v>
      </c>
      <c r="D548" s="116" t="s">
        <v>44</v>
      </c>
      <c r="E548" s="116" t="s">
        <v>44</v>
      </c>
      <c r="F548" s="116" t="s">
        <v>44</v>
      </c>
      <c r="G548" s="116" t="s">
        <v>44</v>
      </c>
      <c r="H548" s="78"/>
      <c r="I548" s="204"/>
      <c r="J548" s="888"/>
      <c r="K548" s="173" t="s">
        <v>20</v>
      </c>
      <c r="L548" s="173" t="s">
        <v>20</v>
      </c>
      <c r="M548" s="173" t="s">
        <v>20</v>
      </c>
      <c r="N548" s="173" t="s">
        <v>20</v>
      </c>
      <c r="O548" s="173" t="s">
        <v>20</v>
      </c>
    </row>
    <row r="549" spans="1:15" s="1" customFormat="1" ht="24" thickBot="1" x14ac:dyDescent="0.35">
      <c r="A549" s="199"/>
      <c r="B549" s="906"/>
      <c r="C549" s="169"/>
      <c r="D549" s="169"/>
      <c r="E549" s="169"/>
      <c r="F549" s="169"/>
      <c r="G549" s="169"/>
      <c r="H549" s="78"/>
      <c r="I549" s="204"/>
      <c r="J549" s="889"/>
      <c r="K549" s="174"/>
      <c r="L549" s="174"/>
      <c r="M549" s="174"/>
      <c r="N549" s="174"/>
      <c r="O549" s="174"/>
    </row>
    <row r="550" spans="1:15" s="1" customFormat="1" x14ac:dyDescent="0.3">
      <c r="A550" s="197"/>
      <c r="B550" s="904" t="s">
        <v>10</v>
      </c>
      <c r="C550" s="168"/>
      <c r="D550" s="168"/>
      <c r="E550" s="168"/>
      <c r="F550" s="168"/>
      <c r="G550" s="168"/>
      <c r="H550" s="76"/>
      <c r="I550" s="137"/>
      <c r="J550" s="925" t="s">
        <v>10</v>
      </c>
      <c r="K550" s="172"/>
      <c r="L550" s="172"/>
      <c r="M550" s="172"/>
      <c r="N550" s="172"/>
      <c r="O550" s="172"/>
    </row>
    <row r="551" spans="1:15" s="1" customFormat="1" x14ac:dyDescent="0.3">
      <c r="A551" s="199"/>
      <c r="B551" s="905"/>
      <c r="C551" s="116" t="s">
        <v>44</v>
      </c>
      <c r="D551" s="116" t="s">
        <v>44</v>
      </c>
      <c r="E551" s="116" t="s">
        <v>44</v>
      </c>
      <c r="F551" s="116" t="s">
        <v>44</v>
      </c>
      <c r="G551" s="116" t="s">
        <v>44</v>
      </c>
      <c r="H551" s="78"/>
      <c r="I551" s="204"/>
      <c r="J551" s="926"/>
      <c r="K551" s="173" t="s">
        <v>20</v>
      </c>
      <c r="L551" s="173" t="s">
        <v>20</v>
      </c>
      <c r="M551" s="173" t="s">
        <v>20</v>
      </c>
      <c r="N551" s="173" t="s">
        <v>20</v>
      </c>
      <c r="O551" s="173" t="s">
        <v>20</v>
      </c>
    </row>
    <row r="552" spans="1:15" s="1" customFormat="1" ht="24" thickBot="1" x14ac:dyDescent="0.35">
      <c r="A552" s="199"/>
      <c r="B552" s="906"/>
      <c r="C552" s="169"/>
      <c r="D552" s="169"/>
      <c r="E552" s="169"/>
      <c r="F552" s="169"/>
      <c r="G552" s="169"/>
      <c r="H552" s="78"/>
      <c r="I552" s="204"/>
      <c r="J552" s="927"/>
      <c r="K552" s="174"/>
      <c r="L552" s="174"/>
      <c r="M552" s="174"/>
      <c r="N552" s="174"/>
      <c r="O552" s="174"/>
    </row>
    <row r="553" spans="1:15" s="1" customFormat="1" x14ac:dyDescent="0.3">
      <c r="A553" s="197"/>
      <c r="B553" s="884" t="s">
        <v>11</v>
      </c>
      <c r="C553" s="168"/>
      <c r="D553" s="168"/>
      <c r="E553" s="168"/>
      <c r="F553" s="168"/>
      <c r="G553" s="168"/>
      <c r="H553" s="76"/>
      <c r="I553" s="137"/>
      <c r="J553" s="887" t="s">
        <v>11</v>
      </c>
      <c r="K553" s="172"/>
      <c r="L553" s="172"/>
      <c r="M553" s="172"/>
      <c r="N553" s="172"/>
      <c r="O553" s="172"/>
    </row>
    <row r="554" spans="1:15" s="1" customFormat="1" x14ac:dyDescent="0.3">
      <c r="A554" s="199"/>
      <c r="B554" s="885"/>
      <c r="C554" s="116" t="s">
        <v>44</v>
      </c>
      <c r="D554" s="116" t="s">
        <v>44</v>
      </c>
      <c r="E554" s="116" t="s">
        <v>44</v>
      </c>
      <c r="F554" s="116" t="s">
        <v>44</v>
      </c>
      <c r="G554" s="116" t="s">
        <v>44</v>
      </c>
      <c r="H554" s="78"/>
      <c r="I554" s="204"/>
      <c r="J554" s="888"/>
      <c r="K554" s="173" t="s">
        <v>20</v>
      </c>
      <c r="L554" s="173" t="s">
        <v>20</v>
      </c>
      <c r="M554" s="173" t="s">
        <v>20</v>
      </c>
      <c r="N554" s="173" t="s">
        <v>20</v>
      </c>
      <c r="O554" s="173" t="s">
        <v>20</v>
      </c>
    </row>
    <row r="555" spans="1:15" s="1" customFormat="1" ht="24" thickBot="1" x14ac:dyDescent="0.35">
      <c r="A555" s="199"/>
      <c r="B555" s="886"/>
      <c r="C555" s="169"/>
      <c r="D555" s="169"/>
      <c r="E555" s="169"/>
      <c r="F555" s="169"/>
      <c r="G555" s="169"/>
      <c r="H555" s="78"/>
      <c r="I555" s="204"/>
      <c r="J555" s="889"/>
      <c r="K555" s="174"/>
      <c r="L555" s="174"/>
      <c r="M555" s="174"/>
      <c r="N555" s="174"/>
      <c r="O555" s="174"/>
    </row>
    <row r="556" spans="1:15" s="1" customFormat="1" x14ac:dyDescent="0.3">
      <c r="A556" s="197"/>
      <c r="B556" s="884" t="s">
        <v>12</v>
      </c>
      <c r="C556" s="168"/>
      <c r="D556" s="168"/>
      <c r="E556" s="168"/>
      <c r="F556" s="168"/>
      <c r="G556" s="168"/>
      <c r="H556" s="76"/>
      <c r="I556" s="137"/>
      <c r="J556" s="919" t="s">
        <v>12</v>
      </c>
      <c r="K556" s="172"/>
      <c r="L556" s="172"/>
      <c r="M556" s="172"/>
      <c r="N556" s="172"/>
      <c r="O556" s="172"/>
    </row>
    <row r="557" spans="1:15" s="1" customFormat="1" x14ac:dyDescent="0.3">
      <c r="A557" s="199"/>
      <c r="B557" s="885"/>
      <c r="C557" s="116" t="s">
        <v>44</v>
      </c>
      <c r="D557" s="116" t="s">
        <v>44</v>
      </c>
      <c r="E557" s="116" t="s">
        <v>44</v>
      </c>
      <c r="F557" s="116" t="s">
        <v>44</v>
      </c>
      <c r="G557" s="116" t="s">
        <v>44</v>
      </c>
      <c r="H557" s="78"/>
      <c r="I557" s="204"/>
      <c r="J557" s="920"/>
      <c r="K557" s="173" t="s">
        <v>20</v>
      </c>
      <c r="L557" s="173" t="s">
        <v>20</v>
      </c>
      <c r="M557" s="173" t="s">
        <v>20</v>
      </c>
      <c r="N557" s="173" t="s">
        <v>20</v>
      </c>
      <c r="O557" s="173" t="s">
        <v>20</v>
      </c>
    </row>
    <row r="558" spans="1:15" s="1" customFormat="1" ht="24" thickBot="1" x14ac:dyDescent="0.35">
      <c r="A558" s="199"/>
      <c r="B558" s="886"/>
      <c r="C558" s="169"/>
      <c r="D558" s="169"/>
      <c r="E558" s="169"/>
      <c r="F558" s="169"/>
      <c r="G558" s="169"/>
      <c r="H558" s="78"/>
      <c r="I558" s="204"/>
      <c r="J558" s="921"/>
      <c r="K558" s="174"/>
      <c r="L558" s="174"/>
      <c r="M558" s="174"/>
      <c r="N558" s="174"/>
      <c r="O558" s="174"/>
    </row>
    <row r="559" spans="1:15" s="9" customFormat="1" ht="24" thickBot="1" x14ac:dyDescent="0.35">
      <c r="A559" s="199"/>
      <c r="B559" s="5"/>
      <c r="C559" s="22"/>
      <c r="D559" s="22"/>
      <c r="E559" s="22"/>
      <c r="F559" s="22"/>
      <c r="G559" s="1"/>
      <c r="H559" s="1"/>
      <c r="I559" s="205"/>
      <c r="J559" s="5"/>
      <c r="K559" s="1"/>
      <c r="L559" s="22"/>
      <c r="M559" s="22"/>
      <c r="N559" s="22"/>
      <c r="O559" s="22"/>
    </row>
    <row r="560" spans="1:15" s="9" customFormat="1" ht="24" thickBot="1" x14ac:dyDescent="0.35">
      <c r="A560" s="196">
        <f>A529+1</f>
        <v>19</v>
      </c>
      <c r="B560" s="5"/>
      <c r="C560" s="5"/>
      <c r="D560" s="5"/>
      <c r="E560" s="5"/>
      <c r="F560" s="5"/>
      <c r="G560" s="6"/>
      <c r="H560" s="6"/>
      <c r="I560" s="202">
        <f>I529+1</f>
        <v>19</v>
      </c>
      <c r="J560" s="5"/>
      <c r="K560" s="5"/>
      <c r="L560" s="5"/>
      <c r="M560" s="5"/>
      <c r="N560" s="5"/>
      <c r="O560" s="5"/>
    </row>
    <row r="561" spans="1:15" s="37" customFormat="1" x14ac:dyDescent="0.3">
      <c r="A561" s="197"/>
      <c r="B561" s="901" t="str">
        <f>B530</f>
        <v>YARIYIL TATİLİ</v>
      </c>
      <c r="C561" s="902"/>
      <c r="D561" s="902"/>
      <c r="E561" s="902"/>
      <c r="F561" s="902"/>
      <c r="G561" s="903"/>
      <c r="H561" s="36"/>
      <c r="I561" s="38"/>
      <c r="J561" s="901" t="str">
        <f>J530</f>
        <v>SEMESTER HOLIDAY</v>
      </c>
      <c r="K561" s="902"/>
      <c r="L561" s="902"/>
      <c r="M561" s="902"/>
      <c r="N561" s="902"/>
      <c r="O561" s="903"/>
    </row>
    <row r="562" spans="1:15" s="37" customFormat="1" x14ac:dyDescent="0.3">
      <c r="A562" s="197"/>
      <c r="B562" s="40"/>
      <c r="C562" s="41"/>
      <c r="D562" s="42">
        <f>D531+1</f>
        <v>2</v>
      </c>
      <c r="E562" s="43" t="str">
        <f>E531</f>
        <v>HAFTA</v>
      </c>
      <c r="F562" s="41"/>
      <c r="G562" s="44"/>
      <c r="H562" s="36"/>
      <c r="I562" s="38"/>
      <c r="J562" s="40"/>
      <c r="K562" s="41"/>
      <c r="L562" s="42">
        <f>L531+1</f>
        <v>2</v>
      </c>
      <c r="M562" s="43" t="str">
        <f>M531</f>
        <v>WEEK</v>
      </c>
      <c r="N562" s="41"/>
      <c r="O562" s="44"/>
    </row>
    <row r="563" spans="1:15" s="37" customFormat="1" ht="24" thickBot="1" x14ac:dyDescent="0.35">
      <c r="A563" s="197"/>
      <c r="B563" s="45"/>
      <c r="C563" s="41"/>
      <c r="D563" s="42" t="str">
        <f t="shared" ref="D563" si="51">D532:J532</f>
        <v>Komite sorumluları:</v>
      </c>
      <c r="E563" s="43"/>
      <c r="F563" s="46"/>
      <c r="G563" s="44"/>
      <c r="H563" s="36"/>
      <c r="I563" s="38"/>
      <c r="J563" s="45"/>
      <c r="K563" s="41"/>
      <c r="L563" s="42" t="str">
        <f>L532:O532</f>
        <v>Committee Chairman:</v>
      </c>
      <c r="M563" s="43"/>
      <c r="N563" s="46"/>
      <c r="O563" s="44"/>
    </row>
    <row r="564" spans="1:15" s="50" customFormat="1" ht="24" thickBot="1" x14ac:dyDescent="0.35">
      <c r="A564" s="198"/>
      <c r="B564" s="48"/>
      <c r="C564" s="58">
        <f t="shared" ref="C564:G564" si="52">7+C533</f>
        <v>46412</v>
      </c>
      <c r="D564" s="59">
        <f t="shared" si="52"/>
        <v>46413</v>
      </c>
      <c r="E564" s="59">
        <f t="shared" si="52"/>
        <v>46414</v>
      </c>
      <c r="F564" s="59">
        <f t="shared" si="52"/>
        <v>46415</v>
      </c>
      <c r="G564" s="60">
        <f t="shared" si="52"/>
        <v>46416</v>
      </c>
      <c r="H564" s="49"/>
      <c r="I564" s="203"/>
      <c r="J564" s="48"/>
      <c r="K564" s="68">
        <f t="shared" ref="K564:O564" si="53">7+K533</f>
        <v>46412</v>
      </c>
      <c r="L564" s="68">
        <f t="shared" si="53"/>
        <v>46413</v>
      </c>
      <c r="M564" s="68">
        <f t="shared" si="53"/>
        <v>46414</v>
      </c>
      <c r="N564" s="68">
        <f t="shared" si="53"/>
        <v>46415</v>
      </c>
      <c r="O564" s="68">
        <f t="shared" si="53"/>
        <v>46416</v>
      </c>
    </row>
    <row r="565" spans="1:15" s="1" customFormat="1" x14ac:dyDescent="0.3">
      <c r="A565" s="197"/>
      <c r="B565" s="904" t="s">
        <v>4</v>
      </c>
      <c r="C565" s="168"/>
      <c r="D565" s="168"/>
      <c r="E565" s="168"/>
      <c r="F565" s="168"/>
      <c r="G565" s="168"/>
      <c r="H565" s="6"/>
      <c r="I565" s="38"/>
      <c r="J565" s="887" t="s">
        <v>4</v>
      </c>
      <c r="K565" s="172"/>
      <c r="L565" s="172"/>
      <c r="M565" s="172"/>
      <c r="N565" s="172"/>
      <c r="O565" s="172"/>
    </row>
    <row r="566" spans="1:15" s="1" customFormat="1" x14ac:dyDescent="0.3">
      <c r="A566" s="199"/>
      <c r="B566" s="905"/>
      <c r="C566" s="116" t="s">
        <v>44</v>
      </c>
      <c r="D566" s="116" t="s">
        <v>44</v>
      </c>
      <c r="E566" s="116" t="s">
        <v>44</v>
      </c>
      <c r="F566" s="116" t="s">
        <v>44</v>
      </c>
      <c r="G566" s="116" t="s">
        <v>44</v>
      </c>
      <c r="I566" s="205"/>
      <c r="J566" s="888"/>
      <c r="K566" s="173" t="s">
        <v>20</v>
      </c>
      <c r="L566" s="173" t="s">
        <v>20</v>
      </c>
      <c r="M566" s="173" t="s">
        <v>20</v>
      </c>
      <c r="N566" s="173" t="s">
        <v>20</v>
      </c>
      <c r="O566" s="173" t="s">
        <v>20</v>
      </c>
    </row>
    <row r="567" spans="1:15" s="1" customFormat="1" ht="24" thickBot="1" x14ac:dyDescent="0.35">
      <c r="A567" s="199"/>
      <c r="B567" s="906"/>
      <c r="C567" s="169"/>
      <c r="D567" s="169"/>
      <c r="E567" s="169"/>
      <c r="F567" s="169"/>
      <c r="G567" s="169"/>
      <c r="I567" s="205"/>
      <c r="J567" s="889"/>
      <c r="K567" s="174"/>
      <c r="L567" s="174"/>
      <c r="M567" s="174"/>
      <c r="N567" s="174"/>
      <c r="O567" s="174"/>
    </row>
    <row r="568" spans="1:15" s="1" customFormat="1" x14ac:dyDescent="0.3">
      <c r="A568" s="197"/>
      <c r="B568" s="904" t="s">
        <v>5</v>
      </c>
      <c r="C568" s="168"/>
      <c r="D568" s="168"/>
      <c r="E568" s="168"/>
      <c r="F568" s="168"/>
      <c r="G568" s="168"/>
      <c r="H568" s="6"/>
      <c r="I568" s="38"/>
      <c r="J568" s="887" t="s">
        <v>5</v>
      </c>
      <c r="K568" s="172"/>
      <c r="L568" s="172"/>
      <c r="M568" s="172"/>
      <c r="N568" s="172"/>
      <c r="O568" s="172"/>
    </row>
    <row r="569" spans="1:15" s="1" customFormat="1" x14ac:dyDescent="0.3">
      <c r="A569" s="199"/>
      <c r="B569" s="905"/>
      <c r="C569" s="116" t="s">
        <v>44</v>
      </c>
      <c r="D569" s="116" t="s">
        <v>44</v>
      </c>
      <c r="E569" s="116" t="s">
        <v>44</v>
      </c>
      <c r="F569" s="116" t="s">
        <v>44</v>
      </c>
      <c r="G569" s="116" t="s">
        <v>44</v>
      </c>
      <c r="I569" s="205"/>
      <c r="J569" s="888"/>
      <c r="K569" s="173" t="s">
        <v>20</v>
      </c>
      <c r="L569" s="173" t="s">
        <v>20</v>
      </c>
      <c r="M569" s="173" t="s">
        <v>20</v>
      </c>
      <c r="N569" s="173" t="s">
        <v>20</v>
      </c>
      <c r="O569" s="173" t="s">
        <v>20</v>
      </c>
    </row>
    <row r="570" spans="1:15" s="1" customFormat="1" ht="24" thickBot="1" x14ac:dyDescent="0.35">
      <c r="A570" s="199"/>
      <c r="B570" s="906"/>
      <c r="C570" s="169"/>
      <c r="D570" s="169"/>
      <c r="E570" s="169"/>
      <c r="F570" s="169"/>
      <c r="G570" s="169"/>
      <c r="I570" s="205"/>
      <c r="J570" s="889"/>
      <c r="K570" s="174"/>
      <c r="L570" s="174"/>
      <c r="M570" s="174"/>
      <c r="N570" s="174"/>
      <c r="O570" s="174"/>
    </row>
    <row r="571" spans="1:15" s="1" customFormat="1" x14ac:dyDescent="0.3">
      <c r="A571" s="197"/>
      <c r="B571" s="904" t="s">
        <v>6</v>
      </c>
      <c r="C571" s="168"/>
      <c r="D571" s="168"/>
      <c r="E571" s="168"/>
      <c r="F571" s="168"/>
      <c r="G571" s="168"/>
      <c r="H571" s="6"/>
      <c r="I571" s="38"/>
      <c r="J571" s="887" t="s">
        <v>6</v>
      </c>
      <c r="K571" s="172"/>
      <c r="L571" s="172"/>
      <c r="M571" s="172"/>
      <c r="N571" s="172"/>
      <c r="O571" s="172"/>
    </row>
    <row r="572" spans="1:15" s="1" customFormat="1" x14ac:dyDescent="0.3">
      <c r="A572" s="199"/>
      <c r="B572" s="905"/>
      <c r="C572" s="116" t="s">
        <v>44</v>
      </c>
      <c r="D572" s="116" t="s">
        <v>44</v>
      </c>
      <c r="E572" s="116" t="s">
        <v>44</v>
      </c>
      <c r="F572" s="116" t="s">
        <v>44</v>
      </c>
      <c r="G572" s="116" t="s">
        <v>44</v>
      </c>
      <c r="I572" s="205"/>
      <c r="J572" s="888"/>
      <c r="K572" s="173" t="s">
        <v>20</v>
      </c>
      <c r="L572" s="173" t="s">
        <v>20</v>
      </c>
      <c r="M572" s="173" t="s">
        <v>20</v>
      </c>
      <c r="N572" s="173" t="s">
        <v>20</v>
      </c>
      <c r="O572" s="173" t="s">
        <v>20</v>
      </c>
    </row>
    <row r="573" spans="1:15" s="1" customFormat="1" ht="24" thickBot="1" x14ac:dyDescent="0.35">
      <c r="A573" s="199"/>
      <c r="B573" s="906"/>
      <c r="C573" s="169"/>
      <c r="D573" s="169"/>
      <c r="E573" s="169"/>
      <c r="F573" s="169"/>
      <c r="G573" s="169"/>
      <c r="I573" s="205"/>
      <c r="J573" s="889"/>
      <c r="K573" s="174"/>
      <c r="L573" s="174"/>
      <c r="M573" s="174"/>
      <c r="N573" s="174"/>
      <c r="O573" s="174"/>
    </row>
    <row r="574" spans="1:15" s="1" customFormat="1" x14ac:dyDescent="0.3">
      <c r="A574" s="197"/>
      <c r="B574" s="904" t="s">
        <v>7</v>
      </c>
      <c r="C574" s="168"/>
      <c r="D574" s="168"/>
      <c r="E574" s="168"/>
      <c r="F574" s="168"/>
      <c r="G574" s="168"/>
      <c r="H574" s="6"/>
      <c r="I574" s="38"/>
      <c r="J574" s="887" t="s">
        <v>7</v>
      </c>
      <c r="K574" s="172"/>
      <c r="L574" s="172"/>
      <c r="M574" s="172"/>
      <c r="N574" s="172"/>
      <c r="O574" s="172"/>
    </row>
    <row r="575" spans="1:15" s="1" customFormat="1" x14ac:dyDescent="0.3">
      <c r="A575" s="199"/>
      <c r="B575" s="905"/>
      <c r="C575" s="116" t="s">
        <v>44</v>
      </c>
      <c r="D575" s="116" t="s">
        <v>44</v>
      </c>
      <c r="E575" s="116" t="s">
        <v>44</v>
      </c>
      <c r="F575" s="116" t="s">
        <v>44</v>
      </c>
      <c r="G575" s="116" t="s">
        <v>44</v>
      </c>
      <c r="I575" s="205"/>
      <c r="J575" s="888"/>
      <c r="K575" s="173" t="s">
        <v>20</v>
      </c>
      <c r="L575" s="173" t="s">
        <v>20</v>
      </c>
      <c r="M575" s="173" t="s">
        <v>20</v>
      </c>
      <c r="N575" s="173" t="s">
        <v>20</v>
      </c>
      <c r="O575" s="173" t="s">
        <v>20</v>
      </c>
    </row>
    <row r="576" spans="1:15" s="1" customFormat="1" ht="24" thickBot="1" x14ac:dyDescent="0.35">
      <c r="A576" s="199"/>
      <c r="B576" s="906"/>
      <c r="C576" s="169"/>
      <c r="D576" s="169"/>
      <c r="E576" s="169"/>
      <c r="F576" s="169"/>
      <c r="G576" s="169"/>
      <c r="I576" s="205"/>
      <c r="J576" s="889"/>
      <c r="K576" s="174"/>
      <c r="L576" s="174"/>
      <c r="M576" s="174"/>
      <c r="N576" s="174"/>
      <c r="O576" s="174"/>
    </row>
    <row r="577" spans="1:15" s="1" customFormat="1" ht="24" thickBot="1" x14ac:dyDescent="0.35">
      <c r="A577" s="199"/>
      <c r="B577" s="11" t="s">
        <v>8</v>
      </c>
      <c r="C577" s="170"/>
      <c r="D577" s="170"/>
      <c r="E577" s="170"/>
      <c r="F577" s="170"/>
      <c r="G577" s="171"/>
      <c r="I577" s="205"/>
      <c r="J577" s="83" t="s">
        <v>8</v>
      </c>
      <c r="K577" s="175"/>
      <c r="L577" s="175"/>
      <c r="M577" s="175"/>
      <c r="N577" s="175"/>
      <c r="O577" s="176"/>
    </row>
    <row r="578" spans="1:15" s="1" customFormat="1" x14ac:dyDescent="0.3">
      <c r="A578" s="197"/>
      <c r="B578" s="904" t="s">
        <v>9</v>
      </c>
      <c r="C578" s="168"/>
      <c r="D578" s="168"/>
      <c r="E578" s="168"/>
      <c r="F578" s="168"/>
      <c r="G578" s="168"/>
      <c r="H578" s="6"/>
      <c r="I578" s="38"/>
      <c r="J578" s="887" t="s">
        <v>9</v>
      </c>
      <c r="K578" s="172"/>
      <c r="L578" s="172"/>
      <c r="M578" s="172"/>
      <c r="N578" s="172"/>
      <c r="O578" s="172"/>
    </row>
    <row r="579" spans="1:15" s="1" customFormat="1" x14ac:dyDescent="0.3">
      <c r="A579" s="199"/>
      <c r="B579" s="905"/>
      <c r="C579" s="116" t="s">
        <v>44</v>
      </c>
      <c r="D579" s="116" t="s">
        <v>44</v>
      </c>
      <c r="E579" s="116" t="s">
        <v>44</v>
      </c>
      <c r="F579" s="116" t="s">
        <v>44</v>
      </c>
      <c r="G579" s="116" t="s">
        <v>44</v>
      </c>
      <c r="I579" s="205"/>
      <c r="J579" s="888"/>
      <c r="K579" s="173" t="s">
        <v>20</v>
      </c>
      <c r="L579" s="173" t="s">
        <v>20</v>
      </c>
      <c r="M579" s="173" t="s">
        <v>20</v>
      </c>
      <c r="N579" s="173" t="s">
        <v>20</v>
      </c>
      <c r="O579" s="173" t="s">
        <v>20</v>
      </c>
    </row>
    <row r="580" spans="1:15" s="1" customFormat="1" ht="24" thickBot="1" x14ac:dyDescent="0.35">
      <c r="A580" s="199"/>
      <c r="B580" s="906"/>
      <c r="C580" s="169"/>
      <c r="D580" s="169"/>
      <c r="E580" s="169"/>
      <c r="F580" s="169"/>
      <c r="G580" s="169"/>
      <c r="I580" s="205"/>
      <c r="J580" s="889"/>
      <c r="K580" s="174"/>
      <c r="L580" s="174"/>
      <c r="M580" s="174"/>
      <c r="N580" s="174"/>
      <c r="O580" s="174"/>
    </row>
    <row r="581" spans="1:15" s="1" customFormat="1" x14ac:dyDescent="0.3">
      <c r="A581" s="197"/>
      <c r="B581" s="904" t="s">
        <v>10</v>
      </c>
      <c r="C581" s="168"/>
      <c r="D581" s="168"/>
      <c r="E581" s="168"/>
      <c r="F581" s="168"/>
      <c r="G581" s="168"/>
      <c r="H581" s="6"/>
      <c r="I581" s="38"/>
      <c r="J581" s="925" t="s">
        <v>10</v>
      </c>
      <c r="K581" s="172"/>
      <c r="L581" s="172"/>
      <c r="M581" s="172"/>
      <c r="N581" s="172"/>
      <c r="O581" s="172"/>
    </row>
    <row r="582" spans="1:15" s="1" customFormat="1" x14ac:dyDescent="0.3">
      <c r="A582" s="199"/>
      <c r="B582" s="905"/>
      <c r="C582" s="116" t="s">
        <v>44</v>
      </c>
      <c r="D582" s="116" t="s">
        <v>44</v>
      </c>
      <c r="E582" s="116" t="s">
        <v>44</v>
      </c>
      <c r="F582" s="116" t="s">
        <v>44</v>
      </c>
      <c r="G582" s="116" t="s">
        <v>44</v>
      </c>
      <c r="I582" s="205"/>
      <c r="J582" s="926"/>
      <c r="K582" s="173" t="s">
        <v>20</v>
      </c>
      <c r="L582" s="173" t="s">
        <v>20</v>
      </c>
      <c r="M582" s="173" t="s">
        <v>20</v>
      </c>
      <c r="N582" s="173" t="s">
        <v>20</v>
      </c>
      <c r="O582" s="173" t="s">
        <v>20</v>
      </c>
    </row>
    <row r="583" spans="1:15" s="1" customFormat="1" ht="24" thickBot="1" x14ac:dyDescent="0.35">
      <c r="A583" s="199"/>
      <c r="B583" s="906"/>
      <c r="C583" s="169"/>
      <c r="D583" s="169"/>
      <c r="E583" s="169"/>
      <c r="F583" s="169"/>
      <c r="G583" s="169"/>
      <c r="I583" s="205"/>
      <c r="J583" s="927"/>
      <c r="K583" s="174"/>
      <c r="L583" s="174"/>
      <c r="M583" s="174"/>
      <c r="N583" s="174"/>
      <c r="O583" s="174"/>
    </row>
    <row r="584" spans="1:15" s="1" customFormat="1" x14ac:dyDescent="0.3">
      <c r="A584" s="197"/>
      <c r="B584" s="884" t="s">
        <v>11</v>
      </c>
      <c r="C584" s="168"/>
      <c r="D584" s="168"/>
      <c r="E584" s="168"/>
      <c r="F584" s="168"/>
      <c r="G584" s="168"/>
      <c r="H584" s="6"/>
      <c r="I584" s="38"/>
      <c r="J584" s="887" t="s">
        <v>11</v>
      </c>
      <c r="K584" s="172"/>
      <c r="L584" s="172"/>
      <c r="M584" s="172"/>
      <c r="N584" s="172"/>
      <c r="O584" s="172"/>
    </row>
    <row r="585" spans="1:15" s="1" customFormat="1" x14ac:dyDescent="0.3">
      <c r="A585" s="199"/>
      <c r="B585" s="885"/>
      <c r="C585" s="116" t="s">
        <v>44</v>
      </c>
      <c r="D585" s="116" t="s">
        <v>44</v>
      </c>
      <c r="E585" s="116" t="s">
        <v>44</v>
      </c>
      <c r="F585" s="116" t="s">
        <v>44</v>
      </c>
      <c r="G585" s="116" t="s">
        <v>44</v>
      </c>
      <c r="I585" s="205"/>
      <c r="J585" s="888"/>
      <c r="K585" s="173" t="s">
        <v>20</v>
      </c>
      <c r="L585" s="173" t="s">
        <v>20</v>
      </c>
      <c r="M585" s="173" t="s">
        <v>20</v>
      </c>
      <c r="N585" s="173" t="s">
        <v>20</v>
      </c>
      <c r="O585" s="173" t="s">
        <v>20</v>
      </c>
    </row>
    <row r="586" spans="1:15" s="1" customFormat="1" ht="24" thickBot="1" x14ac:dyDescent="0.35">
      <c r="A586" s="199"/>
      <c r="B586" s="886"/>
      <c r="C586" s="169"/>
      <c r="D586" s="169"/>
      <c r="E586" s="169"/>
      <c r="F586" s="169"/>
      <c r="G586" s="169"/>
      <c r="I586" s="205"/>
      <c r="J586" s="889"/>
      <c r="K586" s="174"/>
      <c r="L586" s="174"/>
      <c r="M586" s="174"/>
      <c r="N586" s="174"/>
      <c r="O586" s="174"/>
    </row>
    <row r="587" spans="1:15" s="1" customFormat="1" x14ac:dyDescent="0.3">
      <c r="A587" s="197"/>
      <c r="B587" s="884" t="s">
        <v>12</v>
      </c>
      <c r="C587" s="168"/>
      <c r="D587" s="168"/>
      <c r="E587" s="168"/>
      <c r="F587" s="168"/>
      <c r="G587" s="168"/>
      <c r="H587" s="6"/>
      <c r="I587" s="38"/>
      <c r="J587" s="919" t="s">
        <v>12</v>
      </c>
      <c r="K587" s="172"/>
      <c r="L587" s="172"/>
      <c r="M587" s="172"/>
      <c r="N587" s="172"/>
      <c r="O587" s="172"/>
    </row>
    <row r="588" spans="1:15" s="1" customFormat="1" x14ac:dyDescent="0.3">
      <c r="A588" s="199"/>
      <c r="B588" s="885"/>
      <c r="C588" s="116" t="s">
        <v>44</v>
      </c>
      <c r="D588" s="116" t="s">
        <v>44</v>
      </c>
      <c r="E588" s="116" t="s">
        <v>44</v>
      </c>
      <c r="F588" s="116" t="s">
        <v>44</v>
      </c>
      <c r="G588" s="116" t="s">
        <v>44</v>
      </c>
      <c r="I588" s="205"/>
      <c r="J588" s="920"/>
      <c r="K588" s="173" t="s">
        <v>20</v>
      </c>
      <c r="L588" s="173" t="s">
        <v>20</v>
      </c>
      <c r="M588" s="173" t="s">
        <v>20</v>
      </c>
      <c r="N588" s="173" t="s">
        <v>20</v>
      </c>
      <c r="O588" s="173" t="s">
        <v>20</v>
      </c>
    </row>
    <row r="589" spans="1:15" s="1" customFormat="1" ht="24" thickBot="1" x14ac:dyDescent="0.35">
      <c r="A589" s="199"/>
      <c r="B589" s="886"/>
      <c r="C589" s="169"/>
      <c r="D589" s="169"/>
      <c r="E589" s="169"/>
      <c r="F589" s="169"/>
      <c r="G589" s="169"/>
      <c r="I589" s="205"/>
      <c r="J589" s="921"/>
      <c r="K589" s="174"/>
      <c r="L589" s="174"/>
      <c r="M589" s="174"/>
      <c r="N589" s="174"/>
      <c r="O589" s="174"/>
    </row>
    <row r="590" spans="1:15" s="9" customFormat="1" ht="24" thickBot="1" x14ac:dyDescent="0.35">
      <c r="A590" s="199"/>
      <c r="B590" s="6"/>
      <c r="C590" s="1"/>
      <c r="D590" s="1"/>
      <c r="E590" s="1"/>
      <c r="F590" s="1"/>
      <c r="G590" s="1"/>
      <c r="H590" s="1"/>
      <c r="I590" s="205"/>
      <c r="J590" s="6"/>
      <c r="K590" s="1"/>
      <c r="L590" s="1"/>
      <c r="M590" s="1"/>
      <c r="N590" s="1"/>
      <c r="O590" s="1"/>
    </row>
    <row r="591" spans="1:15" s="9" customFormat="1" ht="24" thickBot="1" x14ac:dyDescent="0.35">
      <c r="A591" s="196">
        <f>A560+1</f>
        <v>20</v>
      </c>
      <c r="B591" s="6"/>
      <c r="C591" s="6"/>
      <c r="D591" s="6"/>
      <c r="E591" s="6"/>
      <c r="F591" s="6"/>
      <c r="G591" s="6"/>
      <c r="H591" s="6"/>
      <c r="I591" s="202">
        <f>I560+1</f>
        <v>20</v>
      </c>
      <c r="J591" s="6"/>
      <c r="K591" s="6"/>
      <c r="L591" s="6"/>
      <c r="M591" s="6"/>
      <c r="N591" s="6"/>
      <c r="O591" s="6"/>
    </row>
    <row r="592" spans="1:15" s="37" customFormat="1" x14ac:dyDescent="0.3">
      <c r="A592" s="197"/>
      <c r="B592" s="901" t="s">
        <v>30</v>
      </c>
      <c r="C592" s="902"/>
      <c r="D592" s="902"/>
      <c r="E592" s="902"/>
      <c r="F592" s="902"/>
      <c r="G592" s="903"/>
      <c r="H592" s="36"/>
      <c r="I592" s="38"/>
      <c r="J592" s="901" t="s">
        <v>31</v>
      </c>
      <c r="K592" s="902"/>
      <c r="L592" s="902"/>
      <c r="M592" s="902"/>
      <c r="N592" s="902"/>
      <c r="O592" s="903"/>
    </row>
    <row r="593" spans="1:15" s="37" customFormat="1" x14ac:dyDescent="0.3">
      <c r="A593" s="197"/>
      <c r="B593" s="40"/>
      <c r="C593" s="41"/>
      <c r="D593" s="42">
        <v>1</v>
      </c>
      <c r="E593" s="43" t="str">
        <f>E562</f>
        <v>HAFTA</v>
      </c>
      <c r="F593" s="41"/>
      <c r="G593" s="44"/>
      <c r="H593" s="36"/>
      <c r="I593" s="38"/>
      <c r="J593" s="40"/>
      <c r="K593" s="41"/>
      <c r="L593" s="42">
        <v>1</v>
      </c>
      <c r="M593" s="43" t="str">
        <f>M562</f>
        <v>WEEK</v>
      </c>
      <c r="N593" s="41"/>
      <c r="O593" s="44"/>
    </row>
    <row r="594" spans="1:15" s="37" customFormat="1" ht="24" thickBot="1" x14ac:dyDescent="0.35">
      <c r="A594" s="197"/>
      <c r="B594" s="45"/>
      <c r="C594" s="41"/>
      <c r="D594" s="42" t="str">
        <f t="shared" ref="D594" si="54">D563:J563</f>
        <v>Komite sorumluları:</v>
      </c>
      <c r="E594" s="817" t="s">
        <v>96</v>
      </c>
      <c r="F594" s="767" t="s">
        <v>1063</v>
      </c>
      <c r="G594" s="44"/>
      <c r="H594" s="36"/>
      <c r="I594" s="38"/>
      <c r="J594" s="45"/>
      <c r="K594" s="41"/>
      <c r="L594" s="42" t="str">
        <f>L563:O563</f>
        <v>Committee Chairman:</v>
      </c>
      <c r="M594" s="817" t="s">
        <v>96</v>
      </c>
      <c r="N594" s="767" t="s">
        <v>1063</v>
      </c>
      <c r="O594" s="44"/>
    </row>
    <row r="595" spans="1:15" s="50" customFormat="1" ht="24" thickBot="1" x14ac:dyDescent="0.35">
      <c r="A595" s="198"/>
      <c r="B595" s="48"/>
      <c r="C595" s="56">
        <f t="shared" ref="C595:G595" si="55">7+C564</f>
        <v>46419</v>
      </c>
      <c r="D595" s="56">
        <f t="shared" si="55"/>
        <v>46420</v>
      </c>
      <c r="E595" s="56">
        <f t="shared" si="55"/>
        <v>46421</v>
      </c>
      <c r="F595" s="56">
        <f t="shared" si="55"/>
        <v>46422</v>
      </c>
      <c r="G595" s="56">
        <f t="shared" si="55"/>
        <v>46423</v>
      </c>
      <c r="H595" s="49"/>
      <c r="I595" s="203"/>
      <c r="J595" s="48"/>
      <c r="K595" s="68">
        <f t="shared" ref="K595:O595" si="56">7+K564</f>
        <v>46419</v>
      </c>
      <c r="L595" s="68">
        <f t="shared" si="56"/>
        <v>46420</v>
      </c>
      <c r="M595" s="68">
        <f t="shared" si="56"/>
        <v>46421</v>
      </c>
      <c r="N595" s="68">
        <f t="shared" si="56"/>
        <v>46422</v>
      </c>
      <c r="O595" s="68">
        <f t="shared" si="56"/>
        <v>46423</v>
      </c>
    </row>
    <row r="596" spans="1:15" s="1" customFormat="1" x14ac:dyDescent="0.3">
      <c r="A596" s="197"/>
      <c r="B596" s="904" t="s">
        <v>4</v>
      </c>
      <c r="C596" s="212"/>
      <c r="D596" s="12"/>
      <c r="E596" s="472" t="s">
        <v>186</v>
      </c>
      <c r="F596" s="898" t="s">
        <v>125</v>
      </c>
      <c r="G596" s="12"/>
      <c r="H596" s="76"/>
      <c r="I596" s="137"/>
      <c r="J596" s="887" t="s">
        <v>4</v>
      </c>
      <c r="K596" s="289" t="s">
        <v>179</v>
      </c>
      <c r="L596" s="269" t="s">
        <v>159</v>
      </c>
      <c r="M596" s="297" t="s">
        <v>189</v>
      </c>
      <c r="N596" s="898" t="s">
        <v>125</v>
      </c>
      <c r="O596" s="418" t="s">
        <v>805</v>
      </c>
    </row>
    <row r="597" spans="1:15" s="1" customFormat="1" ht="27.6" x14ac:dyDescent="0.3">
      <c r="A597" s="199"/>
      <c r="B597" s="905"/>
      <c r="C597" s="213" t="s">
        <v>47</v>
      </c>
      <c r="D597" s="741" t="s">
        <v>1001</v>
      </c>
      <c r="E597" s="473" t="s">
        <v>424</v>
      </c>
      <c r="F597" s="899"/>
      <c r="G597" s="8" t="s">
        <v>1064</v>
      </c>
      <c r="H597" s="78"/>
      <c r="I597" s="204"/>
      <c r="J597" s="888"/>
      <c r="K597" s="290" t="s">
        <v>498</v>
      </c>
      <c r="L597" s="270" t="s">
        <v>634</v>
      </c>
      <c r="M597" s="298" t="s">
        <v>427</v>
      </c>
      <c r="N597" s="899"/>
      <c r="O597" s="419" t="s">
        <v>818</v>
      </c>
    </row>
    <row r="598" spans="1:15" s="1" customFormat="1" ht="28.2" thickBot="1" x14ac:dyDescent="0.35">
      <c r="A598" s="199"/>
      <c r="B598" s="906"/>
      <c r="C598" s="214"/>
      <c r="D598" s="13"/>
      <c r="E598" s="473" t="s">
        <v>454</v>
      </c>
      <c r="F598" s="899"/>
      <c r="G598" s="13"/>
      <c r="H598" s="78"/>
      <c r="I598" s="204"/>
      <c r="J598" s="889"/>
      <c r="K598" s="525" t="s">
        <v>512</v>
      </c>
      <c r="L598" s="271" t="s">
        <v>629</v>
      </c>
      <c r="M598" s="489" t="s">
        <v>441</v>
      </c>
      <c r="N598" s="899"/>
      <c r="O598" s="420" t="s">
        <v>305</v>
      </c>
    </row>
    <row r="599" spans="1:15" s="1" customFormat="1" x14ac:dyDescent="0.3">
      <c r="A599" s="197"/>
      <c r="B599" s="904" t="s">
        <v>5</v>
      </c>
      <c r="C599" s="215"/>
      <c r="D599" s="12"/>
      <c r="E599" s="472" t="s">
        <v>186</v>
      </c>
      <c r="F599" s="899"/>
      <c r="G599" s="12"/>
      <c r="H599" s="76"/>
      <c r="I599" s="137"/>
      <c r="J599" s="887" t="s">
        <v>5</v>
      </c>
      <c r="K599" s="526" t="s">
        <v>179</v>
      </c>
      <c r="L599" s="269" t="s">
        <v>159</v>
      </c>
      <c r="M599" s="297" t="s">
        <v>189</v>
      </c>
      <c r="N599" s="899"/>
      <c r="O599" s="418" t="s">
        <v>805</v>
      </c>
    </row>
    <row r="600" spans="1:15" s="1" customFormat="1" ht="27.6" x14ac:dyDescent="0.3">
      <c r="A600" s="199"/>
      <c r="B600" s="905"/>
      <c r="C600" s="213" t="s">
        <v>47</v>
      </c>
      <c r="D600" s="8" t="s">
        <v>1064</v>
      </c>
      <c r="E600" s="473" t="s">
        <v>424</v>
      </c>
      <c r="F600" s="899"/>
      <c r="G600" s="8" t="s">
        <v>1064</v>
      </c>
      <c r="H600" s="78"/>
      <c r="I600" s="204"/>
      <c r="J600" s="888"/>
      <c r="K600" s="290" t="s">
        <v>498</v>
      </c>
      <c r="L600" s="270" t="s">
        <v>634</v>
      </c>
      <c r="M600" s="298" t="s">
        <v>427</v>
      </c>
      <c r="N600" s="899"/>
      <c r="O600" s="419" t="s">
        <v>818</v>
      </c>
    </row>
    <row r="601" spans="1:15" s="1" customFormat="1" ht="28.2" thickBot="1" x14ac:dyDescent="0.35">
      <c r="A601" s="199"/>
      <c r="B601" s="906"/>
      <c r="C601" s="216"/>
      <c r="D601" s="13"/>
      <c r="E601" s="473" t="s">
        <v>371</v>
      </c>
      <c r="F601" s="899"/>
      <c r="G601" s="13"/>
      <c r="H601" s="78"/>
      <c r="I601" s="204"/>
      <c r="J601" s="889"/>
      <c r="K601" s="291" t="s">
        <v>512</v>
      </c>
      <c r="L601" s="271" t="s">
        <v>629</v>
      </c>
      <c r="M601" s="489" t="s">
        <v>418</v>
      </c>
      <c r="N601" s="899"/>
      <c r="O601" s="420" t="s">
        <v>305</v>
      </c>
    </row>
    <row r="602" spans="1:15" s="1" customFormat="1" x14ac:dyDescent="0.3">
      <c r="A602" s="197"/>
      <c r="B602" s="904" t="s">
        <v>6</v>
      </c>
      <c r="C602" s="414" t="s">
        <v>136</v>
      </c>
      <c r="D602" s="236" t="s">
        <v>78</v>
      </c>
      <c r="E602" s="269" t="s">
        <v>156</v>
      </c>
      <c r="F602" s="891"/>
      <c r="G602" s="302" t="s">
        <v>186</v>
      </c>
      <c r="H602" s="76"/>
      <c r="I602" s="137"/>
      <c r="J602" s="887" t="s">
        <v>6</v>
      </c>
      <c r="K602" s="297" t="s">
        <v>189</v>
      </c>
      <c r="L602" s="236" t="s">
        <v>100</v>
      </c>
      <c r="M602" s="289" t="s">
        <v>179</v>
      </c>
      <c r="N602" s="899"/>
      <c r="O602" s="418" t="s">
        <v>805</v>
      </c>
    </row>
    <row r="603" spans="1:15" s="1" customFormat="1" ht="27.6" x14ac:dyDescent="0.3">
      <c r="A603" s="199"/>
      <c r="B603" s="905"/>
      <c r="C603" s="415" t="s">
        <v>302</v>
      </c>
      <c r="D603" s="237" t="s">
        <v>87</v>
      </c>
      <c r="E603" s="270" t="s">
        <v>633</v>
      </c>
      <c r="F603" s="891"/>
      <c r="G603" s="303" t="s">
        <v>426</v>
      </c>
      <c r="H603" s="78"/>
      <c r="I603" s="204"/>
      <c r="J603" s="888"/>
      <c r="K603" s="298" t="s">
        <v>425</v>
      </c>
      <c r="L603" s="237" t="s">
        <v>107</v>
      </c>
      <c r="M603" s="290" t="s">
        <v>500</v>
      </c>
      <c r="N603" s="899"/>
      <c r="O603" s="419" t="s">
        <v>819</v>
      </c>
    </row>
    <row r="604" spans="1:15" s="1" customFormat="1" ht="28.2" thickBot="1" x14ac:dyDescent="0.35">
      <c r="A604" s="199"/>
      <c r="B604" s="906"/>
      <c r="C604" s="416" t="s">
        <v>257</v>
      </c>
      <c r="D604" s="238" t="s">
        <v>79</v>
      </c>
      <c r="E604" s="271" t="s">
        <v>158</v>
      </c>
      <c r="F604" s="891"/>
      <c r="G604" s="303" t="s">
        <v>418</v>
      </c>
      <c r="H604" s="78"/>
      <c r="I604" s="204"/>
      <c r="J604" s="889"/>
      <c r="K604" s="298" t="s">
        <v>846</v>
      </c>
      <c r="L604" s="238" t="s">
        <v>96</v>
      </c>
      <c r="M604" s="525" t="s">
        <v>512</v>
      </c>
      <c r="N604" s="899"/>
      <c r="O604" s="420" t="s">
        <v>305</v>
      </c>
    </row>
    <row r="605" spans="1:15" s="1" customFormat="1" x14ac:dyDescent="0.3">
      <c r="A605" s="197"/>
      <c r="B605" s="904" t="s">
        <v>7</v>
      </c>
      <c r="C605" s="414" t="s">
        <v>136</v>
      </c>
      <c r="D605" s="236" t="s">
        <v>78</v>
      </c>
      <c r="E605" s="269" t="s">
        <v>156</v>
      </c>
      <c r="F605" s="891"/>
      <c r="G605" s="480" t="s">
        <v>186</v>
      </c>
      <c r="H605" s="76"/>
      <c r="I605" s="137"/>
      <c r="J605" s="887" t="s">
        <v>7</v>
      </c>
      <c r="K605" s="297" t="s">
        <v>189</v>
      </c>
      <c r="L605" s="236" t="s">
        <v>100</v>
      </c>
      <c r="M605" s="526" t="s">
        <v>179</v>
      </c>
      <c r="N605" s="899"/>
      <c r="O605" s="418" t="s">
        <v>805</v>
      </c>
    </row>
    <row r="606" spans="1:15" s="1" customFormat="1" ht="27.6" x14ac:dyDescent="0.3">
      <c r="A606" s="199"/>
      <c r="B606" s="905"/>
      <c r="C606" s="415" t="s">
        <v>302</v>
      </c>
      <c r="D606" s="237" t="s">
        <v>87</v>
      </c>
      <c r="E606" s="270" t="s">
        <v>633</v>
      </c>
      <c r="F606" s="891"/>
      <c r="G606" s="303" t="s">
        <v>426</v>
      </c>
      <c r="H606" s="78"/>
      <c r="I606" s="204"/>
      <c r="J606" s="888"/>
      <c r="K606" s="298" t="s">
        <v>425</v>
      </c>
      <c r="L606" s="237" t="s">
        <v>107</v>
      </c>
      <c r="M606" s="290" t="s">
        <v>500</v>
      </c>
      <c r="N606" s="899"/>
      <c r="O606" s="419" t="s">
        <v>819</v>
      </c>
    </row>
    <row r="607" spans="1:15" s="1" customFormat="1" ht="28.2" thickBot="1" x14ac:dyDescent="0.35">
      <c r="A607" s="199"/>
      <c r="B607" s="906"/>
      <c r="C607" s="446" t="s">
        <v>257</v>
      </c>
      <c r="D607" s="238" t="s">
        <v>79</v>
      </c>
      <c r="E607" s="271" t="s">
        <v>158</v>
      </c>
      <c r="F607" s="892"/>
      <c r="G607" s="471" t="s">
        <v>418</v>
      </c>
      <c r="H607" s="78"/>
      <c r="I607" s="204"/>
      <c r="J607" s="889"/>
      <c r="K607" s="298" t="s">
        <v>846</v>
      </c>
      <c r="L607" s="238" t="s">
        <v>96</v>
      </c>
      <c r="M607" s="291" t="s">
        <v>512</v>
      </c>
      <c r="N607" s="900"/>
      <c r="O607" s="420" t="s">
        <v>305</v>
      </c>
    </row>
    <row r="608" spans="1:15" s="1" customFormat="1" ht="24" thickBot="1" x14ac:dyDescent="0.35">
      <c r="A608" s="199"/>
      <c r="B608" s="11" t="s">
        <v>8</v>
      </c>
      <c r="C608" s="90"/>
      <c r="D608" s="92"/>
      <c r="E608" s="97"/>
      <c r="F608" s="98"/>
      <c r="G608" s="89"/>
      <c r="H608" s="78"/>
      <c r="I608" s="204"/>
      <c r="J608" s="83" t="s">
        <v>8</v>
      </c>
      <c r="K608" s="90"/>
      <c r="L608" s="92"/>
      <c r="M608" s="100"/>
      <c r="N608" s="98"/>
      <c r="O608" s="73"/>
    </row>
    <row r="609" spans="1:15" s="1" customFormat="1" x14ac:dyDescent="0.3">
      <c r="A609" s="197"/>
      <c r="B609" s="904" t="s">
        <v>9</v>
      </c>
      <c r="C609" s="516" t="s">
        <v>176</v>
      </c>
      <c r="D609" s="898" t="s">
        <v>124</v>
      </c>
      <c r="E609" s="296" t="s">
        <v>183</v>
      </c>
      <c r="F609" s="228"/>
      <c r="G609" s="222"/>
      <c r="H609" s="76"/>
      <c r="I609" s="137"/>
      <c r="J609" s="887" t="s">
        <v>9</v>
      </c>
      <c r="K609" s="414" t="s">
        <v>148</v>
      </c>
      <c r="L609" s="898" t="s">
        <v>124</v>
      </c>
      <c r="M609" s="774" t="s">
        <v>885</v>
      </c>
      <c r="N609" s="296" t="s">
        <v>181</v>
      </c>
      <c r="O609" s="225"/>
    </row>
    <row r="610" spans="1:15" s="1" customFormat="1" ht="27.6" x14ac:dyDescent="0.3">
      <c r="A610" s="199"/>
      <c r="B610" s="905"/>
      <c r="C610" s="517" t="s">
        <v>496</v>
      </c>
      <c r="D610" s="899"/>
      <c r="E610" s="639" t="s">
        <v>932</v>
      </c>
      <c r="F610" s="229" t="s">
        <v>53</v>
      </c>
      <c r="G610" s="223" t="s">
        <v>49</v>
      </c>
      <c r="H610" s="78"/>
      <c r="I610" s="204"/>
      <c r="J610" s="888"/>
      <c r="K610" s="415" t="s">
        <v>303</v>
      </c>
      <c r="L610" s="899"/>
      <c r="M610" s="775" t="s">
        <v>886</v>
      </c>
      <c r="N610" s="639" t="s">
        <v>940</v>
      </c>
      <c r="O610" s="218" t="s">
        <v>52</v>
      </c>
    </row>
    <row r="611" spans="1:15" s="1" customFormat="1" ht="24" thickBot="1" x14ac:dyDescent="0.35">
      <c r="A611" s="199"/>
      <c r="B611" s="906"/>
      <c r="C611" s="518" t="s">
        <v>497</v>
      </c>
      <c r="D611" s="899"/>
      <c r="E611" s="640" t="s">
        <v>676</v>
      </c>
      <c r="F611" s="230"/>
      <c r="G611" s="224"/>
      <c r="H611" s="78"/>
      <c r="I611" s="204"/>
      <c r="J611" s="889"/>
      <c r="K611" s="416" t="s">
        <v>257</v>
      </c>
      <c r="L611" s="899"/>
      <c r="M611" s="776" t="s">
        <v>488</v>
      </c>
      <c r="N611" s="640" t="s">
        <v>643</v>
      </c>
      <c r="O611" s="226"/>
    </row>
    <row r="612" spans="1:15" s="1" customFormat="1" x14ac:dyDescent="0.3">
      <c r="A612" s="197"/>
      <c r="B612" s="916" t="s">
        <v>10</v>
      </c>
      <c r="C612" s="516" t="s">
        <v>176</v>
      </c>
      <c r="D612" s="899"/>
      <c r="E612" s="296" t="s">
        <v>183</v>
      </c>
      <c r="F612" s="228"/>
      <c r="G612" s="222"/>
      <c r="H612" s="76"/>
      <c r="I612" s="137"/>
      <c r="J612" s="925" t="s">
        <v>10</v>
      </c>
      <c r="K612" s="414" t="s">
        <v>148</v>
      </c>
      <c r="L612" s="899"/>
      <c r="M612" s="777" t="s">
        <v>885</v>
      </c>
      <c r="N612" s="296" t="s">
        <v>181</v>
      </c>
      <c r="O612" s="227"/>
    </row>
    <row r="613" spans="1:15" s="1" customFormat="1" ht="27.6" x14ac:dyDescent="0.3">
      <c r="A613" s="199"/>
      <c r="B613" s="917"/>
      <c r="C613" s="517" t="s">
        <v>496</v>
      </c>
      <c r="D613" s="899"/>
      <c r="E613" s="639" t="s">
        <v>933</v>
      </c>
      <c r="F613" s="229" t="s">
        <v>53</v>
      </c>
      <c r="G613" s="223" t="s">
        <v>49</v>
      </c>
      <c r="H613" s="78"/>
      <c r="I613" s="204"/>
      <c r="J613" s="926"/>
      <c r="K613" s="415" t="s">
        <v>303</v>
      </c>
      <c r="L613" s="899"/>
      <c r="M613" s="778" t="s">
        <v>886</v>
      </c>
      <c r="N613" s="639" t="s">
        <v>941</v>
      </c>
      <c r="O613" s="218" t="s">
        <v>52</v>
      </c>
    </row>
    <row r="614" spans="1:15" s="1" customFormat="1" ht="24" thickBot="1" x14ac:dyDescent="0.35">
      <c r="A614" s="199"/>
      <c r="B614" s="918"/>
      <c r="C614" s="518" t="s">
        <v>497</v>
      </c>
      <c r="D614" s="899"/>
      <c r="E614" s="640" t="s">
        <v>676</v>
      </c>
      <c r="F614" s="230"/>
      <c r="G614" s="224"/>
      <c r="H614" s="78"/>
      <c r="I614" s="204"/>
      <c r="J614" s="927"/>
      <c r="K614" s="416" t="s">
        <v>257</v>
      </c>
      <c r="L614" s="899"/>
      <c r="M614" s="706" t="s">
        <v>488</v>
      </c>
      <c r="N614" s="640" t="s">
        <v>643</v>
      </c>
      <c r="O614" s="226"/>
    </row>
    <row r="615" spans="1:15" s="1" customFormat="1" x14ac:dyDescent="0.3">
      <c r="A615" s="197"/>
      <c r="B615" s="884" t="s">
        <v>11</v>
      </c>
      <c r="C615" s="12"/>
      <c r="D615" s="899"/>
      <c r="E615" s="657" t="s">
        <v>165</v>
      </c>
      <c r="F615" s="228"/>
      <c r="G615" s="217"/>
      <c r="H615" s="76"/>
      <c r="I615" s="137"/>
      <c r="J615" s="887" t="s">
        <v>11</v>
      </c>
      <c r="K615" s="212"/>
      <c r="L615" s="899"/>
      <c r="M615" s="777" t="s">
        <v>885</v>
      </c>
      <c r="N615" s="657" t="s">
        <v>174</v>
      </c>
      <c r="O615" s="222"/>
    </row>
    <row r="616" spans="1:15" s="1" customFormat="1" ht="27.6" x14ac:dyDescent="0.3">
      <c r="A616" s="199"/>
      <c r="B616" s="885"/>
      <c r="C616" s="8" t="s">
        <v>1064</v>
      </c>
      <c r="D616" s="899"/>
      <c r="E616" s="658" t="s">
        <v>166</v>
      </c>
      <c r="F616" s="229" t="s">
        <v>53</v>
      </c>
      <c r="G616" s="218" t="s">
        <v>50</v>
      </c>
      <c r="H616" s="78"/>
      <c r="I616" s="204"/>
      <c r="J616" s="888"/>
      <c r="K616" s="213" t="s">
        <v>48</v>
      </c>
      <c r="L616" s="899"/>
      <c r="M616" s="778" t="s">
        <v>886</v>
      </c>
      <c r="N616" s="658" t="s">
        <v>175</v>
      </c>
      <c r="O616" s="223" t="s">
        <v>51</v>
      </c>
    </row>
    <row r="617" spans="1:15" s="1" customFormat="1" ht="24" thickBot="1" x14ac:dyDescent="0.35">
      <c r="A617" s="199"/>
      <c r="B617" s="886"/>
      <c r="C617" s="13"/>
      <c r="D617" s="899"/>
      <c r="E617" s="659" t="s">
        <v>689</v>
      </c>
      <c r="F617" s="230"/>
      <c r="G617" s="219"/>
      <c r="H617" s="78"/>
      <c r="I617" s="204"/>
      <c r="J617" s="889"/>
      <c r="K617" s="214"/>
      <c r="L617" s="899"/>
      <c r="M617" s="706" t="s">
        <v>488</v>
      </c>
      <c r="N617" s="659" t="s">
        <v>687</v>
      </c>
      <c r="O617" s="224"/>
    </row>
    <row r="618" spans="1:15" s="1" customFormat="1" x14ac:dyDescent="0.3">
      <c r="A618" s="197"/>
      <c r="B618" s="884" t="s">
        <v>12</v>
      </c>
      <c r="C618" s="12"/>
      <c r="D618" s="899"/>
      <c r="E618" s="657" t="s">
        <v>165</v>
      </c>
      <c r="F618" s="231"/>
      <c r="G618" s="220"/>
      <c r="H618" s="76"/>
      <c r="I618" s="137"/>
      <c r="J618" s="919" t="s">
        <v>12</v>
      </c>
      <c r="K618" s="215"/>
      <c r="L618" s="899"/>
      <c r="M618" s="12"/>
      <c r="N618" s="657" t="s">
        <v>174</v>
      </c>
      <c r="O618" s="222"/>
    </row>
    <row r="619" spans="1:15" s="1" customFormat="1" x14ac:dyDescent="0.3">
      <c r="A619" s="199"/>
      <c r="B619" s="885"/>
      <c r="C619" s="8" t="s">
        <v>1064</v>
      </c>
      <c r="D619" s="899"/>
      <c r="E619" s="658" t="s">
        <v>166</v>
      </c>
      <c r="F619" s="229" t="s">
        <v>53</v>
      </c>
      <c r="G619" s="218" t="s">
        <v>50</v>
      </c>
      <c r="H619" s="78"/>
      <c r="I619" s="204"/>
      <c r="J619" s="920"/>
      <c r="K619" s="213" t="s">
        <v>48</v>
      </c>
      <c r="L619" s="899"/>
      <c r="M619" s="8" t="s">
        <v>1065</v>
      </c>
      <c r="N619" s="658" t="s">
        <v>175</v>
      </c>
      <c r="O619" s="223" t="s">
        <v>51</v>
      </c>
    </row>
    <row r="620" spans="1:15" s="1" customFormat="1" ht="24" thickBot="1" x14ac:dyDescent="0.35">
      <c r="A620" s="199"/>
      <c r="B620" s="886"/>
      <c r="C620" s="13"/>
      <c r="D620" s="900"/>
      <c r="E620" s="659" t="s">
        <v>689</v>
      </c>
      <c r="F620" s="232"/>
      <c r="G620" s="221"/>
      <c r="H620" s="78"/>
      <c r="I620" s="204"/>
      <c r="J620" s="921"/>
      <c r="K620" s="216"/>
      <c r="L620" s="900"/>
      <c r="M620" s="13"/>
      <c r="N620" s="659" t="s">
        <v>687</v>
      </c>
      <c r="O620" s="224"/>
    </row>
    <row r="621" spans="1:15" s="9" customFormat="1" ht="24" thickBot="1" x14ac:dyDescent="0.35">
      <c r="A621" s="199"/>
      <c r="B621" s="6"/>
      <c r="C621" s="1"/>
      <c r="D621" s="1"/>
      <c r="E621" s="1"/>
      <c r="F621" s="1"/>
      <c r="G621" s="1"/>
      <c r="H621" s="1"/>
      <c r="I621" s="205"/>
      <c r="J621" s="6"/>
      <c r="K621" s="1"/>
      <c r="L621" s="1"/>
      <c r="M621" s="1"/>
      <c r="N621" s="1"/>
      <c r="O621" s="1"/>
    </row>
    <row r="622" spans="1:15" s="9" customFormat="1" ht="24" thickBot="1" x14ac:dyDescent="0.35">
      <c r="A622" s="196">
        <f>A591+1</f>
        <v>21</v>
      </c>
      <c r="B622" s="5"/>
      <c r="C622" s="5"/>
      <c r="D622" s="5"/>
      <c r="E622" s="5"/>
      <c r="F622" s="5"/>
      <c r="G622" s="6"/>
      <c r="H622" s="6"/>
      <c r="I622" s="202">
        <f>I591+1</f>
        <v>21</v>
      </c>
      <c r="J622" s="5"/>
      <c r="K622" s="5"/>
      <c r="L622" s="5"/>
      <c r="M622" s="5"/>
      <c r="N622" s="5"/>
      <c r="O622" s="5"/>
    </row>
    <row r="623" spans="1:15" s="37" customFormat="1" x14ac:dyDescent="0.3">
      <c r="A623" s="197"/>
      <c r="B623" s="901" t="s">
        <v>30</v>
      </c>
      <c r="C623" s="902"/>
      <c r="D623" s="902"/>
      <c r="E623" s="902"/>
      <c r="F623" s="902"/>
      <c r="G623" s="903"/>
      <c r="H623" s="36"/>
      <c r="I623" s="38"/>
      <c r="J623" s="901" t="s">
        <v>31</v>
      </c>
      <c r="K623" s="902"/>
      <c r="L623" s="902"/>
      <c r="M623" s="902"/>
      <c r="N623" s="902"/>
      <c r="O623" s="903"/>
    </row>
    <row r="624" spans="1:15" s="37" customFormat="1" x14ac:dyDescent="0.3">
      <c r="A624" s="197"/>
      <c r="B624" s="40"/>
      <c r="C624" s="41"/>
      <c r="D624" s="42">
        <f>D593+1</f>
        <v>2</v>
      </c>
      <c r="E624" s="43" t="str">
        <f>E593</f>
        <v>HAFTA</v>
      </c>
      <c r="F624" s="41"/>
      <c r="G624" s="44"/>
      <c r="H624" s="36"/>
      <c r="I624" s="38"/>
      <c r="J624" s="40"/>
      <c r="K624" s="41"/>
      <c r="L624" s="42">
        <f>L593+1</f>
        <v>2</v>
      </c>
      <c r="M624" s="43" t="str">
        <f>M593</f>
        <v>WEEK</v>
      </c>
      <c r="N624" s="41"/>
      <c r="O624" s="44"/>
    </row>
    <row r="625" spans="1:15" s="37" customFormat="1" ht="24" thickBot="1" x14ac:dyDescent="0.35">
      <c r="A625" s="197"/>
      <c r="B625" s="45"/>
      <c r="C625" s="41"/>
      <c r="D625" s="42" t="str">
        <f t="shared" ref="D625" si="57">D594:J594</f>
        <v>Komite sorumluları:</v>
      </c>
      <c r="E625" s="43" t="str">
        <f>E594</f>
        <v>Dr. Afra Alkan</v>
      </c>
      <c r="F625" s="46" t="str">
        <f>F594</f>
        <v>Dr. Büşranur Çavdarlı</v>
      </c>
      <c r="G625" s="44"/>
      <c r="H625" s="36"/>
      <c r="I625" s="38"/>
      <c r="J625" s="45"/>
      <c r="K625" s="41"/>
      <c r="L625" s="42" t="str">
        <f>L594:O594</f>
        <v>Committee Chairman:</v>
      </c>
      <c r="M625" s="43" t="str">
        <f>M594</f>
        <v>Dr. Afra Alkan</v>
      </c>
      <c r="N625" s="46" t="str">
        <f>N594</f>
        <v>Dr. Büşranur Çavdarlı</v>
      </c>
      <c r="O625" s="44"/>
    </row>
    <row r="626" spans="1:15" s="50" customFormat="1" ht="24" thickBot="1" x14ac:dyDescent="0.35">
      <c r="A626" s="198"/>
      <c r="B626" s="48"/>
      <c r="C626" s="61">
        <f>7+C595</f>
        <v>46426</v>
      </c>
      <c r="D626" s="62">
        <f>7+D595</f>
        <v>46427</v>
      </c>
      <c r="E626" s="63">
        <f>7+E595</f>
        <v>46428</v>
      </c>
      <c r="F626" s="64">
        <f>7+F595</f>
        <v>46429</v>
      </c>
      <c r="G626" s="63">
        <f>7+G595</f>
        <v>46430</v>
      </c>
      <c r="H626" s="49"/>
      <c r="I626" s="203"/>
      <c r="J626" s="48"/>
      <c r="K626" s="68">
        <f>7+K595</f>
        <v>46426</v>
      </c>
      <c r="L626" s="68">
        <f>7+L595</f>
        <v>46427</v>
      </c>
      <c r="M626" s="68">
        <f>7+M595</f>
        <v>46428</v>
      </c>
      <c r="N626" s="68">
        <f>7+N595</f>
        <v>46429</v>
      </c>
      <c r="O626" s="69">
        <f>7+O595</f>
        <v>46430</v>
      </c>
    </row>
    <row r="627" spans="1:15" s="1" customFormat="1" x14ac:dyDescent="0.3">
      <c r="A627" s="197"/>
      <c r="B627" s="904" t="s">
        <v>4</v>
      </c>
      <c r="C627" s="212"/>
      <c r="D627" s="296" t="s">
        <v>934</v>
      </c>
      <c r="E627" s="838"/>
      <c r="F627" s="418" t="s">
        <v>773</v>
      </c>
      <c r="G627" s="296" t="s">
        <v>1066</v>
      </c>
      <c r="H627" s="76"/>
      <c r="I627" s="137"/>
      <c r="J627" s="887" t="s">
        <v>4</v>
      </c>
      <c r="K627" s="297" t="s">
        <v>189</v>
      </c>
      <c r="L627" s="14"/>
      <c r="M627" s="418" t="s">
        <v>805</v>
      </c>
      <c r="N627" s="838"/>
      <c r="O627" s="844"/>
    </row>
    <row r="628" spans="1:15" s="1" customFormat="1" ht="27.6" x14ac:dyDescent="0.3">
      <c r="A628" s="199"/>
      <c r="B628" s="905"/>
      <c r="C628" s="213" t="s">
        <v>47</v>
      </c>
      <c r="D628" s="295" t="s">
        <v>646</v>
      </c>
      <c r="E628" s="839" t="s">
        <v>1068</v>
      </c>
      <c r="F628" s="419" t="s">
        <v>789</v>
      </c>
      <c r="G628" s="639" t="s">
        <v>937</v>
      </c>
      <c r="H628" s="78"/>
      <c r="I628" s="204"/>
      <c r="J628" s="888"/>
      <c r="K628" s="298" t="s">
        <v>429</v>
      </c>
      <c r="L628" s="742" t="s">
        <v>1002</v>
      </c>
      <c r="M628" s="419" t="s">
        <v>820</v>
      </c>
      <c r="N628" s="839" t="s">
        <v>1079</v>
      </c>
      <c r="O628" s="845" t="s">
        <v>1079</v>
      </c>
    </row>
    <row r="629" spans="1:15" s="1" customFormat="1" ht="28.2" thickBot="1" x14ac:dyDescent="0.35">
      <c r="A629" s="199"/>
      <c r="B629" s="906"/>
      <c r="C629" s="214"/>
      <c r="D629" s="640" t="s">
        <v>676</v>
      </c>
      <c r="E629" s="840" t="s">
        <v>1069</v>
      </c>
      <c r="F629" s="420" t="s">
        <v>305</v>
      </c>
      <c r="G629" s="640" t="s">
        <v>936</v>
      </c>
      <c r="H629" s="78"/>
      <c r="I629" s="204"/>
      <c r="J629" s="889"/>
      <c r="K629" s="489" t="s">
        <v>394</v>
      </c>
      <c r="L629" s="15"/>
      <c r="M629" s="420" t="s">
        <v>305</v>
      </c>
      <c r="N629" s="840" t="s">
        <v>880</v>
      </c>
      <c r="O629" s="846" t="s">
        <v>1076</v>
      </c>
    </row>
    <row r="630" spans="1:15" s="1" customFormat="1" x14ac:dyDescent="0.3">
      <c r="A630" s="197"/>
      <c r="B630" s="904" t="s">
        <v>5</v>
      </c>
      <c r="C630" s="215"/>
      <c r="D630" s="296" t="s">
        <v>934</v>
      </c>
      <c r="E630" s="527" t="s">
        <v>857</v>
      </c>
      <c r="F630" s="424" t="s">
        <v>773</v>
      </c>
      <c r="G630" s="296" t="s">
        <v>1066</v>
      </c>
      <c r="H630" s="76"/>
      <c r="I630" s="137"/>
      <c r="J630" s="887" t="s">
        <v>5</v>
      </c>
      <c r="K630" s="297" t="s">
        <v>189</v>
      </c>
      <c r="L630" s="641" t="s">
        <v>181</v>
      </c>
      <c r="M630" s="418" t="s">
        <v>805</v>
      </c>
      <c r="N630" s="520" t="s">
        <v>885</v>
      </c>
      <c r="O630" s="844"/>
    </row>
    <row r="631" spans="1:15" s="1" customFormat="1" ht="41.4" x14ac:dyDescent="0.3">
      <c r="A631" s="199"/>
      <c r="B631" s="905"/>
      <c r="C631" s="213" t="s">
        <v>47</v>
      </c>
      <c r="D631" s="295" t="s">
        <v>646</v>
      </c>
      <c r="E631" s="528" t="s">
        <v>858</v>
      </c>
      <c r="F631" s="425" t="s">
        <v>789</v>
      </c>
      <c r="G631" s="639" t="s">
        <v>937</v>
      </c>
      <c r="H631" s="78"/>
      <c r="I631" s="204"/>
      <c r="J631" s="888"/>
      <c r="K631" s="298" t="s">
        <v>429</v>
      </c>
      <c r="L631" s="639" t="s">
        <v>651</v>
      </c>
      <c r="M631" s="419" t="s">
        <v>820</v>
      </c>
      <c r="N631" s="521" t="s">
        <v>887</v>
      </c>
      <c r="O631" s="845" t="s">
        <v>1079</v>
      </c>
    </row>
    <row r="632" spans="1:15" s="1" customFormat="1" ht="28.2" thickBot="1" x14ac:dyDescent="0.35">
      <c r="A632" s="199"/>
      <c r="B632" s="906"/>
      <c r="C632" s="216"/>
      <c r="D632" s="640" t="s">
        <v>676</v>
      </c>
      <c r="E632" s="529" t="s">
        <v>488</v>
      </c>
      <c r="F632" s="420" t="s">
        <v>305</v>
      </c>
      <c r="G632" s="640" t="s">
        <v>936</v>
      </c>
      <c r="H632" s="78"/>
      <c r="I632" s="204"/>
      <c r="J632" s="889"/>
      <c r="K632" s="489" t="s">
        <v>394</v>
      </c>
      <c r="L632" s="640" t="s">
        <v>643</v>
      </c>
      <c r="M632" s="420" t="s">
        <v>305</v>
      </c>
      <c r="N632" s="534" t="s">
        <v>488</v>
      </c>
      <c r="O632" s="846" t="s">
        <v>1077</v>
      </c>
    </row>
    <row r="633" spans="1:15" s="1" customFormat="1" x14ac:dyDescent="0.3">
      <c r="A633" s="197"/>
      <c r="B633" s="904" t="s">
        <v>6</v>
      </c>
      <c r="C633" s="297" t="s">
        <v>186</v>
      </c>
      <c r="D633" s="289" t="s">
        <v>176</v>
      </c>
      <c r="E633" s="527" t="s">
        <v>857</v>
      </c>
      <c r="F633" s="418" t="s">
        <v>773</v>
      </c>
      <c r="G633" s="296" t="s">
        <v>1066</v>
      </c>
      <c r="H633" s="76"/>
      <c r="I633" s="137"/>
      <c r="J633" s="887" t="s">
        <v>6</v>
      </c>
      <c r="K633" s="296" t="s">
        <v>181</v>
      </c>
      <c r="L633" s="481" t="s">
        <v>189</v>
      </c>
      <c r="M633" s="418" t="s">
        <v>805</v>
      </c>
      <c r="N633" s="545" t="s">
        <v>885</v>
      </c>
      <c r="O633" s="859" t="s">
        <v>210</v>
      </c>
    </row>
    <row r="634" spans="1:15" s="1" customFormat="1" ht="27.6" x14ac:dyDescent="0.3">
      <c r="A634" s="199"/>
      <c r="B634" s="905"/>
      <c r="C634" s="298" t="s">
        <v>428</v>
      </c>
      <c r="D634" s="290" t="s">
        <v>499</v>
      </c>
      <c r="E634" s="528" t="s">
        <v>858</v>
      </c>
      <c r="F634" s="419" t="s">
        <v>790</v>
      </c>
      <c r="G634" s="639" t="s">
        <v>938</v>
      </c>
      <c r="H634" s="78"/>
      <c r="I634" s="204"/>
      <c r="J634" s="888"/>
      <c r="K634" s="639" t="s">
        <v>648</v>
      </c>
      <c r="L634" s="298" t="s">
        <v>431</v>
      </c>
      <c r="M634" s="419" t="s">
        <v>821</v>
      </c>
      <c r="N634" s="544" t="s">
        <v>887</v>
      </c>
      <c r="O634" s="856" t="s">
        <v>1088</v>
      </c>
    </row>
    <row r="635" spans="1:15" s="1" customFormat="1" ht="28.2" thickBot="1" x14ac:dyDescent="0.35">
      <c r="A635" s="199"/>
      <c r="B635" s="906"/>
      <c r="C635" s="298" t="s">
        <v>407</v>
      </c>
      <c r="D635" s="525" t="s">
        <v>497</v>
      </c>
      <c r="E635" s="529" t="s">
        <v>488</v>
      </c>
      <c r="F635" s="420" t="s">
        <v>305</v>
      </c>
      <c r="G635" s="640" t="s">
        <v>936</v>
      </c>
      <c r="H635" s="78"/>
      <c r="I635" s="204"/>
      <c r="J635" s="889"/>
      <c r="K635" s="640" t="s">
        <v>643</v>
      </c>
      <c r="L635" s="489" t="s">
        <v>191</v>
      </c>
      <c r="M635" s="420" t="s">
        <v>305</v>
      </c>
      <c r="N635" s="529" t="s">
        <v>488</v>
      </c>
      <c r="O635" s="860" t="s">
        <v>1087</v>
      </c>
    </row>
    <row r="636" spans="1:15" s="1" customFormat="1" x14ac:dyDescent="0.3">
      <c r="A636" s="197"/>
      <c r="B636" s="904" t="s">
        <v>7</v>
      </c>
      <c r="C636" s="297" t="s">
        <v>186</v>
      </c>
      <c r="D636" s="526" t="s">
        <v>176</v>
      </c>
      <c r="E636" s="527" t="s">
        <v>857</v>
      </c>
      <c r="F636" s="418" t="s">
        <v>773</v>
      </c>
      <c r="G636" s="296" t="s">
        <v>1066</v>
      </c>
      <c r="H636" s="76"/>
      <c r="I636" s="137"/>
      <c r="J636" s="887" t="s">
        <v>7</v>
      </c>
      <c r="K636" s="296" t="s">
        <v>181</v>
      </c>
      <c r="L636" s="297" t="s">
        <v>189</v>
      </c>
      <c r="M636" s="418" t="s">
        <v>805</v>
      </c>
      <c r="N636" s="546" t="s">
        <v>885</v>
      </c>
      <c r="O636" s="861" t="s">
        <v>210</v>
      </c>
    </row>
    <row r="637" spans="1:15" s="1" customFormat="1" ht="27.6" x14ac:dyDescent="0.3">
      <c r="A637" s="199"/>
      <c r="B637" s="905"/>
      <c r="C637" s="298" t="s">
        <v>428</v>
      </c>
      <c r="D637" s="290" t="s">
        <v>499</v>
      </c>
      <c r="E637" s="528" t="s">
        <v>858</v>
      </c>
      <c r="F637" s="419" t="s">
        <v>790</v>
      </c>
      <c r="G637" s="639" t="s">
        <v>938</v>
      </c>
      <c r="H637" s="78"/>
      <c r="I637" s="204"/>
      <c r="J637" s="888"/>
      <c r="K637" s="639" t="s">
        <v>648</v>
      </c>
      <c r="L637" s="298" t="s">
        <v>431</v>
      </c>
      <c r="M637" s="419" t="s">
        <v>821</v>
      </c>
      <c r="N637" s="544" t="s">
        <v>887</v>
      </c>
      <c r="O637" s="856" t="s">
        <v>1088</v>
      </c>
    </row>
    <row r="638" spans="1:15" s="1" customFormat="1" ht="28.2" thickBot="1" x14ac:dyDescent="0.35">
      <c r="A638" s="199"/>
      <c r="B638" s="906"/>
      <c r="C638" s="298" t="s">
        <v>407</v>
      </c>
      <c r="D638" s="291" t="s">
        <v>497</v>
      </c>
      <c r="E638" s="529" t="s">
        <v>488</v>
      </c>
      <c r="F638" s="420" t="s">
        <v>305</v>
      </c>
      <c r="G638" s="640" t="s">
        <v>936</v>
      </c>
      <c r="H638" s="78"/>
      <c r="I638" s="204"/>
      <c r="J638" s="889"/>
      <c r="K638" s="640" t="s">
        <v>643</v>
      </c>
      <c r="L638" s="489" t="s">
        <v>191</v>
      </c>
      <c r="M638" s="420" t="s">
        <v>305</v>
      </c>
      <c r="N638" s="529" t="s">
        <v>488</v>
      </c>
      <c r="O638" s="860" t="s">
        <v>1087</v>
      </c>
    </row>
    <row r="639" spans="1:15" s="1" customFormat="1" ht="24" thickBot="1" x14ac:dyDescent="0.35">
      <c r="A639" s="199"/>
      <c r="B639" s="11" t="s">
        <v>8</v>
      </c>
      <c r="C639" s="90"/>
      <c r="D639" s="92"/>
      <c r="E639" s="97"/>
      <c r="F639" s="98"/>
      <c r="G639" s="99"/>
      <c r="H639" s="78"/>
      <c r="I639" s="204"/>
      <c r="J639" s="83" t="s">
        <v>8</v>
      </c>
      <c r="K639" s="74"/>
      <c r="L639" s="92"/>
      <c r="M639" s="100"/>
      <c r="N639" s="98"/>
      <c r="O639" s="81"/>
    </row>
    <row r="640" spans="1:15" s="1" customFormat="1" x14ac:dyDescent="0.3">
      <c r="A640" s="197"/>
      <c r="B640" s="904" t="s">
        <v>9</v>
      </c>
      <c r="C640" s="236" t="s">
        <v>78</v>
      </c>
      <c r="D640" s="236" t="s">
        <v>78</v>
      </c>
      <c r="E640" s="424" t="s">
        <v>773</v>
      </c>
      <c r="F640" s="308" t="s">
        <v>183</v>
      </c>
      <c r="G640" s="437"/>
      <c r="H640" s="76"/>
      <c r="I640" s="137"/>
      <c r="J640" s="887" t="s">
        <v>9</v>
      </c>
      <c r="K640" s="833"/>
      <c r="L640" s="642" t="s">
        <v>100</v>
      </c>
      <c r="M640" s="236" t="s">
        <v>100</v>
      </c>
      <c r="N640" s="228"/>
      <c r="O640" s="225"/>
    </row>
    <row r="641" spans="1:15" s="1" customFormat="1" ht="27.6" x14ac:dyDescent="0.3">
      <c r="A641" s="199"/>
      <c r="B641" s="905"/>
      <c r="C641" s="237" t="s">
        <v>88</v>
      </c>
      <c r="D641" s="237" t="s">
        <v>89</v>
      </c>
      <c r="E641" s="425" t="s">
        <v>787</v>
      </c>
      <c r="F641" s="461" t="s">
        <v>649</v>
      </c>
      <c r="G641" s="438" t="s">
        <v>49</v>
      </c>
      <c r="H641" s="78"/>
      <c r="I641" s="204"/>
      <c r="J641" s="888"/>
      <c r="K641" s="419" t="s">
        <v>1079</v>
      </c>
      <c r="L641" s="643" t="s">
        <v>108</v>
      </c>
      <c r="M641" s="237" t="s">
        <v>109</v>
      </c>
      <c r="N641" s="229" t="s">
        <v>54</v>
      </c>
      <c r="O641" s="218" t="s">
        <v>52</v>
      </c>
    </row>
    <row r="642" spans="1:15" s="1" customFormat="1" ht="28.2" thickBot="1" x14ac:dyDescent="0.35">
      <c r="A642" s="199"/>
      <c r="B642" s="906"/>
      <c r="C642" s="238" t="s">
        <v>79</v>
      </c>
      <c r="D642" s="238" t="s">
        <v>79</v>
      </c>
      <c r="E642" s="773" t="s">
        <v>305</v>
      </c>
      <c r="F642" s="309" t="s">
        <v>650</v>
      </c>
      <c r="G642" s="439"/>
      <c r="H642" s="78"/>
      <c r="I642" s="204"/>
      <c r="J642" s="889"/>
      <c r="K642" s="854" t="s">
        <v>1073</v>
      </c>
      <c r="L642" s="644" t="s">
        <v>96</v>
      </c>
      <c r="M642" s="238" t="s">
        <v>96</v>
      </c>
      <c r="N642" s="230"/>
      <c r="O642" s="226"/>
    </row>
    <row r="643" spans="1:15" s="1" customFormat="1" x14ac:dyDescent="0.3">
      <c r="A643" s="197"/>
      <c r="B643" s="916" t="s">
        <v>10</v>
      </c>
      <c r="C643" s="236" t="s">
        <v>78</v>
      </c>
      <c r="D643" s="236" t="s">
        <v>78</v>
      </c>
      <c r="E643" s="424" t="s">
        <v>773</v>
      </c>
      <c r="F643" s="481" t="s">
        <v>186</v>
      </c>
      <c r="G643" s="222"/>
      <c r="H643" s="76"/>
      <c r="I643" s="137"/>
      <c r="J643" s="887" t="s">
        <v>10</v>
      </c>
      <c r="K643" s="833"/>
      <c r="L643" s="642" t="s">
        <v>100</v>
      </c>
      <c r="M643" s="236" t="s">
        <v>100</v>
      </c>
      <c r="N643" s="228"/>
      <c r="O643" s="227"/>
    </row>
    <row r="644" spans="1:15" s="1" customFormat="1" ht="27.6" x14ac:dyDescent="0.3">
      <c r="A644" s="199"/>
      <c r="B644" s="917"/>
      <c r="C644" s="237" t="s">
        <v>88</v>
      </c>
      <c r="D644" s="237" t="s">
        <v>89</v>
      </c>
      <c r="E644" s="425" t="s">
        <v>787</v>
      </c>
      <c r="F644" s="298" t="s">
        <v>430</v>
      </c>
      <c r="G644" s="223" t="s">
        <v>49</v>
      </c>
      <c r="H644" s="78"/>
      <c r="I644" s="204"/>
      <c r="J644" s="888"/>
      <c r="K644" s="419" t="s">
        <v>1079</v>
      </c>
      <c r="L644" s="643" t="s">
        <v>108</v>
      </c>
      <c r="M644" s="237" t="s">
        <v>109</v>
      </c>
      <c r="N644" s="229" t="s">
        <v>54</v>
      </c>
      <c r="O644" s="218" t="s">
        <v>52</v>
      </c>
    </row>
    <row r="645" spans="1:15" s="1" customFormat="1" ht="28.2" thickBot="1" x14ac:dyDescent="0.35">
      <c r="A645" s="199"/>
      <c r="B645" s="918"/>
      <c r="C645" s="238" t="s">
        <v>79</v>
      </c>
      <c r="D645" s="238" t="s">
        <v>79</v>
      </c>
      <c r="E645" s="420" t="s">
        <v>305</v>
      </c>
      <c r="F645" s="298" t="s">
        <v>191</v>
      </c>
      <c r="G645" s="224"/>
      <c r="H645" s="78"/>
      <c r="I645" s="204"/>
      <c r="J645" s="889"/>
      <c r="K645" s="854" t="s">
        <v>1073</v>
      </c>
      <c r="L645" s="644" t="s">
        <v>96</v>
      </c>
      <c r="M645" s="238" t="s">
        <v>96</v>
      </c>
      <c r="N645" s="230"/>
      <c r="O645" s="226"/>
    </row>
    <row r="646" spans="1:15" s="1" customFormat="1" x14ac:dyDescent="0.3">
      <c r="A646" s="197"/>
      <c r="B646" s="884" t="s">
        <v>11</v>
      </c>
      <c r="C646" s="236" t="s">
        <v>78</v>
      </c>
      <c r="D646" s="236" t="s">
        <v>78</v>
      </c>
      <c r="E646" s="418" t="s">
        <v>773</v>
      </c>
      <c r="F646" s="302" t="s">
        <v>186</v>
      </c>
      <c r="G646" s="217"/>
      <c r="H646" s="76"/>
      <c r="I646" s="137"/>
      <c r="J646" s="887" t="s">
        <v>11</v>
      </c>
      <c r="K646" s="465"/>
      <c r="L646" s="236" t="s">
        <v>100</v>
      </c>
      <c r="M646" s="236" t="s">
        <v>100</v>
      </c>
      <c r="N646" s="228"/>
      <c r="O646" s="222"/>
    </row>
    <row r="647" spans="1:15" s="1" customFormat="1" ht="27.6" x14ac:dyDescent="0.3">
      <c r="A647" s="199"/>
      <c r="B647" s="885"/>
      <c r="C647" s="237" t="s">
        <v>88</v>
      </c>
      <c r="D647" s="237" t="s">
        <v>89</v>
      </c>
      <c r="E647" s="419" t="s">
        <v>788</v>
      </c>
      <c r="F647" s="303" t="s">
        <v>430</v>
      </c>
      <c r="G647" s="218" t="s">
        <v>50</v>
      </c>
      <c r="H647" s="78"/>
      <c r="I647" s="204"/>
      <c r="J647" s="888"/>
      <c r="K647" s="213" t="s">
        <v>48</v>
      </c>
      <c r="L647" s="237" t="s">
        <v>108</v>
      </c>
      <c r="M647" s="237" t="s">
        <v>109</v>
      </c>
      <c r="N647" s="229" t="s">
        <v>54</v>
      </c>
      <c r="O647" s="223" t="s">
        <v>51</v>
      </c>
    </row>
    <row r="648" spans="1:15" s="1" customFormat="1" ht="28.2" thickBot="1" x14ac:dyDescent="0.35">
      <c r="A648" s="199"/>
      <c r="B648" s="886"/>
      <c r="C648" s="238" t="s">
        <v>79</v>
      </c>
      <c r="D648" s="238" t="s">
        <v>79</v>
      </c>
      <c r="E648" s="420" t="s">
        <v>305</v>
      </c>
      <c r="F648" s="471" t="s">
        <v>191</v>
      </c>
      <c r="G648" s="219"/>
      <c r="H648" s="78"/>
      <c r="I648" s="204"/>
      <c r="J648" s="889"/>
      <c r="K648" s="214"/>
      <c r="L648" s="238" t="s">
        <v>96</v>
      </c>
      <c r="M648" s="238" t="s">
        <v>96</v>
      </c>
      <c r="N648" s="230"/>
      <c r="O648" s="224"/>
    </row>
    <row r="649" spans="1:15" s="1" customFormat="1" x14ac:dyDescent="0.3">
      <c r="A649" s="197"/>
      <c r="B649" s="884" t="s">
        <v>12</v>
      </c>
      <c r="C649" s="847"/>
      <c r="D649" s="847"/>
      <c r="E649" s="424" t="s">
        <v>773</v>
      </c>
      <c r="F649" s="12"/>
      <c r="G649" s="443"/>
      <c r="H649" s="76"/>
      <c r="I649" s="137"/>
      <c r="J649" s="919" t="s">
        <v>12</v>
      </c>
      <c r="K649" s="215"/>
      <c r="L649" s="12"/>
      <c r="M649" s="12"/>
      <c r="N649" s="231"/>
      <c r="O649" s="222"/>
    </row>
    <row r="650" spans="1:15" s="1" customFormat="1" x14ac:dyDescent="0.3">
      <c r="A650" s="199"/>
      <c r="B650" s="885"/>
      <c r="C650" s="848" t="s">
        <v>1068</v>
      </c>
      <c r="D650" s="848" t="s">
        <v>1068</v>
      </c>
      <c r="E650" s="425" t="s">
        <v>788</v>
      </c>
      <c r="F650" s="8" t="s">
        <v>1064</v>
      </c>
      <c r="G650" s="441" t="s">
        <v>50</v>
      </c>
      <c r="H650" s="78"/>
      <c r="I650" s="204"/>
      <c r="J650" s="920"/>
      <c r="K650" s="213" t="s">
        <v>48</v>
      </c>
      <c r="L650" s="8" t="s">
        <v>1065</v>
      </c>
      <c r="M650" s="8" t="s">
        <v>1065</v>
      </c>
      <c r="N650" s="229" t="s">
        <v>54</v>
      </c>
      <c r="O650" s="223" t="s">
        <v>51</v>
      </c>
    </row>
    <row r="651" spans="1:15" s="1" customFormat="1" ht="28.2" thickBot="1" x14ac:dyDescent="0.35">
      <c r="A651" s="199"/>
      <c r="B651" s="886"/>
      <c r="C651" s="849" t="s">
        <v>165</v>
      </c>
      <c r="D651" s="849" t="s">
        <v>165</v>
      </c>
      <c r="E651" s="773" t="s">
        <v>305</v>
      </c>
      <c r="F651" s="13"/>
      <c r="G651" s="444"/>
      <c r="H651" s="78"/>
      <c r="I651" s="204"/>
      <c r="J651" s="921"/>
      <c r="K651" s="216"/>
      <c r="L651" s="13"/>
      <c r="M651" s="13"/>
      <c r="N651" s="232"/>
      <c r="O651" s="224"/>
    </row>
    <row r="652" spans="1:15" s="9" customFormat="1" ht="24" thickBot="1" x14ac:dyDescent="0.35">
      <c r="A652" s="199"/>
      <c r="B652" s="5"/>
      <c r="C652" s="22"/>
      <c r="D652" s="22"/>
      <c r="E652" s="22"/>
      <c r="F652" s="22"/>
      <c r="G652" s="1"/>
      <c r="H652" s="1"/>
      <c r="I652" s="205"/>
      <c r="J652" s="5"/>
      <c r="K652" s="1"/>
      <c r="L652" s="22"/>
      <c r="M652" s="22"/>
      <c r="N652" s="22"/>
      <c r="O652" s="22"/>
    </row>
    <row r="653" spans="1:15" s="9" customFormat="1" ht="24" thickBot="1" x14ac:dyDescent="0.35">
      <c r="A653" s="196">
        <f>A622+1</f>
        <v>22</v>
      </c>
      <c r="B653" s="5"/>
      <c r="C653" s="5"/>
      <c r="D653" s="5"/>
      <c r="E653" s="5"/>
      <c r="F653" s="5"/>
      <c r="G653" s="6"/>
      <c r="H653" s="6"/>
      <c r="I653" s="202">
        <f>I622+1</f>
        <v>22</v>
      </c>
      <c r="J653" s="5"/>
      <c r="K653" s="5"/>
      <c r="L653" s="5"/>
      <c r="M653" s="5"/>
      <c r="N653" s="5"/>
      <c r="O653" s="5"/>
    </row>
    <row r="654" spans="1:15" s="37" customFormat="1" x14ac:dyDescent="0.3">
      <c r="A654" s="197"/>
      <c r="B654" s="901" t="str">
        <f>B623</f>
        <v>KOMİTE 3</v>
      </c>
      <c r="C654" s="902"/>
      <c r="D654" s="902"/>
      <c r="E654" s="902"/>
      <c r="F654" s="902"/>
      <c r="G654" s="903"/>
      <c r="H654" s="36"/>
      <c r="I654" s="38"/>
      <c r="J654" s="901" t="str">
        <f>J623</f>
        <v>COMMITTEE 3</v>
      </c>
      <c r="K654" s="902"/>
      <c r="L654" s="902"/>
      <c r="M654" s="902"/>
      <c r="N654" s="902"/>
      <c r="O654" s="903"/>
    </row>
    <row r="655" spans="1:15" s="37" customFormat="1" x14ac:dyDescent="0.3">
      <c r="A655" s="197"/>
      <c r="B655" s="40"/>
      <c r="C655" s="41"/>
      <c r="D655" s="42">
        <f>D624+1</f>
        <v>3</v>
      </c>
      <c r="E655" s="43" t="str">
        <f>E624</f>
        <v>HAFTA</v>
      </c>
      <c r="F655" s="41"/>
      <c r="G655" s="44"/>
      <c r="H655" s="36"/>
      <c r="I655" s="38"/>
      <c r="J655" s="40"/>
      <c r="K655" s="41"/>
      <c r="L655" s="42">
        <f>L624+1</f>
        <v>3</v>
      </c>
      <c r="M655" s="43" t="str">
        <f>M624</f>
        <v>WEEK</v>
      </c>
      <c r="N655" s="41"/>
      <c r="O655" s="44"/>
    </row>
    <row r="656" spans="1:15" s="37" customFormat="1" ht="24" thickBot="1" x14ac:dyDescent="0.35">
      <c r="A656" s="197"/>
      <c r="B656" s="45"/>
      <c r="C656" s="41"/>
      <c r="D656" s="42" t="str">
        <f t="shared" ref="D656" si="58">D625:J625</f>
        <v>Komite sorumluları:</v>
      </c>
      <c r="E656" s="43" t="str">
        <f>E625</f>
        <v>Dr. Afra Alkan</v>
      </c>
      <c r="F656" s="46" t="str">
        <f>F625</f>
        <v>Dr. Büşranur Çavdarlı</v>
      </c>
      <c r="G656" s="44"/>
      <c r="H656" s="36"/>
      <c r="I656" s="38"/>
      <c r="J656" s="45"/>
      <c r="K656" s="41"/>
      <c r="L656" s="42" t="str">
        <f>L625:O625</f>
        <v>Committee Chairman:</v>
      </c>
      <c r="M656" s="43" t="str">
        <f>M625</f>
        <v>Dr. Afra Alkan</v>
      </c>
      <c r="N656" s="46" t="str">
        <f>N625</f>
        <v>Dr. Büşranur Çavdarlı</v>
      </c>
      <c r="O656" s="44"/>
    </row>
    <row r="657" spans="1:15" s="50" customFormat="1" ht="24" thickBot="1" x14ac:dyDescent="0.35">
      <c r="A657" s="198"/>
      <c r="B657" s="48"/>
      <c r="C657" s="61">
        <f t="shared" ref="C657:G657" si="59">7+C626</f>
        <v>46433</v>
      </c>
      <c r="D657" s="63">
        <f t="shared" si="59"/>
        <v>46434</v>
      </c>
      <c r="E657" s="781">
        <f t="shared" si="59"/>
        <v>46435</v>
      </c>
      <c r="F657" s="61">
        <f t="shared" si="59"/>
        <v>46436</v>
      </c>
      <c r="G657" s="63">
        <f t="shared" si="59"/>
        <v>46437</v>
      </c>
      <c r="H657" s="49"/>
      <c r="I657" s="203"/>
      <c r="J657" s="48"/>
      <c r="K657" s="68">
        <f t="shared" ref="K657:O657" si="60">7+K626</f>
        <v>46433</v>
      </c>
      <c r="L657" s="68">
        <f t="shared" si="60"/>
        <v>46434</v>
      </c>
      <c r="M657" s="68">
        <f t="shared" si="60"/>
        <v>46435</v>
      </c>
      <c r="N657" s="68">
        <f t="shared" si="60"/>
        <v>46436</v>
      </c>
      <c r="O657" s="68">
        <f t="shared" si="60"/>
        <v>46437</v>
      </c>
    </row>
    <row r="658" spans="1:15" s="1" customFormat="1" x14ac:dyDescent="0.3">
      <c r="A658" s="197"/>
      <c r="B658" s="904" t="s">
        <v>4</v>
      </c>
      <c r="C658" s="212"/>
      <c r="D658" s="12"/>
      <c r="E658" s="657" t="s">
        <v>165</v>
      </c>
      <c r="F658" s="472" t="s">
        <v>186</v>
      </c>
      <c r="G658" s="855" t="s">
        <v>209</v>
      </c>
      <c r="H658" s="76"/>
      <c r="I658" s="137"/>
      <c r="J658" s="887" t="s">
        <v>4</v>
      </c>
      <c r="K658" s="844"/>
      <c r="L658" s="414" t="s">
        <v>148</v>
      </c>
      <c r="M658" s="645" t="s">
        <v>942</v>
      </c>
      <c r="N658" s="677" t="s">
        <v>974</v>
      </c>
      <c r="O658" s="859" t="s">
        <v>210</v>
      </c>
    </row>
    <row r="659" spans="1:15" s="1" customFormat="1" ht="27.6" x14ac:dyDescent="0.3">
      <c r="A659" s="199"/>
      <c r="B659" s="905"/>
      <c r="C659" s="213" t="s">
        <v>47</v>
      </c>
      <c r="D659" s="741" t="s">
        <v>1001</v>
      </c>
      <c r="E659" s="658" t="s">
        <v>691</v>
      </c>
      <c r="F659" s="473" t="s">
        <v>834</v>
      </c>
      <c r="G659" s="856" t="s">
        <v>1082</v>
      </c>
      <c r="H659" s="78"/>
      <c r="I659" s="204"/>
      <c r="J659" s="888"/>
      <c r="K659" s="845" t="s">
        <v>1079</v>
      </c>
      <c r="L659" s="415" t="s">
        <v>822</v>
      </c>
      <c r="M659" s="646" t="s">
        <v>943</v>
      </c>
      <c r="N659" s="652" t="s">
        <v>975</v>
      </c>
      <c r="O659" s="856" t="s">
        <v>1088</v>
      </c>
    </row>
    <row r="660" spans="1:15" s="1" customFormat="1" ht="28.2" thickBot="1" x14ac:dyDescent="0.35">
      <c r="A660" s="199"/>
      <c r="B660" s="906"/>
      <c r="C660" s="214"/>
      <c r="D660" s="13"/>
      <c r="E660" s="659" t="s">
        <v>689</v>
      </c>
      <c r="F660" s="473" t="s">
        <v>379</v>
      </c>
      <c r="G660" s="857" t="s">
        <v>1083</v>
      </c>
      <c r="H660" s="78"/>
      <c r="I660" s="204"/>
      <c r="J660" s="889"/>
      <c r="K660" s="846" t="s">
        <v>1076</v>
      </c>
      <c r="L660" s="416" t="s">
        <v>308</v>
      </c>
      <c r="M660" s="647" t="s">
        <v>945</v>
      </c>
      <c r="N660" s="653" t="s">
        <v>976</v>
      </c>
      <c r="O660" s="860" t="s">
        <v>1087</v>
      </c>
    </row>
    <row r="661" spans="1:15" s="1" customFormat="1" x14ac:dyDescent="0.3">
      <c r="A661" s="197"/>
      <c r="B661" s="904" t="s">
        <v>5</v>
      </c>
      <c r="C661" s="215"/>
      <c r="D661" s="847"/>
      <c r="E661" s="657" t="s">
        <v>165</v>
      </c>
      <c r="F661" s="472" t="s">
        <v>186</v>
      </c>
      <c r="G661" s="858" t="s">
        <v>209</v>
      </c>
      <c r="H661" s="76"/>
      <c r="I661" s="137"/>
      <c r="J661" s="887" t="s">
        <v>5</v>
      </c>
      <c r="K661" s="657" t="s">
        <v>174</v>
      </c>
      <c r="L661" s="414" t="s">
        <v>148</v>
      </c>
      <c r="M661" s="651" t="s">
        <v>942</v>
      </c>
      <c r="N661" s="677" t="s">
        <v>974</v>
      </c>
      <c r="O661" s="861" t="s">
        <v>210</v>
      </c>
    </row>
    <row r="662" spans="1:15" s="1" customFormat="1" ht="27.6" x14ac:dyDescent="0.3">
      <c r="A662" s="199"/>
      <c r="B662" s="905"/>
      <c r="C662" s="213" t="s">
        <v>47</v>
      </c>
      <c r="D662" s="848" t="s">
        <v>1068</v>
      </c>
      <c r="E662" s="658" t="s">
        <v>691</v>
      </c>
      <c r="F662" s="473" t="s">
        <v>834</v>
      </c>
      <c r="G662" s="856" t="s">
        <v>1084</v>
      </c>
      <c r="H662" s="78"/>
      <c r="I662" s="204"/>
      <c r="J662" s="888"/>
      <c r="K662" s="658" t="s">
        <v>690</v>
      </c>
      <c r="L662" s="415" t="s">
        <v>822</v>
      </c>
      <c r="M662" s="652" t="s">
        <v>943</v>
      </c>
      <c r="N662" s="652" t="s">
        <v>975</v>
      </c>
      <c r="O662" s="856" t="s">
        <v>1088</v>
      </c>
    </row>
    <row r="663" spans="1:15" s="1" customFormat="1" ht="28.2" thickBot="1" x14ac:dyDescent="0.35">
      <c r="A663" s="199"/>
      <c r="B663" s="906"/>
      <c r="C663" s="216"/>
      <c r="D663" s="849" t="s">
        <v>165</v>
      </c>
      <c r="E663" s="659" t="s">
        <v>689</v>
      </c>
      <c r="F663" s="499" t="s">
        <v>379</v>
      </c>
      <c r="G663" s="857" t="s">
        <v>1083</v>
      </c>
      <c r="H663" s="78"/>
      <c r="I663" s="204"/>
      <c r="J663" s="889"/>
      <c r="K663" s="659" t="s">
        <v>687</v>
      </c>
      <c r="L663" s="446" t="s">
        <v>308</v>
      </c>
      <c r="M663" s="653" t="s">
        <v>945</v>
      </c>
      <c r="N663" s="653" t="s">
        <v>976</v>
      </c>
      <c r="O663" s="860" t="s">
        <v>1087</v>
      </c>
    </row>
    <row r="664" spans="1:15" s="1" customFormat="1" x14ac:dyDescent="0.3">
      <c r="A664" s="197"/>
      <c r="B664" s="904" t="s">
        <v>6</v>
      </c>
      <c r="C664" s="302" t="s">
        <v>186</v>
      </c>
      <c r="D664" s="454" t="s">
        <v>136</v>
      </c>
      <c r="E664" s="414" t="s">
        <v>136</v>
      </c>
      <c r="F664" s="414" t="s">
        <v>136</v>
      </c>
      <c r="G664" s="269" t="s">
        <v>156</v>
      </c>
      <c r="H664" s="76"/>
      <c r="I664" s="137"/>
      <c r="J664" s="887" t="s">
        <v>6</v>
      </c>
      <c r="K664" s="657" t="s">
        <v>174</v>
      </c>
      <c r="L664" s="648" t="s">
        <v>181</v>
      </c>
      <c r="M664" s="645" t="s">
        <v>942</v>
      </c>
      <c r="N664" s="677" t="s">
        <v>974</v>
      </c>
      <c r="O664" s="481" t="s">
        <v>189</v>
      </c>
    </row>
    <row r="665" spans="1:15" s="1" customFormat="1" ht="27.6" x14ac:dyDescent="0.3">
      <c r="A665" s="199"/>
      <c r="B665" s="905"/>
      <c r="C665" s="303" t="s">
        <v>432</v>
      </c>
      <c r="D665" s="455" t="s">
        <v>307</v>
      </c>
      <c r="E665" s="415" t="s">
        <v>310</v>
      </c>
      <c r="F665" s="415" t="s">
        <v>313</v>
      </c>
      <c r="G665" s="270" t="s">
        <v>635</v>
      </c>
      <c r="H665" s="78"/>
      <c r="I665" s="204"/>
      <c r="J665" s="888"/>
      <c r="K665" s="658" t="s">
        <v>692</v>
      </c>
      <c r="L665" s="649" t="s">
        <v>658</v>
      </c>
      <c r="M665" s="646" t="s">
        <v>944</v>
      </c>
      <c r="N665" s="652" t="s">
        <v>975</v>
      </c>
      <c r="O665" s="298" t="s">
        <v>439</v>
      </c>
    </row>
    <row r="666" spans="1:15" s="1" customFormat="1" ht="28.2" thickBot="1" x14ac:dyDescent="0.35">
      <c r="A666" s="199"/>
      <c r="B666" s="906"/>
      <c r="C666" s="303" t="s">
        <v>379</v>
      </c>
      <c r="D666" s="456" t="s">
        <v>308</v>
      </c>
      <c r="E666" s="416" t="s">
        <v>791</v>
      </c>
      <c r="F666" s="446" t="s">
        <v>308</v>
      </c>
      <c r="G666" s="271" t="s">
        <v>623</v>
      </c>
      <c r="H666" s="78"/>
      <c r="I666" s="204"/>
      <c r="J666" s="889"/>
      <c r="K666" s="659" t="s">
        <v>687</v>
      </c>
      <c r="L666" s="650" t="s">
        <v>659</v>
      </c>
      <c r="M666" s="647" t="s">
        <v>945</v>
      </c>
      <c r="N666" s="653" t="s">
        <v>976</v>
      </c>
      <c r="O666" s="489" t="s">
        <v>441</v>
      </c>
    </row>
    <row r="667" spans="1:15" s="1" customFormat="1" x14ac:dyDescent="0.3">
      <c r="A667" s="197"/>
      <c r="B667" s="904" t="s">
        <v>7</v>
      </c>
      <c r="C667" s="480" t="s">
        <v>186</v>
      </c>
      <c r="D667" s="457" t="s">
        <v>136</v>
      </c>
      <c r="E667" s="414" t="s">
        <v>136</v>
      </c>
      <c r="F667" s="421" t="s">
        <v>136</v>
      </c>
      <c r="G667" s="624" t="s">
        <v>156</v>
      </c>
      <c r="H667" s="76"/>
      <c r="I667" s="137"/>
      <c r="J667" s="887" t="s">
        <v>7</v>
      </c>
      <c r="K667" s="657" t="s">
        <v>174</v>
      </c>
      <c r="L667" s="296" t="s">
        <v>181</v>
      </c>
      <c r="M667" s="645" t="s">
        <v>942</v>
      </c>
      <c r="N667" s="677" t="s">
        <v>974</v>
      </c>
      <c r="O667" s="297" t="s">
        <v>189</v>
      </c>
    </row>
    <row r="668" spans="1:15" s="1" customFormat="1" ht="27.6" x14ac:dyDescent="0.3">
      <c r="A668" s="199"/>
      <c r="B668" s="905"/>
      <c r="C668" s="303" t="s">
        <v>432</v>
      </c>
      <c r="D668" s="455" t="s">
        <v>307</v>
      </c>
      <c r="E668" s="415" t="s">
        <v>310</v>
      </c>
      <c r="F668" s="447" t="s">
        <v>313</v>
      </c>
      <c r="G668" s="270" t="s">
        <v>635</v>
      </c>
      <c r="H668" s="78"/>
      <c r="I668" s="204"/>
      <c r="J668" s="888"/>
      <c r="K668" s="658" t="s">
        <v>692</v>
      </c>
      <c r="L668" s="639" t="s">
        <v>658</v>
      </c>
      <c r="M668" s="646" t="s">
        <v>944</v>
      </c>
      <c r="N668" s="652" t="s">
        <v>975</v>
      </c>
      <c r="O668" s="298" t="s">
        <v>439</v>
      </c>
    </row>
    <row r="669" spans="1:15" s="1" customFormat="1" ht="28.2" thickBot="1" x14ac:dyDescent="0.35">
      <c r="A669" s="199"/>
      <c r="B669" s="906"/>
      <c r="C669" s="471" t="s">
        <v>379</v>
      </c>
      <c r="D669" s="456" t="s">
        <v>308</v>
      </c>
      <c r="E669" s="416" t="s">
        <v>791</v>
      </c>
      <c r="F669" s="423" t="s">
        <v>308</v>
      </c>
      <c r="G669" s="271" t="s">
        <v>623</v>
      </c>
      <c r="H669" s="78"/>
      <c r="I669" s="204"/>
      <c r="J669" s="889"/>
      <c r="K669" s="659" t="s">
        <v>687</v>
      </c>
      <c r="L669" s="650" t="s">
        <v>659</v>
      </c>
      <c r="M669" s="647" t="s">
        <v>945</v>
      </c>
      <c r="N669" s="653" t="s">
        <v>976</v>
      </c>
      <c r="O669" s="489" t="s">
        <v>441</v>
      </c>
    </row>
    <row r="670" spans="1:15" s="1" customFormat="1" ht="24" thickBot="1" x14ac:dyDescent="0.35">
      <c r="A670" s="199"/>
      <c r="B670" s="11" t="s">
        <v>8</v>
      </c>
      <c r="C670" s="90"/>
      <c r="D670" s="92"/>
      <c r="E670" s="97"/>
      <c r="F670" s="98"/>
      <c r="G670" s="99"/>
      <c r="H670" s="78"/>
      <c r="I670" s="204"/>
      <c r="J670" s="83" t="s">
        <v>8</v>
      </c>
      <c r="K670" s="90"/>
      <c r="L670" s="92"/>
      <c r="M670" s="100"/>
      <c r="N670" s="98"/>
      <c r="O670" s="73"/>
    </row>
    <row r="671" spans="1:15" s="1" customFormat="1" x14ac:dyDescent="0.3">
      <c r="A671" s="197"/>
      <c r="B671" s="904" t="s">
        <v>9</v>
      </c>
      <c r="C671" s="296" t="s">
        <v>183</v>
      </c>
      <c r="D671" s="236" t="s">
        <v>78</v>
      </c>
      <c r="E671" s="660" t="s">
        <v>949</v>
      </c>
      <c r="F671" s="228"/>
      <c r="G671" s="222"/>
      <c r="H671" s="76"/>
      <c r="I671" s="137"/>
      <c r="J671" s="887" t="s">
        <v>9</v>
      </c>
      <c r="K671" s="297" t="s">
        <v>189</v>
      </c>
      <c r="L671" s="426" t="s">
        <v>100</v>
      </c>
      <c r="M671" s="746" t="s">
        <v>148</v>
      </c>
      <c r="N671" s="638" t="s">
        <v>159</v>
      </c>
      <c r="O671" s="587"/>
    </row>
    <row r="672" spans="1:15" s="1" customFormat="1" ht="41.4" x14ac:dyDescent="0.3">
      <c r="A672" s="199"/>
      <c r="B672" s="905"/>
      <c r="C672" s="639" t="s">
        <v>656</v>
      </c>
      <c r="D672" s="237" t="s">
        <v>94</v>
      </c>
      <c r="E672" s="646" t="s">
        <v>951</v>
      </c>
      <c r="F672" s="229" t="s">
        <v>53</v>
      </c>
      <c r="G672" s="223" t="s">
        <v>49</v>
      </c>
      <c r="H672" s="78"/>
      <c r="I672" s="204"/>
      <c r="J672" s="888"/>
      <c r="K672" s="298" t="s">
        <v>433</v>
      </c>
      <c r="L672" s="427" t="s">
        <v>110</v>
      </c>
      <c r="M672" s="747" t="s">
        <v>312</v>
      </c>
      <c r="N672" s="618" t="s">
        <v>638</v>
      </c>
      <c r="O672" s="441" t="s">
        <v>52</v>
      </c>
    </row>
    <row r="673" spans="1:15" s="1" customFormat="1" ht="42" thickBot="1" x14ac:dyDescent="0.35">
      <c r="A673" s="199"/>
      <c r="B673" s="906"/>
      <c r="C673" s="640" t="s">
        <v>939</v>
      </c>
      <c r="D673" s="238" t="s">
        <v>79</v>
      </c>
      <c r="E673" s="647" t="s">
        <v>950</v>
      </c>
      <c r="F673" s="230"/>
      <c r="G673" s="224"/>
      <c r="H673" s="78"/>
      <c r="I673" s="204"/>
      <c r="J673" s="889"/>
      <c r="K673" s="489" t="s">
        <v>379</v>
      </c>
      <c r="L673" s="428" t="s">
        <v>96</v>
      </c>
      <c r="M673" s="748" t="s">
        <v>791</v>
      </c>
      <c r="N673" s="625" t="s">
        <v>626</v>
      </c>
      <c r="O673" s="588"/>
    </row>
    <row r="674" spans="1:15" s="1" customFormat="1" x14ac:dyDescent="0.3">
      <c r="A674" s="197"/>
      <c r="B674" s="916" t="s">
        <v>10</v>
      </c>
      <c r="C674" s="296" t="s">
        <v>183</v>
      </c>
      <c r="D674" s="236" t="s">
        <v>78</v>
      </c>
      <c r="E674" s="660" t="s">
        <v>949</v>
      </c>
      <c r="F674" s="228"/>
      <c r="G674" s="222"/>
      <c r="H674" s="76"/>
      <c r="I674" s="137"/>
      <c r="J674" s="925" t="s">
        <v>10</v>
      </c>
      <c r="K674" s="297" t="s">
        <v>189</v>
      </c>
      <c r="L674" s="236" t="s">
        <v>100</v>
      </c>
      <c r="M674" s="448" t="s">
        <v>148</v>
      </c>
      <c r="N674" s="638" t="s">
        <v>159</v>
      </c>
      <c r="O674" s="654"/>
    </row>
    <row r="675" spans="1:15" s="1" customFormat="1" ht="41.4" x14ac:dyDescent="0.3">
      <c r="A675" s="199"/>
      <c r="B675" s="917"/>
      <c r="C675" s="639" t="s">
        <v>656</v>
      </c>
      <c r="D675" s="237" t="s">
        <v>94</v>
      </c>
      <c r="E675" s="646" t="s">
        <v>951</v>
      </c>
      <c r="F675" s="229" t="s">
        <v>53</v>
      </c>
      <c r="G675" s="223" t="s">
        <v>49</v>
      </c>
      <c r="H675" s="78"/>
      <c r="I675" s="204"/>
      <c r="J675" s="926"/>
      <c r="K675" s="298" t="s">
        <v>433</v>
      </c>
      <c r="L675" s="237" t="s">
        <v>110</v>
      </c>
      <c r="M675" s="449" t="s">
        <v>312</v>
      </c>
      <c r="N675" s="618" t="s">
        <v>638</v>
      </c>
      <c r="O675" s="441" t="s">
        <v>52</v>
      </c>
    </row>
    <row r="676" spans="1:15" s="1" customFormat="1" ht="42" thickBot="1" x14ac:dyDescent="0.35">
      <c r="A676" s="199"/>
      <c r="B676" s="918"/>
      <c r="C676" s="640" t="s">
        <v>939</v>
      </c>
      <c r="D676" s="238" t="s">
        <v>79</v>
      </c>
      <c r="E676" s="647" t="s">
        <v>950</v>
      </c>
      <c r="F676" s="230"/>
      <c r="G676" s="224"/>
      <c r="H676" s="78"/>
      <c r="I676" s="204"/>
      <c r="J676" s="927"/>
      <c r="K676" s="489" t="s">
        <v>379</v>
      </c>
      <c r="L676" s="238" t="s">
        <v>96</v>
      </c>
      <c r="M676" s="450" t="s">
        <v>791</v>
      </c>
      <c r="N676" s="625" t="s">
        <v>626</v>
      </c>
      <c r="O676" s="588"/>
    </row>
    <row r="677" spans="1:15" s="1" customFormat="1" x14ac:dyDescent="0.3">
      <c r="A677" s="197"/>
      <c r="B677" s="884" t="s">
        <v>11</v>
      </c>
      <c r="C677" s="657" t="s">
        <v>165</v>
      </c>
      <c r="D677" s="297" t="s">
        <v>186</v>
      </c>
      <c r="E677" s="660" t="s">
        <v>949</v>
      </c>
      <c r="F677" s="228"/>
      <c r="G677" s="217"/>
      <c r="H677" s="76"/>
      <c r="I677" s="137"/>
      <c r="J677" s="887" t="s">
        <v>11</v>
      </c>
      <c r="K677" s="212"/>
      <c r="L677" s="779" t="s">
        <v>159</v>
      </c>
      <c r="M677" s="472" t="s">
        <v>189</v>
      </c>
      <c r="N677" s="859" t="s">
        <v>210</v>
      </c>
      <c r="O677" s="437"/>
    </row>
    <row r="678" spans="1:15" s="1" customFormat="1" ht="41.4" x14ac:dyDescent="0.3">
      <c r="A678" s="199"/>
      <c r="B678" s="885"/>
      <c r="C678" s="658" t="s">
        <v>688</v>
      </c>
      <c r="D678" s="298" t="s">
        <v>833</v>
      </c>
      <c r="E678" s="646" t="s">
        <v>952</v>
      </c>
      <c r="F678" s="229" t="s">
        <v>53</v>
      </c>
      <c r="G678" s="218" t="s">
        <v>50</v>
      </c>
      <c r="H678" s="78"/>
      <c r="I678" s="204"/>
      <c r="J678" s="888"/>
      <c r="K678" s="213" t="s">
        <v>48</v>
      </c>
      <c r="L678" s="618" t="s">
        <v>636</v>
      </c>
      <c r="M678" s="473" t="s">
        <v>435</v>
      </c>
      <c r="N678" s="856" t="s">
        <v>1085</v>
      </c>
      <c r="O678" s="438" t="s">
        <v>51</v>
      </c>
    </row>
    <row r="679" spans="1:15" s="1" customFormat="1" ht="42" thickBot="1" x14ac:dyDescent="0.35">
      <c r="A679" s="199"/>
      <c r="B679" s="886"/>
      <c r="C679" s="659" t="s">
        <v>689</v>
      </c>
      <c r="D679" s="298" t="s">
        <v>407</v>
      </c>
      <c r="E679" s="647" t="s">
        <v>950</v>
      </c>
      <c r="F679" s="230"/>
      <c r="G679" s="219"/>
      <c r="H679" s="78"/>
      <c r="I679" s="204"/>
      <c r="J679" s="889"/>
      <c r="K679" s="214"/>
      <c r="L679" s="625" t="s">
        <v>626</v>
      </c>
      <c r="M679" s="499" t="s">
        <v>394</v>
      </c>
      <c r="N679" s="860" t="s">
        <v>1083</v>
      </c>
      <c r="O679" s="439"/>
    </row>
    <row r="680" spans="1:15" s="1" customFormat="1" x14ac:dyDescent="0.3">
      <c r="A680" s="197"/>
      <c r="B680" s="884" t="s">
        <v>12</v>
      </c>
      <c r="C680" s="844"/>
      <c r="D680" s="302" t="s">
        <v>186</v>
      </c>
      <c r="E680" s="660" t="s">
        <v>949</v>
      </c>
      <c r="F680" s="231"/>
      <c r="G680" s="220"/>
      <c r="H680" s="76"/>
      <c r="I680" s="137"/>
      <c r="J680" s="919" t="s">
        <v>12</v>
      </c>
      <c r="K680" s="727"/>
      <c r="L680" s="638" t="s">
        <v>159</v>
      </c>
      <c r="M680" s="482" t="s">
        <v>189</v>
      </c>
      <c r="N680" s="859" t="s">
        <v>210</v>
      </c>
      <c r="O680" s="437"/>
    </row>
    <row r="681" spans="1:15" s="1" customFormat="1" ht="41.4" x14ac:dyDescent="0.3">
      <c r="A681" s="199"/>
      <c r="B681" s="885"/>
      <c r="C681" s="845" t="s">
        <v>1068</v>
      </c>
      <c r="D681" s="303" t="s">
        <v>833</v>
      </c>
      <c r="E681" s="646" t="s">
        <v>952</v>
      </c>
      <c r="F681" s="229" t="s">
        <v>53</v>
      </c>
      <c r="G681" s="218" t="s">
        <v>50</v>
      </c>
      <c r="H681" s="78"/>
      <c r="I681" s="204"/>
      <c r="J681" s="920"/>
      <c r="K681" s="536" t="s">
        <v>48</v>
      </c>
      <c r="L681" s="618" t="s">
        <v>636</v>
      </c>
      <c r="M681" s="574" t="s">
        <v>435</v>
      </c>
      <c r="N681" s="856" t="s">
        <v>1085</v>
      </c>
      <c r="O681" s="438" t="s">
        <v>51</v>
      </c>
    </row>
    <row r="682" spans="1:15" s="1" customFormat="1" ht="42" thickBot="1" x14ac:dyDescent="0.35">
      <c r="A682" s="199"/>
      <c r="B682" s="886"/>
      <c r="C682" s="846" t="s">
        <v>1070</v>
      </c>
      <c r="D682" s="471" t="s">
        <v>407</v>
      </c>
      <c r="E682" s="647" t="s">
        <v>950</v>
      </c>
      <c r="F682" s="232"/>
      <c r="G682" s="221"/>
      <c r="H682" s="78"/>
      <c r="I682" s="204"/>
      <c r="J682" s="921"/>
      <c r="K682" s="728"/>
      <c r="L682" s="625" t="s">
        <v>626</v>
      </c>
      <c r="M682" s="780" t="s">
        <v>394</v>
      </c>
      <c r="N682" s="860" t="s">
        <v>1083</v>
      </c>
      <c r="O682" s="439"/>
    </row>
    <row r="683" spans="1:15" s="9" customFormat="1" ht="24" thickBot="1" x14ac:dyDescent="0.35">
      <c r="A683" s="199"/>
      <c r="B683" s="5"/>
      <c r="C683" s="22"/>
      <c r="D683" s="22"/>
      <c r="E683" s="22"/>
      <c r="F683" s="22"/>
      <c r="G683" s="1"/>
      <c r="H683" s="1"/>
      <c r="I683" s="205"/>
      <c r="J683" s="5"/>
      <c r="K683" s="1"/>
      <c r="L683" s="22"/>
      <c r="M683" s="22"/>
      <c r="N683" s="22"/>
      <c r="O683" s="22"/>
    </row>
    <row r="684" spans="1:15" s="9" customFormat="1" ht="24" thickBot="1" x14ac:dyDescent="0.35">
      <c r="A684" s="196">
        <f>A653+1</f>
        <v>23</v>
      </c>
      <c r="B684" s="5"/>
      <c r="C684" s="5"/>
      <c r="D684" s="5"/>
      <c r="E684" s="5"/>
      <c r="F684" s="5"/>
      <c r="G684" s="6"/>
      <c r="H684" s="6"/>
      <c r="I684" s="202">
        <f>I653+1</f>
        <v>23</v>
      </c>
      <c r="J684" s="5"/>
      <c r="K684" s="5"/>
      <c r="L684" s="5"/>
      <c r="M684" s="5"/>
      <c r="N684" s="5"/>
      <c r="O684" s="5"/>
    </row>
    <row r="685" spans="1:15" s="37" customFormat="1" x14ac:dyDescent="0.3">
      <c r="A685" s="197"/>
      <c r="B685" s="901" t="str">
        <f>B654</f>
        <v>KOMİTE 3</v>
      </c>
      <c r="C685" s="902"/>
      <c r="D685" s="902"/>
      <c r="E685" s="902"/>
      <c r="F685" s="902"/>
      <c r="G685" s="903"/>
      <c r="H685" s="36"/>
      <c r="I685" s="38"/>
      <c r="J685" s="901" t="str">
        <f>J654</f>
        <v>COMMITTEE 3</v>
      </c>
      <c r="K685" s="902"/>
      <c r="L685" s="902"/>
      <c r="M685" s="902"/>
      <c r="N685" s="902"/>
      <c r="O685" s="903"/>
    </row>
    <row r="686" spans="1:15" s="37" customFormat="1" x14ac:dyDescent="0.3">
      <c r="A686" s="197"/>
      <c r="B686" s="40"/>
      <c r="C686" s="41"/>
      <c r="D686" s="42">
        <f>D655+1</f>
        <v>4</v>
      </c>
      <c r="E686" s="43" t="str">
        <f>E655</f>
        <v>HAFTA</v>
      </c>
      <c r="F686" s="41"/>
      <c r="G686" s="44"/>
      <c r="H686" s="36"/>
      <c r="I686" s="38"/>
      <c r="J686" s="40"/>
      <c r="K686" s="41"/>
      <c r="L686" s="42">
        <f>L655+1</f>
        <v>4</v>
      </c>
      <c r="M686" s="43" t="str">
        <f>M655</f>
        <v>WEEK</v>
      </c>
      <c r="N686" s="41"/>
      <c r="O686" s="44"/>
    </row>
    <row r="687" spans="1:15" s="37" customFormat="1" ht="24" thickBot="1" x14ac:dyDescent="0.35">
      <c r="A687" s="197"/>
      <c r="B687" s="45"/>
      <c r="C687" s="41"/>
      <c r="D687" s="42" t="str">
        <f t="shared" ref="D687" si="61">D656:J656</f>
        <v>Komite sorumluları:</v>
      </c>
      <c r="E687" s="43" t="str">
        <f>E656</f>
        <v>Dr. Afra Alkan</v>
      </c>
      <c r="F687" s="46" t="str">
        <f>F656</f>
        <v>Dr. Büşranur Çavdarlı</v>
      </c>
      <c r="G687" s="44"/>
      <c r="H687" s="36"/>
      <c r="I687" s="38"/>
      <c r="J687" s="45"/>
      <c r="K687" s="41"/>
      <c r="L687" s="42" t="str">
        <f>L656:O656</f>
        <v>Committee Chairman:</v>
      </c>
      <c r="M687" s="43" t="str">
        <f>M656</f>
        <v>Dr. Afra Alkan</v>
      </c>
      <c r="N687" s="46" t="str">
        <f>N656</f>
        <v>Dr. Büşranur Çavdarlı</v>
      </c>
      <c r="O687" s="44"/>
    </row>
    <row r="688" spans="1:15" s="50" customFormat="1" ht="24" thickBot="1" x14ac:dyDescent="0.35">
      <c r="A688" s="198"/>
      <c r="B688" s="48"/>
      <c r="C688" s="61">
        <f t="shared" ref="C688:G688" si="62">7+C657</f>
        <v>46440</v>
      </c>
      <c r="D688" s="63">
        <f t="shared" si="62"/>
        <v>46441</v>
      </c>
      <c r="E688" s="63">
        <f t="shared" si="62"/>
        <v>46442</v>
      </c>
      <c r="F688" s="71">
        <f t="shared" si="62"/>
        <v>46443</v>
      </c>
      <c r="G688" s="111">
        <f t="shared" si="62"/>
        <v>46444</v>
      </c>
      <c r="H688" s="107"/>
      <c r="I688" s="207"/>
      <c r="J688" s="108"/>
      <c r="K688" s="104">
        <f t="shared" ref="K688:O688" si="63">7+K657</f>
        <v>46440</v>
      </c>
      <c r="L688" s="104">
        <f t="shared" si="63"/>
        <v>46441</v>
      </c>
      <c r="M688" s="70">
        <f t="shared" si="63"/>
        <v>46442</v>
      </c>
      <c r="N688" s="883">
        <f t="shared" si="63"/>
        <v>46443</v>
      </c>
      <c r="O688" s="72">
        <f t="shared" si="63"/>
        <v>46444</v>
      </c>
    </row>
    <row r="689" spans="1:15" s="1" customFormat="1" x14ac:dyDescent="0.3">
      <c r="A689" s="197"/>
      <c r="B689" s="904" t="s">
        <v>4</v>
      </c>
      <c r="C689" s="212"/>
      <c r="D689" s="844"/>
      <c r="E689" s="838"/>
      <c r="F689" s="893" t="s">
        <v>126</v>
      </c>
      <c r="G689" s="660" t="s">
        <v>949</v>
      </c>
      <c r="H689" s="76"/>
      <c r="I689" s="137"/>
      <c r="J689" s="887" t="s">
        <v>4</v>
      </c>
      <c r="K689" s="12"/>
      <c r="L689" s="12"/>
      <c r="M689" s="289" t="s">
        <v>179</v>
      </c>
      <c r="N689" s="890" t="s">
        <v>126</v>
      </c>
      <c r="O689" s="12"/>
    </row>
    <row r="690" spans="1:15" s="1" customFormat="1" ht="27.6" x14ac:dyDescent="0.3">
      <c r="A690" s="199"/>
      <c r="B690" s="905"/>
      <c r="C690" s="213" t="s">
        <v>47</v>
      </c>
      <c r="D690" s="845" t="s">
        <v>1068</v>
      </c>
      <c r="E690" s="839" t="s">
        <v>1068</v>
      </c>
      <c r="F690" s="894"/>
      <c r="G690" s="646" t="s">
        <v>953</v>
      </c>
      <c r="H690" s="78"/>
      <c r="I690" s="204"/>
      <c r="J690" s="888"/>
      <c r="K690" s="8" t="s">
        <v>1065</v>
      </c>
      <c r="L690" s="742" t="s">
        <v>1002</v>
      </c>
      <c r="M690" s="290" t="s">
        <v>504</v>
      </c>
      <c r="N690" s="891"/>
      <c r="O690" s="8" t="s">
        <v>1065</v>
      </c>
    </row>
    <row r="691" spans="1:15" s="1" customFormat="1" ht="28.2" thickBot="1" x14ac:dyDescent="0.35">
      <c r="A691" s="199"/>
      <c r="B691" s="906"/>
      <c r="C691" s="214"/>
      <c r="D691" s="846" t="s">
        <v>1070</v>
      </c>
      <c r="E691" s="840" t="s">
        <v>1069</v>
      </c>
      <c r="F691" s="894"/>
      <c r="G691" s="647" t="s">
        <v>955</v>
      </c>
      <c r="H691" s="78"/>
      <c r="I691" s="204"/>
      <c r="J691" s="889"/>
      <c r="K691" s="13"/>
      <c r="L691" s="13"/>
      <c r="M691" s="525" t="s">
        <v>485</v>
      </c>
      <c r="N691" s="891"/>
      <c r="O691" s="13"/>
    </row>
    <row r="692" spans="1:15" s="1" customFormat="1" x14ac:dyDescent="0.3">
      <c r="A692" s="197"/>
      <c r="B692" s="904" t="s">
        <v>5</v>
      </c>
      <c r="C692" s="215"/>
      <c r="D692" s="236" t="s">
        <v>78</v>
      </c>
      <c r="E692" s="704" t="s">
        <v>857</v>
      </c>
      <c r="F692" s="899"/>
      <c r="G692" s="660" t="s">
        <v>949</v>
      </c>
      <c r="H692" s="76"/>
      <c r="I692" s="137"/>
      <c r="J692" s="887" t="s">
        <v>5</v>
      </c>
      <c r="K692" s="12"/>
      <c r="L692" s="236" t="s">
        <v>100</v>
      </c>
      <c r="M692" s="526" t="s">
        <v>179</v>
      </c>
      <c r="N692" s="891"/>
      <c r="O692" s="12"/>
    </row>
    <row r="693" spans="1:15" s="1" customFormat="1" ht="27.6" x14ac:dyDescent="0.3">
      <c r="A693" s="199"/>
      <c r="B693" s="905"/>
      <c r="C693" s="213" t="s">
        <v>47</v>
      </c>
      <c r="D693" s="237" t="s">
        <v>91</v>
      </c>
      <c r="E693" s="705" t="s">
        <v>859</v>
      </c>
      <c r="F693" s="899"/>
      <c r="G693" s="646" t="s">
        <v>953</v>
      </c>
      <c r="H693" s="78"/>
      <c r="I693" s="204"/>
      <c r="J693" s="888"/>
      <c r="K693" s="8" t="s">
        <v>1065</v>
      </c>
      <c r="L693" s="237" t="s">
        <v>111</v>
      </c>
      <c r="M693" s="290" t="s">
        <v>504</v>
      </c>
      <c r="N693" s="891"/>
      <c r="O693" s="8" t="s">
        <v>1065</v>
      </c>
    </row>
    <row r="694" spans="1:15" s="1" customFormat="1" ht="28.2" thickBot="1" x14ac:dyDescent="0.35">
      <c r="A694" s="199"/>
      <c r="B694" s="906"/>
      <c r="C694" s="216"/>
      <c r="D694" s="238" t="s">
        <v>79</v>
      </c>
      <c r="E694" s="706" t="s">
        <v>488</v>
      </c>
      <c r="F694" s="899"/>
      <c r="G694" s="647" t="s">
        <v>955</v>
      </c>
      <c r="H694" s="78"/>
      <c r="I694" s="204"/>
      <c r="J694" s="889"/>
      <c r="K694" s="13"/>
      <c r="L694" s="238" t="s">
        <v>96</v>
      </c>
      <c r="M694" s="291" t="s">
        <v>485</v>
      </c>
      <c r="N694" s="891"/>
      <c r="O694" s="13"/>
    </row>
    <row r="695" spans="1:15" s="1" customFormat="1" x14ac:dyDescent="0.3">
      <c r="A695" s="197"/>
      <c r="B695" s="904" t="s">
        <v>6</v>
      </c>
      <c r="C695" s="516" t="s">
        <v>176</v>
      </c>
      <c r="D695" s="236" t="s">
        <v>78</v>
      </c>
      <c r="E695" s="527" t="s">
        <v>857</v>
      </c>
      <c r="F695" s="899"/>
      <c r="G695" s="660" t="s">
        <v>949</v>
      </c>
      <c r="H695" s="76"/>
      <c r="I695" s="137"/>
      <c r="J695" s="887" t="s">
        <v>6</v>
      </c>
      <c r="K695" s="641" t="s">
        <v>181</v>
      </c>
      <c r="L695" s="236" t="s">
        <v>100</v>
      </c>
      <c r="M695" s="297" t="s">
        <v>189</v>
      </c>
      <c r="N695" s="891"/>
      <c r="O695" s="859" t="s">
        <v>210</v>
      </c>
    </row>
    <row r="696" spans="1:15" s="1" customFormat="1" ht="27.6" x14ac:dyDescent="0.3">
      <c r="A696" s="199"/>
      <c r="B696" s="905"/>
      <c r="C696" s="517" t="s">
        <v>503</v>
      </c>
      <c r="D696" s="237" t="s">
        <v>91</v>
      </c>
      <c r="E696" s="528" t="s">
        <v>859</v>
      </c>
      <c r="F696" s="899"/>
      <c r="G696" s="646" t="s">
        <v>954</v>
      </c>
      <c r="H696" s="78"/>
      <c r="I696" s="204"/>
      <c r="J696" s="888"/>
      <c r="K696" s="639" t="s">
        <v>666</v>
      </c>
      <c r="L696" s="237" t="s">
        <v>111</v>
      </c>
      <c r="M696" s="298" t="s">
        <v>437</v>
      </c>
      <c r="N696" s="891"/>
      <c r="O696" s="856" t="s">
        <v>1088</v>
      </c>
    </row>
    <row r="697" spans="1:15" s="1" customFormat="1" ht="28.2" thickBot="1" x14ac:dyDescent="0.35">
      <c r="A697" s="199"/>
      <c r="B697" s="906"/>
      <c r="C697" s="518" t="s">
        <v>860</v>
      </c>
      <c r="D697" s="238" t="s">
        <v>79</v>
      </c>
      <c r="E697" s="529" t="s">
        <v>488</v>
      </c>
      <c r="F697" s="899"/>
      <c r="G697" s="647" t="s">
        <v>955</v>
      </c>
      <c r="H697" s="78"/>
      <c r="I697" s="204"/>
      <c r="J697" s="889"/>
      <c r="K697" s="640" t="s">
        <v>643</v>
      </c>
      <c r="L697" s="238" t="s">
        <v>96</v>
      </c>
      <c r="M697" s="489" t="s">
        <v>379</v>
      </c>
      <c r="N697" s="891"/>
      <c r="O697" s="860" t="s">
        <v>1087</v>
      </c>
    </row>
    <row r="698" spans="1:15" s="1" customFormat="1" x14ac:dyDescent="0.3">
      <c r="A698" s="197"/>
      <c r="B698" s="904" t="s">
        <v>7</v>
      </c>
      <c r="C698" s="516" t="s">
        <v>176</v>
      </c>
      <c r="D698" s="236" t="s">
        <v>78</v>
      </c>
      <c r="E698" s="527" t="s">
        <v>857</v>
      </c>
      <c r="F698" s="899"/>
      <c r="G698" s="660" t="s">
        <v>949</v>
      </c>
      <c r="H698" s="76"/>
      <c r="I698" s="137"/>
      <c r="J698" s="887" t="s">
        <v>7</v>
      </c>
      <c r="K698" s="296" t="s">
        <v>181</v>
      </c>
      <c r="L698" s="236" t="s">
        <v>100</v>
      </c>
      <c r="M698" s="302" t="s">
        <v>189</v>
      </c>
      <c r="N698" s="891"/>
      <c r="O698" s="861" t="s">
        <v>210</v>
      </c>
    </row>
    <row r="699" spans="1:15" s="1" customFormat="1" ht="27.6" x14ac:dyDescent="0.3">
      <c r="A699" s="199"/>
      <c r="B699" s="905"/>
      <c r="C699" s="517" t="s">
        <v>503</v>
      </c>
      <c r="D699" s="237" t="s">
        <v>91</v>
      </c>
      <c r="E699" s="528" t="s">
        <v>859</v>
      </c>
      <c r="F699" s="899"/>
      <c r="G699" s="646" t="s">
        <v>954</v>
      </c>
      <c r="H699" s="78"/>
      <c r="I699" s="204"/>
      <c r="J699" s="888"/>
      <c r="K699" s="639" t="s">
        <v>666</v>
      </c>
      <c r="L699" s="237" t="s">
        <v>111</v>
      </c>
      <c r="M699" s="303" t="s">
        <v>437</v>
      </c>
      <c r="N699" s="891"/>
      <c r="O699" s="856" t="s">
        <v>1088</v>
      </c>
    </row>
    <row r="700" spans="1:15" s="1" customFormat="1" ht="28.2" thickBot="1" x14ac:dyDescent="0.35">
      <c r="A700" s="199"/>
      <c r="B700" s="906"/>
      <c r="C700" s="518" t="s">
        <v>860</v>
      </c>
      <c r="D700" s="238" t="s">
        <v>79</v>
      </c>
      <c r="E700" s="529" t="s">
        <v>488</v>
      </c>
      <c r="F700" s="900"/>
      <c r="G700" s="647" t="s">
        <v>955</v>
      </c>
      <c r="H700" s="78"/>
      <c r="I700" s="204"/>
      <c r="J700" s="889"/>
      <c r="K700" s="640" t="s">
        <v>643</v>
      </c>
      <c r="L700" s="238" t="s">
        <v>96</v>
      </c>
      <c r="M700" s="489" t="s">
        <v>379</v>
      </c>
      <c r="N700" s="892"/>
      <c r="O700" s="860" t="s">
        <v>1087</v>
      </c>
    </row>
    <row r="701" spans="1:15" s="1" customFormat="1" ht="24" thickBot="1" x14ac:dyDescent="0.35">
      <c r="A701" s="199"/>
      <c r="B701" s="11" t="s">
        <v>8</v>
      </c>
      <c r="C701" s="90"/>
      <c r="D701" s="92"/>
      <c r="E701" s="97"/>
      <c r="F701" s="98"/>
      <c r="G701" s="99"/>
      <c r="H701" s="78"/>
      <c r="I701" s="204"/>
      <c r="J701" s="83" t="s">
        <v>8</v>
      </c>
      <c r="K701" s="90"/>
      <c r="L701" s="92"/>
      <c r="M701" s="100"/>
      <c r="N701" s="98"/>
      <c r="O701" s="81"/>
    </row>
    <row r="702" spans="1:15" s="1" customFormat="1" x14ac:dyDescent="0.3">
      <c r="A702" s="197"/>
      <c r="B702" s="904" t="s">
        <v>9</v>
      </c>
      <c r="C702" s="236" t="s">
        <v>78</v>
      </c>
      <c r="D702" s="898" t="s">
        <v>123</v>
      </c>
      <c r="E702" s="269" t="s">
        <v>156</v>
      </c>
      <c r="F702" s="297" t="s">
        <v>186</v>
      </c>
      <c r="G702" s="222"/>
      <c r="H702" s="76"/>
      <c r="I702" s="137"/>
      <c r="J702" s="887" t="s">
        <v>9</v>
      </c>
      <c r="K702" s="469" t="s">
        <v>148</v>
      </c>
      <c r="L702" s="898" t="s">
        <v>123</v>
      </c>
      <c r="M702" s="236" t="s">
        <v>100</v>
      </c>
      <c r="N702" s="228"/>
      <c r="O702" s="225"/>
    </row>
    <row r="703" spans="1:15" s="1" customFormat="1" ht="27.6" x14ac:dyDescent="0.3">
      <c r="A703" s="199"/>
      <c r="B703" s="905"/>
      <c r="C703" s="237" t="s">
        <v>90</v>
      </c>
      <c r="D703" s="899"/>
      <c r="E703" s="270" t="s">
        <v>637</v>
      </c>
      <c r="F703" s="298" t="s">
        <v>835</v>
      </c>
      <c r="G703" s="223" t="s">
        <v>49</v>
      </c>
      <c r="H703" s="78"/>
      <c r="I703" s="204"/>
      <c r="J703" s="888"/>
      <c r="K703" s="415" t="s">
        <v>314</v>
      </c>
      <c r="L703" s="899"/>
      <c r="M703" s="237" t="s">
        <v>112</v>
      </c>
      <c r="N703" s="229" t="s">
        <v>54</v>
      </c>
      <c r="O703" s="218" t="s">
        <v>52</v>
      </c>
    </row>
    <row r="704" spans="1:15" s="1" customFormat="1" ht="24" thickBot="1" x14ac:dyDescent="0.35">
      <c r="A704" s="199"/>
      <c r="B704" s="906"/>
      <c r="C704" s="238" t="s">
        <v>79</v>
      </c>
      <c r="D704" s="899"/>
      <c r="E704" s="271" t="s">
        <v>929</v>
      </c>
      <c r="F704" s="489" t="s">
        <v>441</v>
      </c>
      <c r="G704" s="224"/>
      <c r="H704" s="78"/>
      <c r="I704" s="204"/>
      <c r="J704" s="889"/>
      <c r="K704" s="416" t="s">
        <v>308</v>
      </c>
      <c r="L704" s="899"/>
      <c r="M704" s="238" t="s">
        <v>96</v>
      </c>
      <c r="N704" s="230"/>
      <c r="O704" s="226"/>
    </row>
    <row r="705" spans="1:15" s="1" customFormat="1" x14ac:dyDescent="0.3">
      <c r="A705" s="197"/>
      <c r="B705" s="916" t="s">
        <v>10</v>
      </c>
      <c r="C705" s="236" t="s">
        <v>78</v>
      </c>
      <c r="D705" s="899"/>
      <c r="E705" s="624" t="s">
        <v>156</v>
      </c>
      <c r="F705" s="297" t="s">
        <v>186</v>
      </c>
      <c r="G705" s="222"/>
      <c r="H705" s="76"/>
      <c r="I705" s="137"/>
      <c r="J705" s="925" t="s">
        <v>10</v>
      </c>
      <c r="K705" s="414" t="s">
        <v>148</v>
      </c>
      <c r="L705" s="899"/>
      <c r="M705" s="236" t="s">
        <v>100</v>
      </c>
      <c r="N705" s="228"/>
      <c r="O705" s="227"/>
    </row>
    <row r="706" spans="1:15" s="1" customFormat="1" ht="27.6" x14ac:dyDescent="0.3">
      <c r="A706" s="199"/>
      <c r="B706" s="917"/>
      <c r="C706" s="237" t="s">
        <v>90</v>
      </c>
      <c r="D706" s="899"/>
      <c r="E706" s="270" t="s">
        <v>637</v>
      </c>
      <c r="F706" s="298" t="s">
        <v>835</v>
      </c>
      <c r="G706" s="223" t="s">
        <v>49</v>
      </c>
      <c r="H706" s="78"/>
      <c r="I706" s="204"/>
      <c r="J706" s="926"/>
      <c r="K706" s="415" t="s">
        <v>314</v>
      </c>
      <c r="L706" s="899"/>
      <c r="M706" s="237" t="s">
        <v>112</v>
      </c>
      <c r="N706" s="229" t="s">
        <v>54</v>
      </c>
      <c r="O706" s="218" t="s">
        <v>52</v>
      </c>
    </row>
    <row r="707" spans="1:15" s="1" customFormat="1" ht="24" thickBot="1" x14ac:dyDescent="0.35">
      <c r="A707" s="199"/>
      <c r="B707" s="918"/>
      <c r="C707" s="238" t="s">
        <v>79</v>
      </c>
      <c r="D707" s="899"/>
      <c r="E707" s="271" t="s">
        <v>930</v>
      </c>
      <c r="F707" s="489" t="s">
        <v>441</v>
      </c>
      <c r="G707" s="224"/>
      <c r="H707" s="78"/>
      <c r="I707" s="204"/>
      <c r="J707" s="927"/>
      <c r="K707" s="416" t="s">
        <v>308</v>
      </c>
      <c r="L707" s="899"/>
      <c r="M707" s="238" t="s">
        <v>96</v>
      </c>
      <c r="N707" s="230"/>
      <c r="O707" s="226"/>
    </row>
    <row r="708" spans="1:15" s="1" customFormat="1" x14ac:dyDescent="0.3">
      <c r="A708" s="197"/>
      <c r="B708" s="884" t="s">
        <v>11</v>
      </c>
      <c r="C708" s="236" t="s">
        <v>78</v>
      </c>
      <c r="D708" s="899"/>
      <c r="E708" s="296" t="s">
        <v>183</v>
      </c>
      <c r="F708" s="657" t="s">
        <v>165</v>
      </c>
      <c r="G708" s="217"/>
      <c r="H708" s="76"/>
      <c r="I708" s="137"/>
      <c r="J708" s="887" t="s">
        <v>11</v>
      </c>
      <c r="K708" s="212"/>
      <c r="L708" s="899"/>
      <c r="M708" s="236" t="s">
        <v>100</v>
      </c>
      <c r="N708" s="228"/>
      <c r="O708" s="222"/>
    </row>
    <row r="709" spans="1:15" s="1" customFormat="1" ht="27.6" x14ac:dyDescent="0.3">
      <c r="A709" s="199"/>
      <c r="B709" s="885"/>
      <c r="C709" s="237" t="s">
        <v>90</v>
      </c>
      <c r="D709" s="899"/>
      <c r="E709" s="639" t="s">
        <v>664</v>
      </c>
      <c r="F709" s="658" t="s">
        <v>697</v>
      </c>
      <c r="G709" s="218" t="s">
        <v>50</v>
      </c>
      <c r="H709" s="78"/>
      <c r="I709" s="204"/>
      <c r="J709" s="888"/>
      <c r="K709" s="213" t="s">
        <v>48</v>
      </c>
      <c r="L709" s="899"/>
      <c r="M709" s="237" t="s">
        <v>112</v>
      </c>
      <c r="N709" s="229" t="s">
        <v>54</v>
      </c>
      <c r="O709" s="223" t="s">
        <v>51</v>
      </c>
    </row>
    <row r="710" spans="1:15" s="1" customFormat="1" ht="24" thickBot="1" x14ac:dyDescent="0.35">
      <c r="A710" s="199"/>
      <c r="B710" s="886"/>
      <c r="C710" s="238" t="s">
        <v>79</v>
      </c>
      <c r="D710" s="899"/>
      <c r="E710" s="640" t="s">
        <v>935</v>
      </c>
      <c r="F710" s="659" t="s">
        <v>686</v>
      </c>
      <c r="G710" s="219"/>
      <c r="H710" s="78"/>
      <c r="I710" s="204"/>
      <c r="J710" s="889"/>
      <c r="K710" s="214"/>
      <c r="L710" s="899"/>
      <c r="M710" s="238" t="s">
        <v>96</v>
      </c>
      <c r="N710" s="230"/>
      <c r="O710" s="224"/>
    </row>
    <row r="711" spans="1:15" s="1" customFormat="1" x14ac:dyDescent="0.3">
      <c r="A711" s="197"/>
      <c r="B711" s="884" t="s">
        <v>12</v>
      </c>
      <c r="C711" s="847"/>
      <c r="D711" s="899"/>
      <c r="E711" s="296" t="s">
        <v>183</v>
      </c>
      <c r="F711" s="657" t="s">
        <v>165</v>
      </c>
      <c r="G711" s="220"/>
      <c r="H711" s="76"/>
      <c r="I711" s="137"/>
      <c r="J711" s="919" t="s">
        <v>12</v>
      </c>
      <c r="K711" s="215"/>
      <c r="L711" s="899"/>
      <c r="M711" s="12"/>
      <c r="N711" s="231"/>
      <c r="O711" s="222"/>
    </row>
    <row r="712" spans="1:15" s="1" customFormat="1" x14ac:dyDescent="0.3">
      <c r="A712" s="199"/>
      <c r="B712" s="885"/>
      <c r="C712" s="848" t="s">
        <v>1068</v>
      </c>
      <c r="D712" s="899"/>
      <c r="E712" s="639" t="s">
        <v>664</v>
      </c>
      <c r="F712" s="658" t="s">
        <v>697</v>
      </c>
      <c r="G712" s="218" t="s">
        <v>50</v>
      </c>
      <c r="H712" s="78"/>
      <c r="I712" s="204"/>
      <c r="J712" s="920"/>
      <c r="K712" s="213" t="s">
        <v>48</v>
      </c>
      <c r="L712" s="899"/>
      <c r="M712" s="8" t="s">
        <v>1065</v>
      </c>
      <c r="N712" s="229" t="s">
        <v>54</v>
      </c>
      <c r="O712" s="223" t="s">
        <v>51</v>
      </c>
    </row>
    <row r="713" spans="1:15" s="1" customFormat="1" ht="24" thickBot="1" x14ac:dyDescent="0.35">
      <c r="A713" s="199"/>
      <c r="B713" s="886"/>
      <c r="C713" s="849" t="s">
        <v>165</v>
      </c>
      <c r="D713" s="900"/>
      <c r="E713" s="640" t="s">
        <v>935</v>
      </c>
      <c r="F713" s="659" t="s">
        <v>686</v>
      </c>
      <c r="G713" s="221"/>
      <c r="H713" s="78"/>
      <c r="I713" s="204"/>
      <c r="J713" s="921"/>
      <c r="K713" s="216"/>
      <c r="L713" s="900"/>
      <c r="M713" s="13"/>
      <c r="N713" s="232"/>
      <c r="O713" s="224"/>
    </row>
    <row r="714" spans="1:15" s="9" customFormat="1" ht="24" thickBot="1" x14ac:dyDescent="0.35">
      <c r="A714" s="199"/>
      <c r="B714" s="5"/>
      <c r="C714" s="22"/>
      <c r="D714" s="22"/>
      <c r="E714" s="22"/>
      <c r="F714" s="22"/>
      <c r="G714" s="1"/>
      <c r="H714" s="1"/>
      <c r="I714" s="205"/>
      <c r="J714" s="5"/>
      <c r="K714" s="1"/>
      <c r="L714" s="22"/>
      <c r="M714" s="22"/>
      <c r="N714" s="22"/>
      <c r="O714" s="22"/>
    </row>
    <row r="715" spans="1:15" s="9" customFormat="1" ht="24" thickBot="1" x14ac:dyDescent="0.35">
      <c r="A715" s="196">
        <f>A684+1</f>
        <v>24</v>
      </c>
      <c r="B715" s="5"/>
      <c r="C715" s="5"/>
      <c r="D715" s="5"/>
      <c r="E715" s="5"/>
      <c r="F715" s="5"/>
      <c r="G715" s="6"/>
      <c r="H715" s="6"/>
      <c r="I715" s="202">
        <f>I684+1</f>
        <v>24</v>
      </c>
      <c r="J715" s="5"/>
      <c r="K715" s="5"/>
      <c r="L715" s="5"/>
      <c r="M715" s="5"/>
      <c r="N715" s="5"/>
      <c r="O715" s="5"/>
    </row>
    <row r="716" spans="1:15" s="37" customFormat="1" x14ac:dyDescent="0.3">
      <c r="A716" s="197"/>
      <c r="B716" s="901" t="str">
        <f>B685</f>
        <v>KOMİTE 3</v>
      </c>
      <c r="C716" s="902"/>
      <c r="D716" s="902"/>
      <c r="E716" s="902"/>
      <c r="F716" s="902"/>
      <c r="G716" s="903"/>
      <c r="H716" s="36"/>
      <c r="I716" s="38"/>
      <c r="J716" s="901" t="str">
        <f>J685</f>
        <v>COMMITTEE 3</v>
      </c>
      <c r="K716" s="902"/>
      <c r="L716" s="902"/>
      <c r="M716" s="902"/>
      <c r="N716" s="902"/>
      <c r="O716" s="903"/>
    </row>
    <row r="717" spans="1:15" s="37" customFormat="1" x14ac:dyDescent="0.3">
      <c r="A717" s="197"/>
      <c r="B717" s="40"/>
      <c r="C717" s="41"/>
      <c r="D717" s="42">
        <f>D686+1</f>
        <v>5</v>
      </c>
      <c r="E717" s="43" t="str">
        <f>E686</f>
        <v>HAFTA</v>
      </c>
      <c r="F717" s="41"/>
      <c r="G717" s="44"/>
      <c r="H717" s="36"/>
      <c r="I717" s="38"/>
      <c r="J717" s="40"/>
      <c r="K717" s="41"/>
      <c r="L717" s="42">
        <f>L686+1</f>
        <v>5</v>
      </c>
      <c r="M717" s="43" t="str">
        <f>M686</f>
        <v>WEEK</v>
      </c>
      <c r="N717" s="41"/>
      <c r="O717" s="44"/>
    </row>
    <row r="718" spans="1:15" s="37" customFormat="1" ht="24" thickBot="1" x14ac:dyDescent="0.35">
      <c r="A718" s="197"/>
      <c r="B718" s="45"/>
      <c r="C718" s="41"/>
      <c r="D718" s="42" t="str">
        <f t="shared" ref="D718" si="64">D687:J687</f>
        <v>Komite sorumluları:</v>
      </c>
      <c r="E718" s="43" t="str">
        <f>E687</f>
        <v>Dr. Afra Alkan</v>
      </c>
      <c r="F718" s="46" t="str">
        <f>F687</f>
        <v>Dr. Büşranur Çavdarlı</v>
      </c>
      <c r="G718" s="44"/>
      <c r="H718" s="36"/>
      <c r="I718" s="38"/>
      <c r="J718" s="45"/>
      <c r="K718" s="41"/>
      <c r="L718" s="42" t="str">
        <f>L687:O687</f>
        <v>Committee Chairman:</v>
      </c>
      <c r="M718" s="43" t="str">
        <f>M687</f>
        <v>Dr. Afra Alkan</v>
      </c>
      <c r="N718" s="46" t="str">
        <f>N687</f>
        <v>Dr. Büşranur Çavdarlı</v>
      </c>
      <c r="O718" s="44"/>
    </row>
    <row r="719" spans="1:15" s="50" customFormat="1" ht="24" thickBot="1" x14ac:dyDescent="0.35">
      <c r="A719" s="198"/>
      <c r="B719" s="48"/>
      <c r="C719" s="71">
        <f t="shared" ref="C719:G719" si="65">7+C688</f>
        <v>46447</v>
      </c>
      <c r="D719" s="71">
        <f t="shared" si="65"/>
        <v>46448</v>
      </c>
      <c r="E719" s="71">
        <f t="shared" si="65"/>
        <v>46449</v>
      </c>
      <c r="F719" s="112">
        <f t="shared" si="65"/>
        <v>46450</v>
      </c>
      <c r="G719" s="785">
        <f t="shared" si="65"/>
        <v>46451</v>
      </c>
      <c r="H719" s="107"/>
      <c r="I719" s="207"/>
      <c r="J719" s="108"/>
      <c r="K719" s="827">
        <f t="shared" ref="K719:O719" si="66">7+K688</f>
        <v>46447</v>
      </c>
      <c r="L719" s="828">
        <f t="shared" si="66"/>
        <v>46448</v>
      </c>
      <c r="M719" s="826">
        <f t="shared" si="66"/>
        <v>46449</v>
      </c>
      <c r="N719" s="104">
        <f t="shared" si="66"/>
        <v>46450</v>
      </c>
      <c r="O719" s="786">
        <f t="shared" si="66"/>
        <v>46451</v>
      </c>
    </row>
    <row r="720" spans="1:15" s="1" customFormat="1" ht="24" customHeight="1" thickBot="1" x14ac:dyDescent="0.35">
      <c r="A720" s="197"/>
      <c r="B720" s="904" t="s">
        <v>4</v>
      </c>
      <c r="C720" s="212"/>
      <c r="D720" s="12"/>
      <c r="E720" s="838"/>
      <c r="F720" s="928" t="s">
        <v>61</v>
      </c>
      <c r="G720" s="527" t="s">
        <v>861</v>
      </c>
      <c r="H720" s="76"/>
      <c r="I720" s="137"/>
      <c r="J720" s="887" t="s">
        <v>4</v>
      </c>
      <c r="K720" s="12"/>
      <c r="L720" s="12"/>
      <c r="M720" s="792" t="s">
        <v>174</v>
      </c>
      <c r="N720" s="940" t="s">
        <v>62</v>
      </c>
      <c r="O720" s="787" t="s">
        <v>942</v>
      </c>
    </row>
    <row r="721" spans="1:15" s="1" customFormat="1" ht="23.4" customHeight="1" x14ac:dyDescent="0.3">
      <c r="A721" s="199"/>
      <c r="B721" s="905"/>
      <c r="C721" s="213" t="s">
        <v>47</v>
      </c>
      <c r="D721" s="741" t="s">
        <v>1001</v>
      </c>
      <c r="E721" s="839" t="s">
        <v>1068</v>
      </c>
      <c r="F721" s="929"/>
      <c r="G721" s="528" t="s">
        <v>862</v>
      </c>
      <c r="H721" s="78"/>
      <c r="I721" s="204"/>
      <c r="J721" s="888"/>
      <c r="K721" s="8" t="s">
        <v>1065</v>
      </c>
      <c r="L721" s="8" t="s">
        <v>1065</v>
      </c>
      <c r="M721" s="793" t="s">
        <v>698</v>
      </c>
      <c r="N721" s="933"/>
      <c r="O721" s="788" t="s">
        <v>947</v>
      </c>
    </row>
    <row r="722" spans="1:15" s="1" customFormat="1" ht="24" customHeight="1" thickBot="1" x14ac:dyDescent="0.35">
      <c r="A722" s="199"/>
      <c r="B722" s="906"/>
      <c r="C722" s="214"/>
      <c r="D722" s="13"/>
      <c r="E722" s="840" t="s">
        <v>1069</v>
      </c>
      <c r="F722" s="929"/>
      <c r="G722" s="529" t="s">
        <v>488</v>
      </c>
      <c r="H722" s="78"/>
      <c r="I722" s="204"/>
      <c r="J722" s="889"/>
      <c r="K722" s="13"/>
      <c r="L722" s="13"/>
      <c r="M722" s="794" t="s">
        <v>977</v>
      </c>
      <c r="N722" s="933"/>
      <c r="O722" s="789" t="s">
        <v>945</v>
      </c>
    </row>
    <row r="723" spans="1:15" s="1" customFormat="1" ht="23.4" customHeight="1" x14ac:dyDescent="0.3">
      <c r="A723" s="197"/>
      <c r="B723" s="904" t="s">
        <v>5</v>
      </c>
      <c r="C723" s="215"/>
      <c r="D723" s="12"/>
      <c r="E723" s="838"/>
      <c r="F723" s="929"/>
      <c r="G723" s="527" t="s">
        <v>861</v>
      </c>
      <c r="H723" s="76"/>
      <c r="I723" s="137"/>
      <c r="J723" s="887" t="s">
        <v>5</v>
      </c>
      <c r="K723" s="12"/>
      <c r="L723" s="12"/>
      <c r="M723" s="657" t="s">
        <v>174</v>
      </c>
      <c r="N723" s="933"/>
      <c r="O723" s="790" t="s">
        <v>942</v>
      </c>
    </row>
    <row r="724" spans="1:15" s="1" customFormat="1" ht="23.4" customHeight="1" x14ac:dyDescent="0.3">
      <c r="A724" s="199"/>
      <c r="B724" s="905"/>
      <c r="C724" s="213" t="s">
        <v>47</v>
      </c>
      <c r="D724" s="8" t="s">
        <v>1064</v>
      </c>
      <c r="E724" s="839" t="s">
        <v>1068</v>
      </c>
      <c r="F724" s="929"/>
      <c r="G724" s="528" t="s">
        <v>862</v>
      </c>
      <c r="H724" s="78"/>
      <c r="I724" s="204"/>
      <c r="J724" s="888"/>
      <c r="K724" s="8" t="s">
        <v>1065</v>
      </c>
      <c r="L724" s="8" t="s">
        <v>1065</v>
      </c>
      <c r="M724" s="658" t="s">
        <v>698</v>
      </c>
      <c r="N724" s="933"/>
      <c r="O724" s="788" t="s">
        <v>947</v>
      </c>
    </row>
    <row r="725" spans="1:15" s="1" customFormat="1" ht="24" customHeight="1" thickBot="1" x14ac:dyDescent="0.35">
      <c r="A725" s="199"/>
      <c r="B725" s="906"/>
      <c r="C725" s="216"/>
      <c r="D725" s="13"/>
      <c r="E725" s="840" t="s">
        <v>1069</v>
      </c>
      <c r="F725" s="929"/>
      <c r="G725" s="529" t="s">
        <v>488</v>
      </c>
      <c r="H725" s="78"/>
      <c r="I725" s="204"/>
      <c r="J725" s="889"/>
      <c r="K725" s="13"/>
      <c r="L725" s="13"/>
      <c r="M725" s="675" t="s">
        <v>977</v>
      </c>
      <c r="N725" s="933"/>
      <c r="O725" s="789" t="s">
        <v>945</v>
      </c>
    </row>
    <row r="726" spans="1:15" s="1" customFormat="1" ht="23.4" customHeight="1" x14ac:dyDescent="0.3">
      <c r="A726" s="197"/>
      <c r="B726" s="904" t="s">
        <v>6</v>
      </c>
      <c r="C726" s="296" t="s">
        <v>183</v>
      </c>
      <c r="D726" s="421" t="s">
        <v>136</v>
      </c>
      <c r="E726" s="457" t="s">
        <v>136</v>
      </c>
      <c r="F726" s="930"/>
      <c r="G726" s="527" t="s">
        <v>861</v>
      </c>
      <c r="H726" s="76"/>
      <c r="I726" s="137"/>
      <c r="J726" s="887" t="s">
        <v>6</v>
      </c>
      <c r="K726" s="302" t="s">
        <v>189</v>
      </c>
      <c r="L726" s="421" t="s">
        <v>148</v>
      </c>
      <c r="M726" s="297" t="s">
        <v>189</v>
      </c>
      <c r="N726" s="933"/>
      <c r="O726" s="790" t="s">
        <v>942</v>
      </c>
    </row>
    <row r="727" spans="1:15" s="1" customFormat="1" ht="27.6" customHeight="1" x14ac:dyDescent="0.3">
      <c r="A727" s="199"/>
      <c r="B727" s="905"/>
      <c r="C727" s="639" t="s">
        <v>670</v>
      </c>
      <c r="D727" s="447" t="s">
        <v>315</v>
      </c>
      <c r="E727" s="455" t="s">
        <v>318</v>
      </c>
      <c r="F727" s="930"/>
      <c r="G727" s="528" t="s">
        <v>863</v>
      </c>
      <c r="H727" s="78"/>
      <c r="I727" s="204"/>
      <c r="J727" s="888"/>
      <c r="K727" s="298" t="s">
        <v>442</v>
      </c>
      <c r="L727" s="447" t="s">
        <v>319</v>
      </c>
      <c r="M727" s="303" t="s">
        <v>444</v>
      </c>
      <c r="N727" s="933"/>
      <c r="O727" s="788" t="s">
        <v>946</v>
      </c>
    </row>
    <row r="728" spans="1:15" s="1" customFormat="1" ht="24" customHeight="1" thickBot="1" x14ac:dyDescent="0.35">
      <c r="A728" s="199"/>
      <c r="B728" s="906"/>
      <c r="C728" s="640" t="s">
        <v>935</v>
      </c>
      <c r="D728" s="423" t="s">
        <v>791</v>
      </c>
      <c r="E728" s="456" t="s">
        <v>234</v>
      </c>
      <c r="F728" s="930"/>
      <c r="G728" s="529" t="s">
        <v>488</v>
      </c>
      <c r="H728" s="78"/>
      <c r="I728" s="204"/>
      <c r="J728" s="889"/>
      <c r="K728" s="489" t="s">
        <v>441</v>
      </c>
      <c r="L728" s="451" t="s">
        <v>234</v>
      </c>
      <c r="M728" s="471" t="s">
        <v>379</v>
      </c>
      <c r="N728" s="933"/>
      <c r="O728" s="789" t="s">
        <v>945</v>
      </c>
    </row>
    <row r="729" spans="1:15" s="1" customFormat="1" ht="23.4" customHeight="1" x14ac:dyDescent="0.3">
      <c r="A729" s="197"/>
      <c r="B729" s="904" t="s">
        <v>7</v>
      </c>
      <c r="C729" s="296" t="s">
        <v>183</v>
      </c>
      <c r="D729" s="421" t="s">
        <v>136</v>
      </c>
      <c r="E729" s="457" t="s">
        <v>136</v>
      </c>
      <c r="F729" s="930"/>
      <c r="G729" s="527" t="s">
        <v>861</v>
      </c>
      <c r="H729" s="76"/>
      <c r="I729" s="137"/>
      <c r="J729" s="887" t="s">
        <v>7</v>
      </c>
      <c r="K729" s="297" t="s">
        <v>189</v>
      </c>
      <c r="L729" s="452" t="s">
        <v>148</v>
      </c>
      <c r="M729" s="297" t="s">
        <v>189</v>
      </c>
      <c r="N729" s="933"/>
      <c r="O729" s="790" t="s">
        <v>942</v>
      </c>
    </row>
    <row r="730" spans="1:15" s="1" customFormat="1" ht="27.6" customHeight="1" x14ac:dyDescent="0.3">
      <c r="A730" s="199"/>
      <c r="B730" s="905"/>
      <c r="C730" s="639" t="s">
        <v>670</v>
      </c>
      <c r="D730" s="447" t="s">
        <v>315</v>
      </c>
      <c r="E730" s="455" t="s">
        <v>318</v>
      </c>
      <c r="F730" s="930"/>
      <c r="G730" s="528" t="s">
        <v>863</v>
      </c>
      <c r="H730" s="78"/>
      <c r="I730" s="204"/>
      <c r="J730" s="888"/>
      <c r="K730" s="298" t="s">
        <v>442</v>
      </c>
      <c r="L730" s="447" t="s">
        <v>319</v>
      </c>
      <c r="M730" s="303" t="s">
        <v>444</v>
      </c>
      <c r="N730" s="933"/>
      <c r="O730" s="788" t="s">
        <v>946</v>
      </c>
    </row>
    <row r="731" spans="1:15" s="1" customFormat="1" ht="24" customHeight="1" thickBot="1" x14ac:dyDescent="0.35">
      <c r="A731" s="199"/>
      <c r="B731" s="906"/>
      <c r="C731" s="640" t="s">
        <v>935</v>
      </c>
      <c r="D731" s="423" t="s">
        <v>791</v>
      </c>
      <c r="E731" s="456" t="s">
        <v>234</v>
      </c>
      <c r="F731" s="931"/>
      <c r="G731" s="529" t="s">
        <v>488</v>
      </c>
      <c r="H731" s="78"/>
      <c r="I731" s="204"/>
      <c r="J731" s="889"/>
      <c r="K731" s="489" t="s">
        <v>441</v>
      </c>
      <c r="L731" s="423" t="s">
        <v>234</v>
      </c>
      <c r="M731" s="471" t="s">
        <v>379</v>
      </c>
      <c r="N731" s="934"/>
      <c r="O731" s="791" t="s">
        <v>945</v>
      </c>
    </row>
    <row r="732" spans="1:15" s="1" customFormat="1" ht="24" thickBot="1" x14ac:dyDescent="0.35">
      <c r="A732" s="199"/>
      <c r="B732" s="11" t="s">
        <v>8</v>
      </c>
      <c r="C732" s="74"/>
      <c r="D732" s="92"/>
      <c r="E732" s="97"/>
      <c r="F732" s="98"/>
      <c r="G732" s="99"/>
      <c r="H732" s="78"/>
      <c r="I732" s="204"/>
      <c r="J732" s="83" t="s">
        <v>8</v>
      </c>
      <c r="K732" s="83"/>
      <c r="L732" s="92"/>
      <c r="M732" s="100"/>
      <c r="N732" s="98"/>
      <c r="O732" s="81"/>
    </row>
    <row r="733" spans="1:15" s="1" customFormat="1" x14ac:dyDescent="0.3">
      <c r="A733" s="197"/>
      <c r="B733" s="904" t="s">
        <v>9</v>
      </c>
      <c r="C733" s="855" t="s">
        <v>209</v>
      </c>
      <c r="D733" s="642" t="s">
        <v>78</v>
      </c>
      <c r="E733" s="302" t="s">
        <v>186</v>
      </c>
      <c r="F733" s="228"/>
      <c r="G733" s="222"/>
      <c r="H733" s="76"/>
      <c r="I733" s="137"/>
      <c r="J733" s="887" t="s">
        <v>9</v>
      </c>
      <c r="K733" s="414" t="s">
        <v>148</v>
      </c>
      <c r="L733" s="236" t="s">
        <v>100</v>
      </c>
      <c r="M733" s="421" t="s">
        <v>148</v>
      </c>
      <c r="N733" s="269" t="s">
        <v>159</v>
      </c>
      <c r="O733" s="587"/>
    </row>
    <row r="734" spans="1:15" s="1" customFormat="1" ht="27.6" x14ac:dyDescent="0.3">
      <c r="A734" s="199"/>
      <c r="B734" s="905"/>
      <c r="C734" s="856" t="s">
        <v>1082</v>
      </c>
      <c r="D734" s="643" t="s">
        <v>95</v>
      </c>
      <c r="E734" s="303" t="s">
        <v>440</v>
      </c>
      <c r="F734" s="229" t="s">
        <v>53</v>
      </c>
      <c r="G734" s="223" t="s">
        <v>49</v>
      </c>
      <c r="H734" s="78"/>
      <c r="I734" s="204"/>
      <c r="J734" s="888"/>
      <c r="K734" s="415" t="s">
        <v>823</v>
      </c>
      <c r="L734" s="237" t="s">
        <v>113</v>
      </c>
      <c r="M734" s="447" t="s">
        <v>322</v>
      </c>
      <c r="N734" s="270" t="s">
        <v>640</v>
      </c>
      <c r="O734" s="441" t="s">
        <v>52</v>
      </c>
    </row>
    <row r="735" spans="1:15" s="1" customFormat="1" ht="24" thickBot="1" x14ac:dyDescent="0.35">
      <c r="A735" s="199"/>
      <c r="B735" s="906"/>
      <c r="C735" s="857" t="s">
        <v>1083</v>
      </c>
      <c r="D735" s="644" t="s">
        <v>79</v>
      </c>
      <c r="E735" s="471" t="s">
        <v>441</v>
      </c>
      <c r="F735" s="230"/>
      <c r="G735" s="224"/>
      <c r="H735" s="78"/>
      <c r="I735" s="204"/>
      <c r="J735" s="889"/>
      <c r="K735" s="416" t="s">
        <v>791</v>
      </c>
      <c r="L735" s="238" t="s">
        <v>96</v>
      </c>
      <c r="M735" s="451" t="s">
        <v>321</v>
      </c>
      <c r="N735" s="271" t="s">
        <v>161</v>
      </c>
      <c r="O735" s="588"/>
    </row>
    <row r="736" spans="1:15" s="1" customFormat="1" x14ac:dyDescent="0.3">
      <c r="A736" s="197"/>
      <c r="B736" s="904" t="s">
        <v>10</v>
      </c>
      <c r="C736" s="858" t="s">
        <v>209</v>
      </c>
      <c r="D736" s="642" t="s">
        <v>78</v>
      </c>
      <c r="E736" s="480" t="s">
        <v>186</v>
      </c>
      <c r="F736" s="228"/>
      <c r="G736" s="222"/>
      <c r="H736" s="76"/>
      <c r="I736" s="137"/>
      <c r="J736" s="925" t="s">
        <v>10</v>
      </c>
      <c r="K736" s="414" t="s">
        <v>148</v>
      </c>
      <c r="L736" s="236" t="s">
        <v>100</v>
      </c>
      <c r="M736" s="452" t="s">
        <v>148</v>
      </c>
      <c r="N736" s="795" t="s">
        <v>159</v>
      </c>
      <c r="O736" s="227"/>
    </row>
    <row r="737" spans="1:15" s="1" customFormat="1" ht="27.6" x14ac:dyDescent="0.3">
      <c r="A737" s="199"/>
      <c r="B737" s="905"/>
      <c r="C737" s="856" t="s">
        <v>1084</v>
      </c>
      <c r="D737" s="643" t="s">
        <v>95</v>
      </c>
      <c r="E737" s="303" t="s">
        <v>440</v>
      </c>
      <c r="F737" s="229" t="s">
        <v>53</v>
      </c>
      <c r="G737" s="223" t="s">
        <v>49</v>
      </c>
      <c r="H737" s="78"/>
      <c r="I737" s="204"/>
      <c r="J737" s="926"/>
      <c r="K737" s="415" t="s">
        <v>317</v>
      </c>
      <c r="L737" s="237" t="s">
        <v>113</v>
      </c>
      <c r="M737" s="447" t="s">
        <v>322</v>
      </c>
      <c r="N737" s="629" t="s">
        <v>640</v>
      </c>
      <c r="O737" s="218" t="s">
        <v>52</v>
      </c>
    </row>
    <row r="738" spans="1:15" s="1" customFormat="1" ht="24" thickBot="1" x14ac:dyDescent="0.35">
      <c r="A738" s="199"/>
      <c r="B738" s="906"/>
      <c r="C738" s="857" t="s">
        <v>1083</v>
      </c>
      <c r="D738" s="644" t="s">
        <v>79</v>
      </c>
      <c r="E738" s="471" t="s">
        <v>441</v>
      </c>
      <c r="F738" s="230"/>
      <c r="G738" s="224"/>
      <c r="H738" s="78"/>
      <c r="I738" s="204"/>
      <c r="J738" s="927"/>
      <c r="K738" s="416" t="s">
        <v>791</v>
      </c>
      <c r="L738" s="238" t="s">
        <v>96</v>
      </c>
      <c r="M738" s="423" t="s">
        <v>321</v>
      </c>
      <c r="N738" s="745" t="s">
        <v>161</v>
      </c>
      <c r="O738" s="226"/>
    </row>
    <row r="739" spans="1:15" s="1" customFormat="1" x14ac:dyDescent="0.3">
      <c r="A739" s="197"/>
      <c r="B739" s="904" t="s">
        <v>11</v>
      </c>
      <c r="C739" s="859" t="s">
        <v>209</v>
      </c>
      <c r="D739" s="859" t="s">
        <v>209</v>
      </c>
      <c r="E739" s="641" t="s">
        <v>183</v>
      </c>
      <c r="F739" s="228"/>
      <c r="G739" s="217"/>
      <c r="H739" s="76"/>
      <c r="I739" s="137"/>
      <c r="J739" s="887" t="s">
        <v>11</v>
      </c>
      <c r="K739" s="212"/>
      <c r="L739" s="296" t="s">
        <v>181</v>
      </c>
      <c r="M739" s="648" t="s">
        <v>181</v>
      </c>
      <c r="N739" s="746" t="s">
        <v>148</v>
      </c>
      <c r="O739" s="222"/>
    </row>
    <row r="740" spans="1:15" s="1" customFormat="1" ht="27.6" x14ac:dyDescent="0.3">
      <c r="A740" s="199"/>
      <c r="B740" s="905"/>
      <c r="C740" s="856" t="s">
        <v>1086</v>
      </c>
      <c r="D740" s="856" t="s">
        <v>1086</v>
      </c>
      <c r="E740" s="639" t="s">
        <v>673</v>
      </c>
      <c r="F740" s="229" t="s">
        <v>53</v>
      </c>
      <c r="G740" s="218" t="s">
        <v>50</v>
      </c>
      <c r="H740" s="78"/>
      <c r="I740" s="204"/>
      <c r="J740" s="888"/>
      <c r="K740" s="213" t="s">
        <v>48</v>
      </c>
      <c r="L740" s="639" t="s">
        <v>672</v>
      </c>
      <c r="M740" s="649" t="s">
        <v>674</v>
      </c>
      <c r="N740" s="747" t="s">
        <v>328</v>
      </c>
      <c r="O740" s="223" t="s">
        <v>51</v>
      </c>
    </row>
    <row r="741" spans="1:15" s="1" customFormat="1" ht="24" thickBot="1" x14ac:dyDescent="0.35">
      <c r="A741" s="199"/>
      <c r="B741" s="906"/>
      <c r="C741" s="860" t="s">
        <v>1087</v>
      </c>
      <c r="D741" s="860" t="s">
        <v>1087</v>
      </c>
      <c r="E741" s="640" t="s">
        <v>935</v>
      </c>
      <c r="F741" s="230"/>
      <c r="G741" s="219"/>
      <c r="H741" s="78"/>
      <c r="I741" s="204"/>
      <c r="J741" s="889"/>
      <c r="K741" s="214"/>
      <c r="L741" s="640" t="s">
        <v>182</v>
      </c>
      <c r="M741" s="650" t="s">
        <v>182</v>
      </c>
      <c r="N741" s="748" t="s">
        <v>327</v>
      </c>
      <c r="O741" s="224"/>
    </row>
    <row r="742" spans="1:15" s="1" customFormat="1" x14ac:dyDescent="0.3">
      <c r="A742" s="197"/>
      <c r="B742" s="904" t="s">
        <v>12</v>
      </c>
      <c r="C742" s="859" t="s">
        <v>209</v>
      </c>
      <c r="D742" s="859" t="s">
        <v>209</v>
      </c>
      <c r="E742" s="296" t="s">
        <v>183</v>
      </c>
      <c r="F742" s="231"/>
      <c r="G742" s="220"/>
      <c r="H742" s="76"/>
      <c r="I742" s="137"/>
      <c r="J742" s="919" t="s">
        <v>12</v>
      </c>
      <c r="K742" s="215"/>
      <c r="L742" s="296" t="s">
        <v>181</v>
      </c>
      <c r="M742" s="296" t="s">
        <v>181</v>
      </c>
      <c r="N742" s="749" t="s">
        <v>148</v>
      </c>
      <c r="O742" s="222"/>
    </row>
    <row r="743" spans="1:15" s="1" customFormat="1" ht="27.6" x14ac:dyDescent="0.3">
      <c r="A743" s="199"/>
      <c r="B743" s="905"/>
      <c r="C743" s="856" t="s">
        <v>1086</v>
      </c>
      <c r="D743" s="856" t="s">
        <v>1086</v>
      </c>
      <c r="E743" s="639" t="s">
        <v>673</v>
      </c>
      <c r="F743" s="229" t="s">
        <v>53</v>
      </c>
      <c r="G743" s="218" t="s">
        <v>50</v>
      </c>
      <c r="H743" s="78"/>
      <c r="I743" s="204"/>
      <c r="J743" s="920"/>
      <c r="K743" s="213" t="s">
        <v>48</v>
      </c>
      <c r="L743" s="639" t="s">
        <v>672</v>
      </c>
      <c r="M743" s="639" t="s">
        <v>674</v>
      </c>
      <c r="N743" s="747" t="s">
        <v>328</v>
      </c>
      <c r="O743" s="223" t="s">
        <v>51</v>
      </c>
    </row>
    <row r="744" spans="1:15" s="1" customFormat="1" ht="24" thickBot="1" x14ac:dyDescent="0.35">
      <c r="A744" s="199"/>
      <c r="B744" s="906"/>
      <c r="C744" s="860" t="s">
        <v>1087</v>
      </c>
      <c r="D744" s="860" t="s">
        <v>1087</v>
      </c>
      <c r="E744" s="640" t="s">
        <v>935</v>
      </c>
      <c r="F744" s="232"/>
      <c r="G744" s="221"/>
      <c r="H744" s="78"/>
      <c r="I744" s="204"/>
      <c r="J744" s="921"/>
      <c r="K744" s="216"/>
      <c r="L744" s="640" t="s">
        <v>182</v>
      </c>
      <c r="M744" s="640" t="s">
        <v>182</v>
      </c>
      <c r="N744" s="748" t="s">
        <v>327</v>
      </c>
      <c r="O744" s="224"/>
    </row>
    <row r="745" spans="1:15" s="9" customFormat="1" ht="24" thickBot="1" x14ac:dyDescent="0.35">
      <c r="A745" s="199"/>
      <c r="B745" s="5"/>
      <c r="C745" s="22"/>
      <c r="D745" s="22"/>
      <c r="E745" s="22"/>
      <c r="F745" s="22"/>
      <c r="G745" s="1"/>
      <c r="H745" s="1"/>
      <c r="I745" s="205"/>
      <c r="J745" s="5"/>
      <c r="K745" s="1"/>
      <c r="L745" s="22"/>
      <c r="M745" s="22"/>
      <c r="N745" s="22"/>
      <c r="O745" s="22"/>
    </row>
    <row r="746" spans="1:15" s="9" customFormat="1" ht="24" thickBot="1" x14ac:dyDescent="0.35">
      <c r="A746" s="196">
        <f>A715+1</f>
        <v>25</v>
      </c>
      <c r="B746" s="5"/>
      <c r="C746" s="5"/>
      <c r="D746" s="5"/>
      <c r="E746" s="5"/>
      <c r="F746" s="5"/>
      <c r="G746" s="6"/>
      <c r="H746" s="6"/>
      <c r="I746" s="202">
        <f>I715+1</f>
        <v>25</v>
      </c>
      <c r="J746" s="5"/>
      <c r="K746" s="5"/>
      <c r="L746" s="5"/>
      <c r="M746" s="5"/>
      <c r="N746" s="5"/>
      <c r="O746" s="5"/>
    </row>
    <row r="747" spans="1:15" s="37" customFormat="1" x14ac:dyDescent="0.3">
      <c r="A747" s="197"/>
      <c r="B747" s="901" t="str">
        <f>B716</f>
        <v>KOMİTE 3</v>
      </c>
      <c r="C747" s="902"/>
      <c r="D747" s="902"/>
      <c r="E747" s="902"/>
      <c r="F747" s="902"/>
      <c r="G747" s="903"/>
      <c r="H747" s="36"/>
      <c r="I747" s="38"/>
      <c r="J747" s="901" t="str">
        <f>J716</f>
        <v>COMMITTEE 3</v>
      </c>
      <c r="K747" s="902"/>
      <c r="L747" s="902"/>
      <c r="M747" s="902"/>
      <c r="N747" s="902"/>
      <c r="O747" s="903"/>
    </row>
    <row r="748" spans="1:15" s="37" customFormat="1" x14ac:dyDescent="0.3">
      <c r="A748" s="197"/>
      <c r="B748" s="40"/>
      <c r="C748" s="41"/>
      <c r="D748" s="42">
        <f>D717+1</f>
        <v>6</v>
      </c>
      <c r="E748" s="43" t="str">
        <f>E717</f>
        <v>HAFTA</v>
      </c>
      <c r="F748" s="41"/>
      <c r="G748" s="44"/>
      <c r="H748" s="36"/>
      <c r="I748" s="38"/>
      <c r="J748" s="40"/>
      <c r="K748" s="41"/>
      <c r="L748" s="42">
        <f>L717+1</f>
        <v>6</v>
      </c>
      <c r="M748" s="43" t="str">
        <f>M717</f>
        <v>WEEK</v>
      </c>
      <c r="N748" s="41"/>
      <c r="O748" s="44"/>
    </row>
    <row r="749" spans="1:15" s="37" customFormat="1" ht="24" thickBot="1" x14ac:dyDescent="0.35">
      <c r="A749" s="197"/>
      <c r="B749" s="45"/>
      <c r="C749" s="41"/>
      <c r="D749" s="42" t="str">
        <f t="shared" ref="D749" si="67">D718:J718</f>
        <v>Komite sorumluları:</v>
      </c>
      <c r="E749" s="43" t="str">
        <f>E718</f>
        <v>Dr. Afra Alkan</v>
      </c>
      <c r="F749" s="46" t="str">
        <f>F718</f>
        <v>Dr. Büşranur Çavdarlı</v>
      </c>
      <c r="G749" s="44"/>
      <c r="H749" s="36"/>
      <c r="I749" s="38"/>
      <c r="J749" s="45"/>
      <c r="K749" s="41"/>
      <c r="L749" s="42" t="str">
        <f>L718:O718</f>
        <v>Committee Chairman:</v>
      </c>
      <c r="M749" s="43" t="str">
        <f>M718</f>
        <v>Dr. Afra Alkan</v>
      </c>
      <c r="N749" s="46" t="str">
        <f>N718</f>
        <v>Dr. Büşranur Çavdarlı</v>
      </c>
      <c r="O749" s="44"/>
    </row>
    <row r="750" spans="1:15" s="50" customFormat="1" ht="24" thickBot="1" x14ac:dyDescent="0.35">
      <c r="A750" s="198"/>
      <c r="B750" s="48"/>
      <c r="C750" s="56">
        <f t="shared" ref="C750:G750" si="68">7+C719</f>
        <v>46454</v>
      </c>
      <c r="D750" s="57">
        <f t="shared" si="68"/>
        <v>46455</v>
      </c>
      <c r="E750" s="57">
        <f t="shared" si="68"/>
        <v>46456</v>
      </c>
      <c r="F750" s="61">
        <f t="shared" si="68"/>
        <v>46457</v>
      </c>
      <c r="G750" s="63">
        <f t="shared" si="68"/>
        <v>46458</v>
      </c>
      <c r="H750" s="49"/>
      <c r="I750" s="203"/>
      <c r="J750" s="48"/>
      <c r="K750" s="68">
        <f t="shared" ref="K750:O750" si="69">7+K719</f>
        <v>46454</v>
      </c>
      <c r="L750" s="68">
        <f t="shared" si="69"/>
        <v>46455</v>
      </c>
      <c r="M750" s="68">
        <f t="shared" si="69"/>
        <v>46456</v>
      </c>
      <c r="N750" s="68">
        <f t="shared" si="69"/>
        <v>46457</v>
      </c>
      <c r="O750" s="68">
        <f t="shared" si="69"/>
        <v>46458</v>
      </c>
    </row>
    <row r="751" spans="1:15" s="1" customFormat="1" x14ac:dyDescent="0.3">
      <c r="A751" s="197"/>
      <c r="B751" s="904" t="s">
        <v>4</v>
      </c>
      <c r="C751" s="212"/>
      <c r="D751" s="177"/>
      <c r="E751" s="177"/>
      <c r="F751" s="177"/>
      <c r="G751" s="12"/>
      <c r="H751" s="76"/>
      <c r="I751" s="137"/>
      <c r="J751" s="887" t="s">
        <v>4</v>
      </c>
      <c r="K751" s="12"/>
      <c r="L751" s="145"/>
      <c r="M751" s="145"/>
      <c r="N751" s="145"/>
      <c r="O751" s="12"/>
    </row>
    <row r="752" spans="1:15" s="1" customFormat="1" x14ac:dyDescent="0.3">
      <c r="A752" s="199"/>
      <c r="B752" s="905"/>
      <c r="C752" s="213" t="s">
        <v>47</v>
      </c>
      <c r="D752" s="178" t="s">
        <v>21</v>
      </c>
      <c r="E752" s="178" t="s">
        <v>21</v>
      </c>
      <c r="F752" s="178" t="s">
        <v>21</v>
      </c>
      <c r="G752" s="8" t="s">
        <v>1064</v>
      </c>
      <c r="H752" s="78"/>
      <c r="I752" s="204"/>
      <c r="J752" s="888"/>
      <c r="K752" s="8" t="s">
        <v>1065</v>
      </c>
      <c r="L752" s="178" t="s">
        <v>37</v>
      </c>
      <c r="M752" s="178" t="s">
        <v>37</v>
      </c>
      <c r="N752" s="178" t="s">
        <v>37</v>
      </c>
      <c r="O752" s="8" t="s">
        <v>1065</v>
      </c>
    </row>
    <row r="753" spans="1:15" s="1" customFormat="1" ht="24" thickBot="1" x14ac:dyDescent="0.35">
      <c r="A753" s="199"/>
      <c r="B753" s="906"/>
      <c r="C753" s="214"/>
      <c r="D753" s="179"/>
      <c r="E753" s="179"/>
      <c r="F753" s="179"/>
      <c r="G753" s="13"/>
      <c r="H753" s="78"/>
      <c r="I753" s="204"/>
      <c r="J753" s="889"/>
      <c r="K753" s="13"/>
      <c r="L753" s="179"/>
      <c r="M753" s="179"/>
      <c r="N753" s="179"/>
      <c r="O753" s="13"/>
    </row>
    <row r="754" spans="1:15" s="1" customFormat="1" x14ac:dyDescent="0.3">
      <c r="A754" s="197"/>
      <c r="B754" s="904" t="s">
        <v>5</v>
      </c>
      <c r="C754" s="215"/>
      <c r="D754" s="145"/>
      <c r="E754" s="145"/>
      <c r="F754" s="145"/>
      <c r="G754" s="12"/>
      <c r="H754" s="76"/>
      <c r="I754" s="137"/>
      <c r="J754" s="887" t="s">
        <v>5</v>
      </c>
      <c r="K754" s="12"/>
      <c r="L754" s="145"/>
      <c r="M754" s="145"/>
      <c r="N754" s="145"/>
      <c r="O754" s="12"/>
    </row>
    <row r="755" spans="1:15" s="1" customFormat="1" x14ac:dyDescent="0.3">
      <c r="A755" s="199"/>
      <c r="B755" s="905"/>
      <c r="C755" s="213" t="s">
        <v>47</v>
      </c>
      <c r="D755" s="178" t="s">
        <v>21</v>
      </c>
      <c r="E755" s="178" t="s">
        <v>21</v>
      </c>
      <c r="F755" s="178" t="s">
        <v>21</v>
      </c>
      <c r="G755" s="8" t="s">
        <v>1064</v>
      </c>
      <c r="H755" s="78"/>
      <c r="I755" s="204"/>
      <c r="J755" s="888"/>
      <c r="K755" s="8" t="s">
        <v>1065</v>
      </c>
      <c r="L755" s="178" t="s">
        <v>37</v>
      </c>
      <c r="M755" s="178" t="s">
        <v>37</v>
      </c>
      <c r="N755" s="178" t="s">
        <v>37</v>
      </c>
      <c r="O755" s="8" t="s">
        <v>1065</v>
      </c>
    </row>
    <row r="756" spans="1:15" s="1" customFormat="1" ht="24" thickBot="1" x14ac:dyDescent="0.35">
      <c r="A756" s="199"/>
      <c r="B756" s="906"/>
      <c r="C756" s="216"/>
      <c r="D756" s="147"/>
      <c r="E756" s="147"/>
      <c r="F756" s="147"/>
      <c r="G756" s="13"/>
      <c r="H756" s="78"/>
      <c r="I756" s="204"/>
      <c r="J756" s="889"/>
      <c r="K756" s="13"/>
      <c r="L756" s="179"/>
      <c r="M756" s="179"/>
      <c r="N756" s="179"/>
      <c r="O756" s="13"/>
    </row>
    <row r="757" spans="1:15" s="1" customFormat="1" x14ac:dyDescent="0.3">
      <c r="A757" s="197"/>
      <c r="B757" s="904" t="s">
        <v>6</v>
      </c>
      <c r="C757" s="12"/>
      <c r="D757" s="145"/>
      <c r="E757" s="145"/>
      <c r="F757" s="145"/>
      <c r="G757" s="12"/>
      <c r="H757" s="76"/>
      <c r="I757" s="137"/>
      <c r="J757" s="887" t="s">
        <v>6</v>
      </c>
      <c r="K757" s="12"/>
      <c r="L757" s="145"/>
      <c r="M757" s="145"/>
      <c r="N757" s="145"/>
      <c r="O757" s="12"/>
    </row>
    <row r="758" spans="1:15" s="1" customFormat="1" x14ac:dyDescent="0.3">
      <c r="A758" s="199"/>
      <c r="B758" s="905"/>
      <c r="C758" s="8" t="s">
        <v>1064</v>
      </c>
      <c r="D758" s="178" t="s">
        <v>21</v>
      </c>
      <c r="E758" s="178" t="s">
        <v>21</v>
      </c>
      <c r="F758" s="178" t="s">
        <v>21</v>
      </c>
      <c r="G758" s="8" t="s">
        <v>1064</v>
      </c>
      <c r="H758" s="78"/>
      <c r="I758" s="204"/>
      <c r="J758" s="888"/>
      <c r="K758" s="8" t="s">
        <v>1065</v>
      </c>
      <c r="L758" s="178" t="s">
        <v>37</v>
      </c>
      <c r="M758" s="178" t="s">
        <v>37</v>
      </c>
      <c r="N758" s="178" t="s">
        <v>37</v>
      </c>
      <c r="O758" s="8" t="s">
        <v>1065</v>
      </c>
    </row>
    <row r="759" spans="1:15" s="1" customFormat="1" ht="24" thickBot="1" x14ac:dyDescent="0.35">
      <c r="A759" s="199"/>
      <c r="B759" s="906"/>
      <c r="C759" s="13"/>
      <c r="D759" s="147"/>
      <c r="E759" s="147"/>
      <c r="F759" s="147"/>
      <c r="G759" s="13"/>
      <c r="H759" s="78"/>
      <c r="I759" s="204"/>
      <c r="J759" s="889"/>
      <c r="K759" s="13"/>
      <c r="L759" s="179"/>
      <c r="M759" s="179"/>
      <c r="N759" s="179"/>
      <c r="O759" s="13"/>
    </row>
    <row r="760" spans="1:15" s="1" customFormat="1" x14ac:dyDescent="0.3">
      <c r="A760" s="197"/>
      <c r="B760" s="904" t="s">
        <v>7</v>
      </c>
      <c r="C760" s="12"/>
      <c r="D760" s="145"/>
      <c r="E760" s="145"/>
      <c r="F760" s="145"/>
      <c r="G760" s="12"/>
      <c r="H760" s="76"/>
      <c r="I760" s="137"/>
      <c r="J760" s="887" t="s">
        <v>7</v>
      </c>
      <c r="K760" s="12"/>
      <c r="L760" s="145"/>
      <c r="M760" s="145"/>
      <c r="N760" s="145"/>
      <c r="O760" s="12"/>
    </row>
    <row r="761" spans="1:15" s="1" customFormat="1" x14ac:dyDescent="0.3">
      <c r="A761" s="199"/>
      <c r="B761" s="905"/>
      <c r="C761" s="8" t="s">
        <v>1064</v>
      </c>
      <c r="D761" s="178" t="s">
        <v>21</v>
      </c>
      <c r="E761" s="178" t="s">
        <v>21</v>
      </c>
      <c r="F761" s="178" t="s">
        <v>21</v>
      </c>
      <c r="G761" s="8" t="s">
        <v>1064</v>
      </c>
      <c r="H761" s="78"/>
      <c r="I761" s="204"/>
      <c r="J761" s="888"/>
      <c r="K761" s="8" t="s">
        <v>1065</v>
      </c>
      <c r="L761" s="178" t="s">
        <v>37</v>
      </c>
      <c r="M761" s="178" t="s">
        <v>37</v>
      </c>
      <c r="N761" s="178" t="s">
        <v>37</v>
      </c>
      <c r="O761" s="8" t="s">
        <v>1065</v>
      </c>
    </row>
    <row r="762" spans="1:15" s="1" customFormat="1" ht="24" thickBot="1" x14ac:dyDescent="0.35">
      <c r="A762" s="199"/>
      <c r="B762" s="906"/>
      <c r="C762" s="13"/>
      <c r="D762" s="147"/>
      <c r="E762" s="147"/>
      <c r="F762" s="147"/>
      <c r="G762" s="13"/>
      <c r="H762" s="78"/>
      <c r="I762" s="204"/>
      <c r="J762" s="889"/>
      <c r="K762" s="13"/>
      <c r="L762" s="179"/>
      <c r="M762" s="179"/>
      <c r="N762" s="179"/>
      <c r="O762" s="13"/>
    </row>
    <row r="763" spans="1:15" s="1" customFormat="1" ht="24" thickBot="1" x14ac:dyDescent="0.35">
      <c r="A763" s="199"/>
      <c r="B763" s="11" t="s">
        <v>8</v>
      </c>
      <c r="C763" s="115"/>
      <c r="D763" s="167"/>
      <c r="E763" s="180"/>
      <c r="F763" s="180"/>
      <c r="G763" s="91"/>
      <c r="H763" s="78"/>
      <c r="I763" s="204"/>
      <c r="J763" s="83" t="s">
        <v>8</v>
      </c>
      <c r="K763" s="99"/>
      <c r="L763" s="167"/>
      <c r="M763" s="139"/>
      <c r="N763" s="181"/>
      <c r="O763" s="98"/>
    </row>
    <row r="764" spans="1:15" s="1" customFormat="1" x14ac:dyDescent="0.3">
      <c r="A764" s="197"/>
      <c r="B764" s="904" t="s">
        <v>9</v>
      </c>
      <c r="C764" s="177"/>
      <c r="D764" s="177"/>
      <c r="E764" s="177"/>
      <c r="F764" s="177"/>
      <c r="G764" s="222"/>
      <c r="H764" s="76"/>
      <c r="I764" s="137"/>
      <c r="J764" s="887" t="s">
        <v>9</v>
      </c>
      <c r="K764" s="145"/>
      <c r="L764" s="145"/>
      <c r="M764" s="145"/>
      <c r="N764" s="145"/>
      <c r="O764" s="225"/>
    </row>
    <row r="765" spans="1:15" s="1" customFormat="1" x14ac:dyDescent="0.3">
      <c r="A765" s="199"/>
      <c r="B765" s="905"/>
      <c r="C765" s="178" t="s">
        <v>21</v>
      </c>
      <c r="D765" s="178" t="s">
        <v>21</v>
      </c>
      <c r="E765" s="178" t="s">
        <v>21</v>
      </c>
      <c r="F765" s="178" t="s">
        <v>21</v>
      </c>
      <c r="G765" s="223" t="s">
        <v>49</v>
      </c>
      <c r="H765" s="78"/>
      <c r="I765" s="204"/>
      <c r="J765" s="888"/>
      <c r="K765" s="178" t="s">
        <v>37</v>
      </c>
      <c r="L765" s="178" t="s">
        <v>37</v>
      </c>
      <c r="M765" s="178" t="s">
        <v>37</v>
      </c>
      <c r="N765" s="178" t="s">
        <v>37</v>
      </c>
      <c r="O765" s="218" t="s">
        <v>52</v>
      </c>
    </row>
    <row r="766" spans="1:15" s="1" customFormat="1" ht="24" thickBot="1" x14ac:dyDescent="0.35">
      <c r="A766" s="199"/>
      <c r="B766" s="906"/>
      <c r="C766" s="179"/>
      <c r="D766" s="179"/>
      <c r="E766" s="179"/>
      <c r="F766" s="179"/>
      <c r="G766" s="224"/>
      <c r="H766" s="78"/>
      <c r="I766" s="204"/>
      <c r="J766" s="889"/>
      <c r="K766" s="179"/>
      <c r="L766" s="179"/>
      <c r="M766" s="179"/>
      <c r="N766" s="179"/>
      <c r="O766" s="226"/>
    </row>
    <row r="767" spans="1:15" s="1" customFormat="1" x14ac:dyDescent="0.3">
      <c r="A767" s="197"/>
      <c r="B767" s="904" t="s">
        <v>10</v>
      </c>
      <c r="C767" s="145"/>
      <c r="D767" s="145"/>
      <c r="E767" s="145"/>
      <c r="F767" s="145"/>
      <c r="G767" s="222"/>
      <c r="H767" s="76"/>
      <c r="I767" s="137"/>
      <c r="J767" s="925" t="s">
        <v>10</v>
      </c>
      <c r="K767" s="145"/>
      <c r="L767" s="145"/>
      <c r="M767" s="145"/>
      <c r="N767" s="145"/>
      <c r="O767" s="227"/>
    </row>
    <row r="768" spans="1:15" s="1" customFormat="1" x14ac:dyDescent="0.3">
      <c r="A768" s="199"/>
      <c r="B768" s="905"/>
      <c r="C768" s="178" t="s">
        <v>21</v>
      </c>
      <c r="D768" s="178" t="s">
        <v>21</v>
      </c>
      <c r="E768" s="178" t="s">
        <v>21</v>
      </c>
      <c r="F768" s="178" t="s">
        <v>21</v>
      </c>
      <c r="G768" s="223" t="s">
        <v>49</v>
      </c>
      <c r="H768" s="78"/>
      <c r="I768" s="204"/>
      <c r="J768" s="926"/>
      <c r="K768" s="178" t="s">
        <v>37</v>
      </c>
      <c r="L768" s="178" t="s">
        <v>37</v>
      </c>
      <c r="M768" s="178" t="s">
        <v>37</v>
      </c>
      <c r="N768" s="178" t="s">
        <v>37</v>
      </c>
      <c r="O768" s="218" t="s">
        <v>52</v>
      </c>
    </row>
    <row r="769" spans="1:15" s="1" customFormat="1" ht="24" thickBot="1" x14ac:dyDescent="0.35">
      <c r="A769" s="199"/>
      <c r="B769" s="906"/>
      <c r="C769" s="147"/>
      <c r="D769" s="147"/>
      <c r="E769" s="147"/>
      <c r="F769" s="147"/>
      <c r="G769" s="224"/>
      <c r="H769" s="78"/>
      <c r="I769" s="204"/>
      <c r="J769" s="927"/>
      <c r="K769" s="179"/>
      <c r="L769" s="179"/>
      <c r="M769" s="179"/>
      <c r="N769" s="179"/>
      <c r="O769" s="226"/>
    </row>
    <row r="770" spans="1:15" s="1" customFormat="1" x14ac:dyDescent="0.3">
      <c r="A770" s="197"/>
      <c r="B770" s="884" t="s">
        <v>11</v>
      </c>
      <c r="C770" s="145"/>
      <c r="D770" s="145"/>
      <c r="E770" s="145"/>
      <c r="F770" s="145"/>
      <c r="G770" s="217"/>
      <c r="H770" s="76"/>
      <c r="I770" s="137"/>
      <c r="J770" s="887" t="s">
        <v>11</v>
      </c>
      <c r="K770" s="145"/>
      <c r="L770" s="145"/>
      <c r="M770" s="145"/>
      <c r="N770" s="145"/>
      <c r="O770" s="222"/>
    </row>
    <row r="771" spans="1:15" s="1" customFormat="1" x14ac:dyDescent="0.3">
      <c r="A771" s="199"/>
      <c r="B771" s="885"/>
      <c r="C771" s="178" t="s">
        <v>21</v>
      </c>
      <c r="D771" s="178" t="s">
        <v>21</v>
      </c>
      <c r="E771" s="178" t="s">
        <v>21</v>
      </c>
      <c r="F771" s="178" t="s">
        <v>21</v>
      </c>
      <c r="G771" s="218" t="s">
        <v>50</v>
      </c>
      <c r="H771" s="78"/>
      <c r="I771" s="204"/>
      <c r="J771" s="888"/>
      <c r="K771" s="178" t="s">
        <v>37</v>
      </c>
      <c r="L771" s="178" t="s">
        <v>37</v>
      </c>
      <c r="M771" s="178" t="s">
        <v>37</v>
      </c>
      <c r="N771" s="178" t="s">
        <v>37</v>
      </c>
      <c r="O771" s="223" t="s">
        <v>51</v>
      </c>
    </row>
    <row r="772" spans="1:15" s="1" customFormat="1" ht="24" thickBot="1" x14ac:dyDescent="0.35">
      <c r="A772" s="199"/>
      <c r="B772" s="886"/>
      <c r="C772" s="147"/>
      <c r="D772" s="147"/>
      <c r="E772" s="147"/>
      <c r="F772" s="147"/>
      <c r="G772" s="219"/>
      <c r="H772" s="78"/>
      <c r="I772" s="204"/>
      <c r="J772" s="889"/>
      <c r="K772" s="179"/>
      <c r="L772" s="179"/>
      <c r="M772" s="179"/>
      <c r="N772" s="179"/>
      <c r="O772" s="224"/>
    </row>
    <row r="773" spans="1:15" s="1" customFormat="1" x14ac:dyDescent="0.3">
      <c r="A773" s="197"/>
      <c r="B773" s="884" t="s">
        <v>12</v>
      </c>
      <c r="C773" s="145"/>
      <c r="D773" s="145"/>
      <c r="E773" s="145"/>
      <c r="F773" s="145"/>
      <c r="G773" s="220"/>
      <c r="H773" s="76"/>
      <c r="I773" s="137"/>
      <c r="J773" s="919" t="s">
        <v>12</v>
      </c>
      <c r="K773" s="145"/>
      <c r="L773" s="145"/>
      <c r="M773" s="145"/>
      <c r="N773" s="145"/>
      <c r="O773" s="222"/>
    </row>
    <row r="774" spans="1:15" s="1" customFormat="1" x14ac:dyDescent="0.3">
      <c r="A774" s="199"/>
      <c r="B774" s="885"/>
      <c r="C774" s="178" t="s">
        <v>21</v>
      </c>
      <c r="D774" s="178" t="s">
        <v>21</v>
      </c>
      <c r="E774" s="178" t="s">
        <v>21</v>
      </c>
      <c r="F774" s="178" t="s">
        <v>21</v>
      </c>
      <c r="G774" s="218" t="s">
        <v>50</v>
      </c>
      <c r="H774" s="78"/>
      <c r="I774" s="204"/>
      <c r="J774" s="920"/>
      <c r="K774" s="178" t="s">
        <v>37</v>
      </c>
      <c r="L774" s="178" t="s">
        <v>37</v>
      </c>
      <c r="M774" s="178" t="s">
        <v>37</v>
      </c>
      <c r="N774" s="178" t="s">
        <v>37</v>
      </c>
      <c r="O774" s="223" t="s">
        <v>51</v>
      </c>
    </row>
    <row r="775" spans="1:15" s="1" customFormat="1" ht="24" thickBot="1" x14ac:dyDescent="0.35">
      <c r="A775" s="199"/>
      <c r="B775" s="886"/>
      <c r="C775" s="147"/>
      <c r="D775" s="147"/>
      <c r="E775" s="147"/>
      <c r="F775" s="147"/>
      <c r="G775" s="221"/>
      <c r="H775" s="78"/>
      <c r="I775" s="204"/>
      <c r="J775" s="921"/>
      <c r="K775" s="179"/>
      <c r="L775" s="179"/>
      <c r="M775" s="179"/>
      <c r="N775" s="179"/>
      <c r="O775" s="224"/>
    </row>
    <row r="776" spans="1:15" s="9" customFormat="1" ht="24" thickBot="1" x14ac:dyDescent="0.35">
      <c r="A776" s="199"/>
      <c r="B776" s="5"/>
      <c r="C776" s="22"/>
      <c r="D776" s="22"/>
      <c r="E776" s="22"/>
      <c r="F776" s="22"/>
      <c r="G776" s="1"/>
      <c r="H776" s="1"/>
      <c r="I776" s="205"/>
      <c r="J776" s="5"/>
      <c r="K776" s="1"/>
      <c r="L776" s="22"/>
      <c r="M776" s="22"/>
      <c r="N776" s="22"/>
      <c r="O776" s="22"/>
    </row>
    <row r="777" spans="1:15" s="9" customFormat="1" ht="24" thickBot="1" x14ac:dyDescent="0.35">
      <c r="A777" s="196">
        <f>A746+1</f>
        <v>26</v>
      </c>
      <c r="B777" s="5"/>
      <c r="C777" s="5"/>
      <c r="D777" s="5"/>
      <c r="E777" s="5"/>
      <c r="F777" s="5"/>
      <c r="G777" s="6"/>
      <c r="H777" s="6"/>
      <c r="I777" s="202">
        <f>I746+1</f>
        <v>26</v>
      </c>
      <c r="J777" s="5"/>
      <c r="K777" s="5"/>
      <c r="L777" s="5"/>
      <c r="M777" s="5"/>
      <c r="N777" s="5"/>
      <c r="O777" s="5"/>
    </row>
    <row r="778" spans="1:15" s="37" customFormat="1" x14ac:dyDescent="0.3">
      <c r="A778" s="197"/>
      <c r="B778" s="901" t="str">
        <f>B747</f>
        <v>KOMİTE 3</v>
      </c>
      <c r="C778" s="902"/>
      <c r="D778" s="902"/>
      <c r="E778" s="902"/>
      <c r="F778" s="902"/>
      <c r="G778" s="903"/>
      <c r="H778" s="36"/>
      <c r="I778" s="38"/>
      <c r="J778" s="901" t="str">
        <f>J747</f>
        <v>COMMITTEE 3</v>
      </c>
      <c r="K778" s="902"/>
      <c r="L778" s="902"/>
      <c r="M778" s="902"/>
      <c r="N778" s="902"/>
      <c r="O778" s="903"/>
    </row>
    <row r="779" spans="1:15" s="37" customFormat="1" x14ac:dyDescent="0.3">
      <c r="A779" s="197"/>
      <c r="B779" s="40"/>
      <c r="C779" s="41"/>
      <c r="D779" s="42">
        <f>D748+1</f>
        <v>7</v>
      </c>
      <c r="E779" s="43" t="str">
        <f>E748</f>
        <v>HAFTA</v>
      </c>
      <c r="F779" s="41"/>
      <c r="G779" s="44"/>
      <c r="H779" s="36"/>
      <c r="I779" s="38"/>
      <c r="J779" s="40"/>
      <c r="K779" s="41"/>
      <c r="L779" s="42">
        <f>L748+1</f>
        <v>7</v>
      </c>
      <c r="M779" s="43" t="str">
        <f>M748</f>
        <v>WEEK</v>
      </c>
      <c r="N779" s="41"/>
      <c r="O779" s="44"/>
    </row>
    <row r="780" spans="1:15" s="37" customFormat="1" ht="24" thickBot="1" x14ac:dyDescent="0.35">
      <c r="A780" s="197"/>
      <c r="B780" s="45"/>
      <c r="C780" s="41"/>
      <c r="D780" s="42" t="str">
        <f t="shared" ref="D780" si="70">D749:J749</f>
        <v>Komite sorumluları:</v>
      </c>
      <c r="E780" s="43" t="str">
        <f>E749</f>
        <v>Dr. Afra Alkan</v>
      </c>
      <c r="F780" s="46" t="str">
        <f>F749</f>
        <v>Dr. Büşranur Çavdarlı</v>
      </c>
      <c r="G780" s="44"/>
      <c r="H780" s="36"/>
      <c r="I780" s="38"/>
      <c r="J780" s="45"/>
      <c r="K780" s="41"/>
      <c r="L780" s="42" t="str">
        <f>L749:O749</f>
        <v>Committee Chairman:</v>
      </c>
      <c r="M780" s="43" t="str">
        <f>M749</f>
        <v>Dr. Afra Alkan</v>
      </c>
      <c r="N780" s="46" t="str">
        <f>N749</f>
        <v>Dr. Büşranur Çavdarlı</v>
      </c>
      <c r="O780" s="44"/>
    </row>
    <row r="781" spans="1:15" s="50" customFormat="1" ht="24" thickBot="1" x14ac:dyDescent="0.35">
      <c r="A781" s="198"/>
      <c r="B781" s="48"/>
      <c r="C781" s="65">
        <f t="shared" ref="C781:G781" si="71">7+C750</f>
        <v>46461</v>
      </c>
      <c r="D781" s="63">
        <f t="shared" si="71"/>
        <v>46462</v>
      </c>
      <c r="E781" s="63">
        <f t="shared" si="71"/>
        <v>46463</v>
      </c>
      <c r="F781" s="66">
        <f t="shared" si="71"/>
        <v>46464</v>
      </c>
      <c r="G781" s="57">
        <f t="shared" si="71"/>
        <v>46465</v>
      </c>
      <c r="H781" s="49"/>
      <c r="I781" s="203"/>
      <c r="J781" s="48"/>
      <c r="K781" s="69">
        <f t="shared" ref="K781:O781" si="72">7+K750</f>
        <v>46461</v>
      </c>
      <c r="L781" s="68">
        <f t="shared" si="72"/>
        <v>46462</v>
      </c>
      <c r="M781" s="68">
        <f t="shared" si="72"/>
        <v>46463</v>
      </c>
      <c r="N781" s="68">
        <f t="shared" si="72"/>
        <v>46464</v>
      </c>
      <c r="O781" s="69">
        <f t="shared" si="72"/>
        <v>46465</v>
      </c>
    </row>
    <row r="782" spans="1:15" s="1" customFormat="1" x14ac:dyDescent="0.3">
      <c r="A782" s="197"/>
      <c r="B782" s="904" t="s">
        <v>4</v>
      </c>
      <c r="C782" s="212"/>
      <c r="D782" s="421" t="s">
        <v>136</v>
      </c>
      <c r="E782" s="657" t="s">
        <v>165</v>
      </c>
      <c r="F782" s="751" t="s">
        <v>861</v>
      </c>
      <c r="G782" s="752" t="s">
        <v>956</v>
      </c>
      <c r="H782" s="76"/>
      <c r="I782" s="137"/>
      <c r="J782" s="887" t="s">
        <v>4</v>
      </c>
      <c r="K782" s="782" t="s">
        <v>885</v>
      </c>
      <c r="M782" s="296" t="s">
        <v>181</v>
      </c>
      <c r="N782" s="279" t="s">
        <v>978</v>
      </c>
      <c r="O782" s="520" t="s">
        <v>891</v>
      </c>
    </row>
    <row r="783" spans="1:15" s="1" customFormat="1" ht="41.4" x14ac:dyDescent="0.3">
      <c r="A783" s="199"/>
      <c r="B783" s="905"/>
      <c r="C783" s="213" t="s">
        <v>47</v>
      </c>
      <c r="D783" s="447" t="s">
        <v>323</v>
      </c>
      <c r="E783" s="658" t="s">
        <v>703</v>
      </c>
      <c r="F783" s="705" t="s">
        <v>866</v>
      </c>
      <c r="G783" s="691" t="s">
        <v>957</v>
      </c>
      <c r="H783" s="78"/>
      <c r="I783" s="204"/>
      <c r="J783" s="888"/>
      <c r="K783" s="783" t="s">
        <v>890</v>
      </c>
      <c r="L783" s="742" t="s">
        <v>1002</v>
      </c>
      <c r="M783" s="639" t="s">
        <v>948</v>
      </c>
      <c r="N783" s="280" t="s">
        <v>980</v>
      </c>
      <c r="O783" s="521" t="s">
        <v>892</v>
      </c>
    </row>
    <row r="784" spans="1:15" s="1" customFormat="1" ht="24" thickBot="1" x14ac:dyDescent="0.35">
      <c r="A784" s="199"/>
      <c r="B784" s="906"/>
      <c r="C784" s="214"/>
      <c r="D784" s="451" t="s">
        <v>324</v>
      </c>
      <c r="E784" s="659" t="s">
        <v>686</v>
      </c>
      <c r="F784" s="706" t="s">
        <v>488</v>
      </c>
      <c r="G784" s="753" t="s">
        <v>959</v>
      </c>
      <c r="H784" s="78"/>
      <c r="I784" s="204"/>
      <c r="J784" s="889"/>
      <c r="K784" s="784" t="s">
        <v>488</v>
      </c>
      <c r="M784" s="640" t="s">
        <v>659</v>
      </c>
      <c r="N784" s="281" t="s">
        <v>979</v>
      </c>
      <c r="O784" s="750" t="s">
        <v>488</v>
      </c>
    </row>
    <row r="785" spans="1:15" s="1" customFormat="1" x14ac:dyDescent="0.3">
      <c r="A785" s="197"/>
      <c r="B785" s="904" t="s">
        <v>5</v>
      </c>
      <c r="C785" s="215"/>
      <c r="D785" s="452" t="s">
        <v>136</v>
      </c>
      <c r="E785" s="657" t="s">
        <v>165</v>
      </c>
      <c r="F785" s="751" t="s">
        <v>861</v>
      </c>
      <c r="G785" s="754" t="s">
        <v>956</v>
      </c>
      <c r="H785" s="76"/>
      <c r="I785" s="137"/>
      <c r="J785" s="887" t="s">
        <v>5</v>
      </c>
      <c r="K785" s="796" t="s">
        <v>885</v>
      </c>
      <c r="L785" s="838"/>
      <c r="M785" s="648" t="s">
        <v>181</v>
      </c>
      <c r="N785" s="673" t="s">
        <v>978</v>
      </c>
      <c r="O785" s="523" t="s">
        <v>891</v>
      </c>
    </row>
    <row r="786" spans="1:15" s="1" customFormat="1" ht="41.4" x14ac:dyDescent="0.3">
      <c r="A786" s="199"/>
      <c r="B786" s="905"/>
      <c r="C786" s="213" t="s">
        <v>47</v>
      </c>
      <c r="D786" s="447" t="s">
        <v>323</v>
      </c>
      <c r="E786" s="658" t="s">
        <v>703</v>
      </c>
      <c r="F786" s="705" t="s">
        <v>866</v>
      </c>
      <c r="G786" s="691" t="s">
        <v>957</v>
      </c>
      <c r="H786" s="78"/>
      <c r="I786" s="204"/>
      <c r="J786" s="888"/>
      <c r="K786" s="797" t="s">
        <v>890</v>
      </c>
      <c r="L786" s="839" t="s">
        <v>1079</v>
      </c>
      <c r="M786" s="649" t="s">
        <v>948</v>
      </c>
      <c r="N786" s="280" t="s">
        <v>980</v>
      </c>
      <c r="O786" s="521" t="s">
        <v>892</v>
      </c>
    </row>
    <row r="787" spans="1:15" s="1" customFormat="1" ht="24" thickBot="1" x14ac:dyDescent="0.35">
      <c r="A787" s="199"/>
      <c r="B787" s="906"/>
      <c r="C787" s="459"/>
      <c r="D787" s="423" t="s">
        <v>324</v>
      </c>
      <c r="E787" s="659" t="s">
        <v>686</v>
      </c>
      <c r="F787" s="706" t="s">
        <v>488</v>
      </c>
      <c r="G787" s="753" t="s">
        <v>959</v>
      </c>
      <c r="H787" s="78"/>
      <c r="I787" s="204"/>
      <c r="J787" s="889"/>
      <c r="K787" s="776" t="s">
        <v>488</v>
      </c>
      <c r="L787" s="840" t="s">
        <v>880</v>
      </c>
      <c r="M787" s="650" t="s">
        <v>659</v>
      </c>
      <c r="N787" s="675" t="s">
        <v>979</v>
      </c>
      <c r="O787" s="750" t="s">
        <v>488</v>
      </c>
    </row>
    <row r="788" spans="1:15" s="1" customFormat="1" x14ac:dyDescent="0.3">
      <c r="A788" s="197"/>
      <c r="B788" s="904" t="s">
        <v>6</v>
      </c>
      <c r="C788" s="421" t="s">
        <v>136</v>
      </c>
      <c r="D788" s="302" t="s">
        <v>186</v>
      </c>
      <c r="E788" s="269" t="s">
        <v>156</v>
      </c>
      <c r="F788" s="751" t="s">
        <v>861</v>
      </c>
      <c r="G788" s="754" t="s">
        <v>956</v>
      </c>
      <c r="H788" s="76"/>
      <c r="I788" s="137"/>
      <c r="J788" s="887" t="s">
        <v>6</v>
      </c>
      <c r="K788" s="796" t="s">
        <v>885</v>
      </c>
      <c r="L788" s="838"/>
      <c r="M788" s="289" t="s">
        <v>179</v>
      </c>
      <c r="N788" s="673" t="s">
        <v>978</v>
      </c>
      <c r="O788" s="523" t="s">
        <v>891</v>
      </c>
    </row>
    <row r="789" spans="1:15" s="1" customFormat="1" x14ac:dyDescent="0.3">
      <c r="A789" s="199"/>
      <c r="B789" s="905"/>
      <c r="C789" s="447" t="s">
        <v>320</v>
      </c>
      <c r="D789" s="303" t="s">
        <v>443</v>
      </c>
      <c r="E789" s="270" t="s">
        <v>639</v>
      </c>
      <c r="F789" s="705" t="s">
        <v>867</v>
      </c>
      <c r="G789" s="691" t="s">
        <v>958</v>
      </c>
      <c r="H789" s="78"/>
      <c r="I789" s="204"/>
      <c r="J789" s="888"/>
      <c r="K789" s="797" t="s">
        <v>889</v>
      </c>
      <c r="L789" s="839" t="s">
        <v>1079</v>
      </c>
      <c r="M789" s="290" t="s">
        <v>508</v>
      </c>
      <c r="N789" s="280" t="s">
        <v>981</v>
      </c>
      <c r="O789" s="521" t="s">
        <v>893</v>
      </c>
    </row>
    <row r="790" spans="1:15" s="1" customFormat="1" ht="24" thickBot="1" x14ac:dyDescent="0.35">
      <c r="A790" s="199"/>
      <c r="B790" s="906"/>
      <c r="C790" s="451" t="s">
        <v>321</v>
      </c>
      <c r="D790" s="471" t="s">
        <v>379</v>
      </c>
      <c r="E790" s="271" t="s">
        <v>158</v>
      </c>
      <c r="F790" s="706" t="s">
        <v>488</v>
      </c>
      <c r="G790" s="753" t="s">
        <v>959</v>
      </c>
      <c r="H790" s="78"/>
      <c r="I790" s="204"/>
      <c r="J790" s="889"/>
      <c r="K790" s="776" t="s">
        <v>488</v>
      </c>
      <c r="L790" s="840" t="s">
        <v>880</v>
      </c>
      <c r="M790" s="291" t="s">
        <v>473</v>
      </c>
      <c r="N790" s="675" t="s">
        <v>979</v>
      </c>
      <c r="O790" s="750" t="s">
        <v>488</v>
      </c>
    </row>
    <row r="791" spans="1:15" s="1" customFormat="1" x14ac:dyDescent="0.3">
      <c r="A791" s="197"/>
      <c r="B791" s="904" t="s">
        <v>7</v>
      </c>
      <c r="C791" s="452" t="s">
        <v>136</v>
      </c>
      <c r="D791" s="302" t="s">
        <v>186</v>
      </c>
      <c r="E791" s="624" t="s">
        <v>156</v>
      </c>
      <c r="F791" s="751" t="s">
        <v>861</v>
      </c>
      <c r="G791" s="754" t="s">
        <v>956</v>
      </c>
      <c r="H791" s="76"/>
      <c r="I791" s="137"/>
      <c r="J791" s="887" t="s">
        <v>7</v>
      </c>
      <c r="K791" s="782" t="s">
        <v>885</v>
      </c>
      <c r="L791" s="838"/>
      <c r="M791" s="289" t="s">
        <v>179</v>
      </c>
      <c r="N791" s="673" t="s">
        <v>978</v>
      </c>
      <c r="O791" s="523" t="s">
        <v>891</v>
      </c>
    </row>
    <row r="792" spans="1:15" s="1" customFormat="1" x14ac:dyDescent="0.3">
      <c r="A792" s="199"/>
      <c r="B792" s="905"/>
      <c r="C792" s="447" t="s">
        <v>320</v>
      </c>
      <c r="D792" s="303" t="s">
        <v>443</v>
      </c>
      <c r="E792" s="270" t="s">
        <v>639</v>
      </c>
      <c r="F792" s="705" t="s">
        <v>867</v>
      </c>
      <c r="G792" s="691" t="s">
        <v>958</v>
      </c>
      <c r="H792" s="78"/>
      <c r="I792" s="204"/>
      <c r="J792" s="888"/>
      <c r="K792" s="783" t="s">
        <v>888</v>
      </c>
      <c r="L792" s="839" t="s">
        <v>1079</v>
      </c>
      <c r="M792" s="290" t="s">
        <v>508</v>
      </c>
      <c r="N792" s="280" t="s">
        <v>981</v>
      </c>
      <c r="O792" s="521" t="s">
        <v>893</v>
      </c>
    </row>
    <row r="793" spans="1:15" s="1" customFormat="1" ht="24" thickBot="1" x14ac:dyDescent="0.35">
      <c r="A793" s="199"/>
      <c r="B793" s="906"/>
      <c r="C793" s="423" t="s">
        <v>321</v>
      </c>
      <c r="D793" s="471" t="s">
        <v>379</v>
      </c>
      <c r="E793" s="271" t="s">
        <v>158</v>
      </c>
      <c r="F793" s="706" t="s">
        <v>488</v>
      </c>
      <c r="G793" s="755" t="s">
        <v>959</v>
      </c>
      <c r="H793" s="78"/>
      <c r="I793" s="204"/>
      <c r="J793" s="889"/>
      <c r="K793" s="784" t="s">
        <v>488</v>
      </c>
      <c r="L793" s="840" t="s">
        <v>880</v>
      </c>
      <c r="M793" s="291" t="s">
        <v>473</v>
      </c>
      <c r="N793" s="675" t="s">
        <v>979</v>
      </c>
      <c r="O793" s="534" t="s">
        <v>488</v>
      </c>
    </row>
    <row r="794" spans="1:15" s="1" customFormat="1" ht="24" thickBot="1" x14ac:dyDescent="0.35">
      <c r="A794" s="199"/>
      <c r="B794" s="11" t="s">
        <v>8</v>
      </c>
      <c r="C794" s="83"/>
      <c r="D794" s="92"/>
      <c r="E794" s="97"/>
      <c r="F794" s="98"/>
      <c r="G794" s="89"/>
      <c r="H794" s="78"/>
      <c r="I794" s="204"/>
      <c r="J794" s="83" t="s">
        <v>8</v>
      </c>
      <c r="K794" s="83"/>
      <c r="L794" s="92"/>
      <c r="M794" s="100"/>
      <c r="N794" s="98"/>
      <c r="O794" s="81"/>
    </row>
    <row r="795" spans="1:15" s="1" customFormat="1" x14ac:dyDescent="0.3">
      <c r="A795" s="197"/>
      <c r="B795" s="904" t="s">
        <v>9</v>
      </c>
      <c r="C795" s="236" t="s">
        <v>78</v>
      </c>
      <c r="D795" s="236" t="s">
        <v>78</v>
      </c>
      <c r="E795" s="516" t="s">
        <v>864</v>
      </c>
      <c r="F795" s="421" t="s">
        <v>136</v>
      </c>
      <c r="G795" s="222"/>
      <c r="H795" s="76"/>
      <c r="I795" s="137"/>
      <c r="J795" s="887" t="s">
        <v>9</v>
      </c>
      <c r="K795" s="421" t="s">
        <v>148</v>
      </c>
      <c r="L795" s="236" t="s">
        <v>100</v>
      </c>
      <c r="M795" s="236" t="s">
        <v>100</v>
      </c>
      <c r="N795" s="228"/>
      <c r="O795" s="225"/>
    </row>
    <row r="796" spans="1:15" s="1" customFormat="1" ht="27.6" x14ac:dyDescent="0.3">
      <c r="A796" s="199"/>
      <c r="B796" s="905"/>
      <c r="C796" s="237" t="s">
        <v>92</v>
      </c>
      <c r="D796" s="237" t="s">
        <v>93</v>
      </c>
      <c r="E796" s="517" t="s">
        <v>507</v>
      </c>
      <c r="F796" s="447" t="s">
        <v>326</v>
      </c>
      <c r="G796" s="223" t="s">
        <v>49</v>
      </c>
      <c r="H796" s="78"/>
      <c r="I796" s="204"/>
      <c r="J796" s="888"/>
      <c r="K796" s="447" t="s">
        <v>325</v>
      </c>
      <c r="L796" s="237" t="s">
        <v>114</v>
      </c>
      <c r="M796" s="237" t="s">
        <v>115</v>
      </c>
      <c r="N796" s="229" t="s">
        <v>54</v>
      </c>
      <c r="O796" s="218" t="s">
        <v>52</v>
      </c>
    </row>
    <row r="797" spans="1:15" s="1" customFormat="1" ht="24" thickBot="1" x14ac:dyDescent="0.35">
      <c r="A797" s="199"/>
      <c r="B797" s="906"/>
      <c r="C797" s="238" t="s">
        <v>79</v>
      </c>
      <c r="D797" s="238" t="s">
        <v>79</v>
      </c>
      <c r="E797" s="517" t="s">
        <v>865</v>
      </c>
      <c r="F797" s="451" t="s">
        <v>327</v>
      </c>
      <c r="G797" s="876" t="s">
        <v>1107</v>
      </c>
      <c r="H797" s="78"/>
      <c r="I797" s="204"/>
      <c r="J797" s="889"/>
      <c r="K797" s="451" t="s">
        <v>324</v>
      </c>
      <c r="L797" s="238" t="s">
        <v>96</v>
      </c>
      <c r="M797" s="238" t="s">
        <v>96</v>
      </c>
      <c r="N797" s="230"/>
      <c r="O797" s="876" t="s">
        <v>1107</v>
      </c>
    </row>
    <row r="798" spans="1:15" s="1" customFormat="1" x14ac:dyDescent="0.3">
      <c r="A798" s="197"/>
      <c r="B798" s="916" t="s">
        <v>10</v>
      </c>
      <c r="C798" s="236" t="s">
        <v>78</v>
      </c>
      <c r="D798" s="236" t="s">
        <v>78</v>
      </c>
      <c r="E798" s="289" t="s">
        <v>864</v>
      </c>
      <c r="F798" s="452" t="s">
        <v>136</v>
      </c>
      <c r="G798" s="222"/>
      <c r="H798" s="76"/>
      <c r="I798" s="137"/>
      <c r="J798" s="925" t="s">
        <v>10</v>
      </c>
      <c r="K798" s="452" t="s">
        <v>148</v>
      </c>
      <c r="L798" s="236" t="s">
        <v>100</v>
      </c>
      <c r="M798" s="236" t="s">
        <v>100</v>
      </c>
      <c r="N798" s="228"/>
      <c r="O798" s="227"/>
    </row>
    <row r="799" spans="1:15" s="1" customFormat="1" ht="27.6" x14ac:dyDescent="0.3">
      <c r="A799" s="199"/>
      <c r="B799" s="917"/>
      <c r="C799" s="237" t="s">
        <v>92</v>
      </c>
      <c r="D799" s="237" t="s">
        <v>93</v>
      </c>
      <c r="E799" s="290" t="s">
        <v>507</v>
      </c>
      <c r="F799" s="447" t="s">
        <v>326</v>
      </c>
      <c r="G799" s="223" t="s">
        <v>49</v>
      </c>
      <c r="H799" s="78"/>
      <c r="I799" s="204"/>
      <c r="J799" s="926"/>
      <c r="K799" s="447" t="s">
        <v>325</v>
      </c>
      <c r="L799" s="237" t="s">
        <v>114</v>
      </c>
      <c r="M799" s="237" t="s">
        <v>115</v>
      </c>
      <c r="N799" s="229" t="s">
        <v>54</v>
      </c>
      <c r="O799" s="218" t="s">
        <v>52</v>
      </c>
    </row>
    <row r="800" spans="1:15" s="1" customFormat="1" ht="24" thickBot="1" x14ac:dyDescent="0.35">
      <c r="A800" s="199"/>
      <c r="B800" s="918"/>
      <c r="C800" s="238" t="s">
        <v>79</v>
      </c>
      <c r="D800" s="238" t="s">
        <v>79</v>
      </c>
      <c r="E800" s="291" t="s">
        <v>865</v>
      </c>
      <c r="F800" s="423" t="s">
        <v>327</v>
      </c>
      <c r="G800" s="876" t="s">
        <v>1107</v>
      </c>
      <c r="H800" s="78"/>
      <c r="I800" s="204"/>
      <c r="J800" s="927"/>
      <c r="K800" s="451" t="s">
        <v>324</v>
      </c>
      <c r="L800" s="238" t="s">
        <v>96</v>
      </c>
      <c r="M800" s="238" t="s">
        <v>96</v>
      </c>
      <c r="N800" s="230"/>
      <c r="O800" s="876" t="s">
        <v>1107</v>
      </c>
    </row>
    <row r="801" spans="1:15" s="1" customFormat="1" x14ac:dyDescent="0.3">
      <c r="A801" s="197"/>
      <c r="B801" s="884" t="s">
        <v>11</v>
      </c>
      <c r="C801" s="236" t="s">
        <v>78</v>
      </c>
      <c r="D801" s="236" t="s">
        <v>78</v>
      </c>
      <c r="E801" s="296" t="s">
        <v>183</v>
      </c>
      <c r="F801" s="296" t="s">
        <v>183</v>
      </c>
      <c r="G801" s="217"/>
      <c r="H801" s="76"/>
      <c r="I801" s="137"/>
      <c r="J801" s="887" t="s">
        <v>11</v>
      </c>
      <c r="K801" s="212"/>
      <c r="L801" s="236" t="s">
        <v>100</v>
      </c>
      <c r="M801" s="236" t="s">
        <v>100</v>
      </c>
      <c r="N801" s="228"/>
      <c r="O801" s="222"/>
    </row>
    <row r="802" spans="1:15" s="1" customFormat="1" ht="27.6" x14ac:dyDescent="0.3">
      <c r="A802" s="199"/>
      <c r="B802" s="885"/>
      <c r="C802" s="237" t="s">
        <v>92</v>
      </c>
      <c r="D802" s="237" t="s">
        <v>93</v>
      </c>
      <c r="E802" s="639" t="s">
        <v>675</v>
      </c>
      <c r="F802" s="639" t="s">
        <v>678</v>
      </c>
      <c r="G802" s="218" t="s">
        <v>50</v>
      </c>
      <c r="H802" s="78"/>
      <c r="I802" s="204"/>
      <c r="J802" s="888"/>
      <c r="K802" s="213" t="s">
        <v>48</v>
      </c>
      <c r="L802" s="237" t="s">
        <v>114</v>
      </c>
      <c r="M802" s="237" t="s">
        <v>115</v>
      </c>
      <c r="N802" s="229" t="s">
        <v>54</v>
      </c>
      <c r="O802" s="223" t="s">
        <v>51</v>
      </c>
    </row>
    <row r="803" spans="1:15" s="1" customFormat="1" ht="24" thickBot="1" x14ac:dyDescent="0.35">
      <c r="A803" s="199"/>
      <c r="B803" s="886"/>
      <c r="C803" s="238" t="s">
        <v>79</v>
      </c>
      <c r="D803" s="238" t="s">
        <v>79</v>
      </c>
      <c r="E803" s="640" t="s">
        <v>676</v>
      </c>
      <c r="F803" s="640" t="s">
        <v>682</v>
      </c>
      <c r="G803" s="219"/>
      <c r="H803" s="78"/>
      <c r="I803" s="204"/>
      <c r="J803" s="889"/>
      <c r="K803" s="214"/>
      <c r="L803" s="238" t="s">
        <v>96</v>
      </c>
      <c r="M803" s="238" t="s">
        <v>96</v>
      </c>
      <c r="N803" s="230"/>
      <c r="O803" s="224"/>
    </row>
    <row r="804" spans="1:15" s="1" customFormat="1" x14ac:dyDescent="0.3">
      <c r="A804" s="197"/>
      <c r="B804" s="884" t="s">
        <v>12</v>
      </c>
      <c r="C804" s="838"/>
      <c r="D804" s="838"/>
      <c r="E804" s="296" t="s">
        <v>183</v>
      </c>
      <c r="F804" s="296" t="s">
        <v>183</v>
      </c>
      <c r="G804" s="220"/>
      <c r="H804" s="76"/>
      <c r="I804" s="137"/>
      <c r="J804" s="919" t="s">
        <v>12</v>
      </c>
      <c r="K804" s="215"/>
      <c r="L804" s="841"/>
      <c r="M804" s="841"/>
      <c r="N804" s="231"/>
      <c r="O804" s="222"/>
    </row>
    <row r="805" spans="1:15" s="1" customFormat="1" ht="27.6" x14ac:dyDescent="0.3">
      <c r="A805" s="199"/>
      <c r="B805" s="885"/>
      <c r="C805" s="839" t="s">
        <v>1068</v>
      </c>
      <c r="D805" s="839" t="s">
        <v>1068</v>
      </c>
      <c r="E805" s="639" t="s">
        <v>675</v>
      </c>
      <c r="F805" s="639" t="s">
        <v>678</v>
      </c>
      <c r="G805" s="218" t="s">
        <v>50</v>
      </c>
      <c r="H805" s="78"/>
      <c r="I805" s="204"/>
      <c r="J805" s="920"/>
      <c r="K805" s="213" t="s">
        <v>48</v>
      </c>
      <c r="L805" s="842" t="s">
        <v>1079</v>
      </c>
      <c r="M805" s="842" t="s">
        <v>1079</v>
      </c>
      <c r="N805" s="229" t="s">
        <v>54</v>
      </c>
      <c r="O805" s="223" t="s">
        <v>51</v>
      </c>
    </row>
    <row r="806" spans="1:15" s="1" customFormat="1" ht="24" thickBot="1" x14ac:dyDescent="0.35">
      <c r="A806" s="199"/>
      <c r="B806" s="886"/>
      <c r="C806" s="840" t="s">
        <v>1069</v>
      </c>
      <c r="D806" s="840" t="s">
        <v>1069</v>
      </c>
      <c r="E806" s="640" t="s">
        <v>676</v>
      </c>
      <c r="F806" s="640" t="s">
        <v>682</v>
      </c>
      <c r="G806" s="221"/>
      <c r="H806" s="78"/>
      <c r="I806" s="204"/>
      <c r="J806" s="921"/>
      <c r="K806" s="216"/>
      <c r="L806" s="843" t="s">
        <v>174</v>
      </c>
      <c r="M806" s="843" t="s">
        <v>174</v>
      </c>
      <c r="N806" s="232"/>
      <c r="O806" s="224"/>
    </row>
    <row r="807" spans="1:15" s="9" customFormat="1" ht="24" thickBot="1" x14ac:dyDescent="0.35">
      <c r="A807" s="199"/>
      <c r="B807" s="5"/>
      <c r="C807" s="22"/>
      <c r="D807" s="22"/>
      <c r="E807" s="22"/>
      <c r="F807" s="22"/>
      <c r="G807" s="1"/>
      <c r="H807" s="1"/>
      <c r="I807" s="205"/>
      <c r="J807" s="5"/>
      <c r="K807" s="1"/>
      <c r="L807" s="22"/>
      <c r="M807" s="22"/>
      <c r="N807" s="22"/>
      <c r="O807" s="22"/>
    </row>
    <row r="808" spans="1:15" s="9" customFormat="1" ht="24" thickBot="1" x14ac:dyDescent="0.35">
      <c r="A808" s="196">
        <f>A777+1</f>
        <v>27</v>
      </c>
      <c r="B808" s="5"/>
      <c r="C808" s="5"/>
      <c r="D808" s="5"/>
      <c r="E808" s="5"/>
      <c r="F808" s="5"/>
      <c r="G808" s="6"/>
      <c r="H808" s="6"/>
      <c r="I808" s="202">
        <f>I777+1</f>
        <v>27</v>
      </c>
      <c r="J808" s="5"/>
      <c r="K808" s="5"/>
      <c r="L808" s="5"/>
      <c r="M808" s="5"/>
      <c r="N808" s="5"/>
      <c r="O808" s="5"/>
    </row>
    <row r="809" spans="1:15" s="37" customFormat="1" x14ac:dyDescent="0.3">
      <c r="A809" s="197"/>
      <c r="B809" s="901" t="str">
        <f>B778</f>
        <v>KOMİTE 3</v>
      </c>
      <c r="C809" s="902"/>
      <c r="D809" s="902"/>
      <c r="E809" s="902"/>
      <c r="F809" s="902"/>
      <c r="G809" s="903"/>
      <c r="H809" s="36"/>
      <c r="I809" s="38"/>
      <c r="J809" s="901" t="str">
        <f>J778</f>
        <v>COMMITTEE 3</v>
      </c>
      <c r="K809" s="902"/>
      <c r="L809" s="902"/>
      <c r="M809" s="902"/>
      <c r="N809" s="902"/>
      <c r="O809" s="903"/>
    </row>
    <row r="810" spans="1:15" s="37" customFormat="1" x14ac:dyDescent="0.3">
      <c r="A810" s="197"/>
      <c r="B810" s="40"/>
      <c r="C810" s="41"/>
      <c r="D810" s="42">
        <f>D779+1</f>
        <v>8</v>
      </c>
      <c r="E810" s="43" t="str">
        <f>E779</f>
        <v>HAFTA</v>
      </c>
      <c r="F810" s="41"/>
      <c r="G810" s="44"/>
      <c r="H810" s="36"/>
      <c r="I810" s="38"/>
      <c r="J810" s="40"/>
      <c r="K810" s="41"/>
      <c r="L810" s="42">
        <f>L779+1</f>
        <v>8</v>
      </c>
      <c r="M810" s="43" t="str">
        <f>M779</f>
        <v>WEEK</v>
      </c>
      <c r="N810" s="41"/>
      <c r="O810" s="44"/>
    </row>
    <row r="811" spans="1:15" s="37" customFormat="1" ht="24" thickBot="1" x14ac:dyDescent="0.35">
      <c r="A811" s="197"/>
      <c r="B811" s="45"/>
      <c r="C811" s="41"/>
      <c r="D811" s="42" t="str">
        <f t="shared" ref="D811" si="73">D780:J780</f>
        <v>Komite sorumluları:</v>
      </c>
      <c r="E811" s="43" t="str">
        <f>E780</f>
        <v>Dr. Afra Alkan</v>
      </c>
      <c r="F811" s="46" t="str">
        <f>F780</f>
        <v>Dr. Büşranur Çavdarlı</v>
      </c>
      <c r="G811" s="44"/>
      <c r="H811" s="36"/>
      <c r="I811" s="38"/>
      <c r="J811" s="45"/>
      <c r="K811" s="41"/>
      <c r="L811" s="42" t="str">
        <f>L780:O780</f>
        <v>Committee Chairman:</v>
      </c>
      <c r="M811" s="43" t="str">
        <f>M780</f>
        <v>Dr. Afra Alkan</v>
      </c>
      <c r="N811" s="43" t="str">
        <f>N780</f>
        <v>Dr. Büşranur Çavdarlı</v>
      </c>
      <c r="O811" s="44"/>
    </row>
    <row r="812" spans="1:15" s="50" customFormat="1" ht="24" thickBot="1" x14ac:dyDescent="0.35">
      <c r="A812" s="198"/>
      <c r="B812" s="48"/>
      <c r="C812" s="56">
        <f t="shared" ref="C812:G812" si="74">7+C781</f>
        <v>46468</v>
      </c>
      <c r="D812" s="56">
        <f t="shared" si="74"/>
        <v>46469</v>
      </c>
      <c r="E812" s="63">
        <f>7+E781</f>
        <v>46470</v>
      </c>
      <c r="F812" s="66">
        <f t="shared" si="74"/>
        <v>46471</v>
      </c>
      <c r="G812" s="57">
        <f t="shared" si="74"/>
        <v>46472</v>
      </c>
      <c r="H812" s="49"/>
      <c r="I812" s="203"/>
      <c r="J812" s="48"/>
      <c r="K812" s="68">
        <f t="shared" ref="K812:O812" si="75">7+K781</f>
        <v>46468</v>
      </c>
      <c r="L812" s="68">
        <f t="shared" si="75"/>
        <v>46469</v>
      </c>
      <c r="M812" s="824">
        <f t="shared" si="75"/>
        <v>46470</v>
      </c>
      <c r="N812" s="829">
        <f t="shared" si="75"/>
        <v>46471</v>
      </c>
      <c r="O812" s="830">
        <f t="shared" si="75"/>
        <v>46472</v>
      </c>
    </row>
    <row r="813" spans="1:15" s="1" customFormat="1" x14ac:dyDescent="0.3">
      <c r="A813" s="197"/>
      <c r="B813" s="904" t="s">
        <v>4</v>
      </c>
      <c r="C813" s="212"/>
      <c r="D813" s="12"/>
      <c r="E813" s="12"/>
      <c r="F813" s="494" t="s">
        <v>828</v>
      </c>
      <c r="G813" s="496" t="s">
        <v>828</v>
      </c>
      <c r="H813" s="76"/>
      <c r="I813" s="137"/>
      <c r="J813" s="887" t="s">
        <v>4</v>
      </c>
      <c r="K813" s="496" t="s">
        <v>841</v>
      </c>
      <c r="L813" s="798" t="s">
        <v>841</v>
      </c>
      <c r="M813" s="432" t="s">
        <v>805</v>
      </c>
      <c r="N813" s="841"/>
      <c r="O813" s="12"/>
    </row>
    <row r="814" spans="1:15" s="1" customFormat="1" ht="27.6" x14ac:dyDescent="0.3">
      <c r="A814" s="199"/>
      <c r="B814" s="905"/>
      <c r="C814" s="213" t="s">
        <v>47</v>
      </c>
      <c r="D814" s="741" t="s">
        <v>1001</v>
      </c>
      <c r="E814" s="8" t="s">
        <v>1064</v>
      </c>
      <c r="F814" s="478" t="s">
        <v>836</v>
      </c>
      <c r="G814" s="497" t="s">
        <v>837</v>
      </c>
      <c r="H814" s="78"/>
      <c r="I814" s="204"/>
      <c r="J814" s="888"/>
      <c r="K814" s="497" t="s">
        <v>847</v>
      </c>
      <c r="L814" s="799" t="s">
        <v>848</v>
      </c>
      <c r="M814" s="433" t="s">
        <v>826</v>
      </c>
      <c r="N814" s="842" t="s">
        <v>1079</v>
      </c>
      <c r="O814" s="8" t="s">
        <v>1065</v>
      </c>
    </row>
    <row r="815" spans="1:15" s="1" customFormat="1" ht="28.2" thickBot="1" x14ac:dyDescent="0.35">
      <c r="A815" s="199"/>
      <c r="B815" s="906"/>
      <c r="C815" s="214"/>
      <c r="D815" s="13"/>
      <c r="E815" s="13"/>
      <c r="F815" s="479" t="s">
        <v>446</v>
      </c>
      <c r="G815" s="498" t="s">
        <v>446</v>
      </c>
      <c r="H815" s="78"/>
      <c r="I815" s="204"/>
      <c r="J815" s="889"/>
      <c r="K815" s="513" t="s">
        <v>392</v>
      </c>
      <c r="L815" s="800" t="s">
        <v>392</v>
      </c>
      <c r="M815" s="771" t="s">
        <v>305</v>
      </c>
      <c r="N815" s="843" t="s">
        <v>174</v>
      </c>
      <c r="O815" s="13"/>
    </row>
    <row r="816" spans="1:15" s="1" customFormat="1" x14ac:dyDescent="0.3">
      <c r="A816" s="197"/>
      <c r="B816" s="904" t="s">
        <v>5</v>
      </c>
      <c r="C816" s="215"/>
      <c r="D816" s="12"/>
      <c r="E816" s="12"/>
      <c r="F816" s="491" t="s">
        <v>828</v>
      </c>
      <c r="G816" s="495" t="s">
        <v>828</v>
      </c>
      <c r="H816" s="76"/>
      <c r="I816" s="137"/>
      <c r="J816" s="887" t="s">
        <v>5</v>
      </c>
      <c r="K816" s="514" t="s">
        <v>841</v>
      </c>
      <c r="L816" s="798" t="s">
        <v>841</v>
      </c>
      <c r="M816" s="436" t="s">
        <v>805</v>
      </c>
      <c r="N816" s="841"/>
      <c r="O816" s="12"/>
    </row>
    <row r="817" spans="1:15" s="1" customFormat="1" ht="27.6" x14ac:dyDescent="0.3">
      <c r="A817" s="199"/>
      <c r="B817" s="905"/>
      <c r="C817" s="213" t="s">
        <v>47</v>
      </c>
      <c r="D817" s="8" t="s">
        <v>1064</v>
      </c>
      <c r="E817" s="8" t="s">
        <v>1064</v>
      </c>
      <c r="F817" s="492" t="s">
        <v>836</v>
      </c>
      <c r="G817" s="492" t="s">
        <v>837</v>
      </c>
      <c r="H817" s="78"/>
      <c r="I817" s="204"/>
      <c r="J817" s="888"/>
      <c r="K817" s="497" t="s">
        <v>847</v>
      </c>
      <c r="L817" s="799" t="s">
        <v>848</v>
      </c>
      <c r="M817" s="433" t="s">
        <v>826</v>
      </c>
      <c r="N817" s="842" t="s">
        <v>1079</v>
      </c>
      <c r="O817" s="8" t="s">
        <v>1065</v>
      </c>
    </row>
    <row r="818" spans="1:15" s="1" customFormat="1" ht="28.2" thickBot="1" x14ac:dyDescent="0.35">
      <c r="A818" s="199"/>
      <c r="B818" s="906"/>
      <c r="C818" s="216"/>
      <c r="D818" s="13"/>
      <c r="E818" s="13"/>
      <c r="F818" s="493" t="s">
        <v>446</v>
      </c>
      <c r="G818" s="493" t="s">
        <v>446</v>
      </c>
      <c r="H818" s="78"/>
      <c r="I818" s="204"/>
      <c r="J818" s="889"/>
      <c r="K818" s="498" t="s">
        <v>392</v>
      </c>
      <c r="L818" s="800" t="s">
        <v>392</v>
      </c>
      <c r="M818" s="772" t="s">
        <v>305</v>
      </c>
      <c r="N818" s="843" t="s">
        <v>174</v>
      </c>
      <c r="O818" s="13"/>
    </row>
    <row r="819" spans="1:15" s="1" customFormat="1" x14ac:dyDescent="0.3">
      <c r="A819" s="197"/>
      <c r="B819" s="904" t="s">
        <v>6</v>
      </c>
      <c r="C819" s="414" t="s">
        <v>136</v>
      </c>
      <c r="D819" s="859" t="s">
        <v>209</v>
      </c>
      <c r="E819" s="296" t="s">
        <v>183</v>
      </c>
      <c r="F819" s="474" t="s">
        <v>828</v>
      </c>
      <c r="G819" s="474" t="s">
        <v>828</v>
      </c>
      <c r="H819" s="76"/>
      <c r="I819" s="137"/>
      <c r="J819" s="887" t="s">
        <v>6</v>
      </c>
      <c r="K819" s="490" t="s">
        <v>841</v>
      </c>
      <c r="L819" s="474" t="s">
        <v>841</v>
      </c>
      <c r="M819" s="431" t="s">
        <v>805</v>
      </c>
      <c r="N819" s="641" t="s">
        <v>181</v>
      </c>
      <c r="O819" s="308" t="s">
        <v>181</v>
      </c>
    </row>
    <row r="820" spans="1:15" s="1" customFormat="1" ht="27.6" x14ac:dyDescent="0.3">
      <c r="A820" s="199"/>
      <c r="B820" s="905"/>
      <c r="C820" s="415" t="s">
        <v>329</v>
      </c>
      <c r="D820" s="856" t="s">
        <v>1086</v>
      </c>
      <c r="E820" s="639" t="s">
        <v>684</v>
      </c>
      <c r="F820" s="475" t="s">
        <v>836</v>
      </c>
      <c r="G820" s="475" t="s">
        <v>837</v>
      </c>
      <c r="H820" s="78"/>
      <c r="I820" s="204"/>
      <c r="J820" s="888"/>
      <c r="K820" s="475" t="s">
        <v>847</v>
      </c>
      <c r="L820" s="475" t="s">
        <v>848</v>
      </c>
      <c r="M820" s="430" t="s">
        <v>827</v>
      </c>
      <c r="N820" s="639" t="s">
        <v>683</v>
      </c>
      <c r="O820" s="461" t="s">
        <v>685</v>
      </c>
    </row>
    <row r="821" spans="1:15" s="1" customFormat="1" ht="28.2" thickBot="1" x14ac:dyDescent="0.35">
      <c r="A821" s="199"/>
      <c r="B821" s="906"/>
      <c r="C821" s="416" t="s">
        <v>276</v>
      </c>
      <c r="D821" s="860" t="s">
        <v>1087</v>
      </c>
      <c r="E821" s="640" t="s">
        <v>682</v>
      </c>
      <c r="F821" s="476" t="s">
        <v>446</v>
      </c>
      <c r="G821" s="476" t="s">
        <v>446</v>
      </c>
      <c r="H821" s="78"/>
      <c r="I821" s="204"/>
      <c r="J821" s="889"/>
      <c r="K821" s="476" t="s">
        <v>392</v>
      </c>
      <c r="L821" s="476" t="s">
        <v>392</v>
      </c>
      <c r="M821" s="420" t="s">
        <v>305</v>
      </c>
      <c r="N821" s="640" t="s">
        <v>659</v>
      </c>
      <c r="O821" s="655" t="s">
        <v>659</v>
      </c>
    </row>
    <row r="822" spans="1:15" s="1" customFormat="1" x14ac:dyDescent="0.3">
      <c r="A822" s="197"/>
      <c r="B822" s="904" t="s">
        <v>7</v>
      </c>
      <c r="C822" s="414" t="s">
        <v>136</v>
      </c>
      <c r="D822" s="859" t="s">
        <v>209</v>
      </c>
      <c r="E822" s="296" t="s">
        <v>183</v>
      </c>
      <c r="F822" s="474" t="s">
        <v>828</v>
      </c>
      <c r="G822" s="474" t="s">
        <v>828</v>
      </c>
      <c r="H822" s="76"/>
      <c r="I822" s="137"/>
      <c r="J822" s="887" t="s">
        <v>7</v>
      </c>
      <c r="K822" s="474" t="s">
        <v>841</v>
      </c>
      <c r="L822" s="474" t="s">
        <v>841</v>
      </c>
      <c r="M822" s="418" t="s">
        <v>805</v>
      </c>
      <c r="N822" s="296" t="s">
        <v>181</v>
      </c>
      <c r="O822" s="656" t="s">
        <v>181</v>
      </c>
    </row>
    <row r="823" spans="1:15" s="1" customFormat="1" ht="27.6" x14ac:dyDescent="0.3">
      <c r="A823" s="199"/>
      <c r="B823" s="905"/>
      <c r="C823" s="415" t="s">
        <v>329</v>
      </c>
      <c r="D823" s="856" t="s">
        <v>1086</v>
      </c>
      <c r="E823" s="639" t="s">
        <v>684</v>
      </c>
      <c r="F823" s="475" t="s">
        <v>836</v>
      </c>
      <c r="G823" s="475" t="s">
        <v>837</v>
      </c>
      <c r="H823" s="78"/>
      <c r="I823" s="204"/>
      <c r="J823" s="888"/>
      <c r="K823" s="475" t="s">
        <v>847</v>
      </c>
      <c r="L823" s="475" t="s">
        <v>848</v>
      </c>
      <c r="M823" s="430" t="s">
        <v>827</v>
      </c>
      <c r="N823" s="639" t="s">
        <v>683</v>
      </c>
      <c r="O823" s="461" t="s">
        <v>685</v>
      </c>
    </row>
    <row r="824" spans="1:15" s="1" customFormat="1" ht="28.2" thickBot="1" x14ac:dyDescent="0.35">
      <c r="A824" s="199"/>
      <c r="B824" s="906"/>
      <c r="C824" s="416" t="s">
        <v>276</v>
      </c>
      <c r="D824" s="860" t="s">
        <v>1087</v>
      </c>
      <c r="E824" s="640" t="s">
        <v>679</v>
      </c>
      <c r="F824" s="476" t="s">
        <v>446</v>
      </c>
      <c r="G824" s="476" t="s">
        <v>446</v>
      </c>
      <c r="H824" s="78"/>
      <c r="I824" s="204"/>
      <c r="J824" s="889"/>
      <c r="K824" s="476" t="s">
        <v>392</v>
      </c>
      <c r="L824" s="476" t="s">
        <v>392</v>
      </c>
      <c r="M824" s="420" t="s">
        <v>305</v>
      </c>
      <c r="N824" s="640" t="s">
        <v>659</v>
      </c>
      <c r="O824" s="309" t="s">
        <v>659</v>
      </c>
    </row>
    <row r="825" spans="1:15" s="1" customFormat="1" ht="24" thickBot="1" x14ac:dyDescent="0.35">
      <c r="A825" s="199"/>
      <c r="B825" s="11" t="s">
        <v>8</v>
      </c>
      <c r="C825" s="90"/>
      <c r="D825" s="92"/>
      <c r="E825" s="97"/>
      <c r="F825" s="98"/>
      <c r="G825" s="99"/>
      <c r="H825" s="78"/>
      <c r="I825" s="204"/>
      <c r="J825" s="83" t="s">
        <v>8</v>
      </c>
      <c r="K825" s="90"/>
      <c r="L825" s="92"/>
      <c r="M825" s="100"/>
      <c r="N825" s="98"/>
      <c r="O825" s="73"/>
    </row>
    <row r="826" spans="1:15" s="1" customFormat="1" x14ac:dyDescent="0.3">
      <c r="A826" s="197"/>
      <c r="B826" s="904" t="s">
        <v>9</v>
      </c>
      <c r="C826" s="296" t="s">
        <v>183</v>
      </c>
      <c r="D826" s="418" t="s">
        <v>773</v>
      </c>
      <c r="E826" s="418" t="s">
        <v>773</v>
      </c>
      <c r="F826" s="228"/>
      <c r="G826" s="222"/>
      <c r="H826" s="76"/>
      <c r="I826" s="137"/>
      <c r="J826" s="887" t="s">
        <v>9</v>
      </c>
      <c r="K826" s="414" t="s">
        <v>148</v>
      </c>
      <c r="L826" s="678" t="s">
        <v>181</v>
      </c>
      <c r="M826" s="279" t="s">
        <v>978</v>
      </c>
      <c r="N826" s="429" t="s">
        <v>805</v>
      </c>
      <c r="O826" s="587"/>
    </row>
    <row r="827" spans="1:15" s="1" customFormat="1" ht="27.6" x14ac:dyDescent="0.3">
      <c r="A827" s="199"/>
      <c r="B827" s="905"/>
      <c r="C827" s="639" t="s">
        <v>681</v>
      </c>
      <c r="D827" s="419" t="s">
        <v>792</v>
      </c>
      <c r="E827" s="419" t="s">
        <v>794</v>
      </c>
      <c r="F827" s="229" t="s">
        <v>53</v>
      </c>
      <c r="G827" s="223" t="s">
        <v>49</v>
      </c>
      <c r="H827" s="78"/>
      <c r="I827" s="204"/>
      <c r="J827" s="888"/>
      <c r="K827" s="415" t="s">
        <v>330</v>
      </c>
      <c r="L827" s="679" t="s">
        <v>680</v>
      </c>
      <c r="M827" s="280" t="s">
        <v>982</v>
      </c>
      <c r="N827" s="430" t="s">
        <v>824</v>
      </c>
      <c r="O827" s="441" t="s">
        <v>52</v>
      </c>
    </row>
    <row r="828" spans="1:15" s="1" customFormat="1" ht="28.2" thickBot="1" x14ac:dyDescent="0.35">
      <c r="A828" s="199"/>
      <c r="B828" s="906"/>
      <c r="C828" s="640" t="s">
        <v>682</v>
      </c>
      <c r="D828" s="420" t="s">
        <v>305</v>
      </c>
      <c r="E828" s="420" t="s">
        <v>305</v>
      </c>
      <c r="F828" s="230"/>
      <c r="G828" s="224"/>
      <c r="H828" s="78"/>
      <c r="I828" s="204"/>
      <c r="J828" s="889"/>
      <c r="K828" s="416" t="s">
        <v>276</v>
      </c>
      <c r="L828" s="680" t="s">
        <v>659</v>
      </c>
      <c r="M828" s="281" t="s">
        <v>979</v>
      </c>
      <c r="N828" s="470" t="s">
        <v>305</v>
      </c>
      <c r="O828" s="588"/>
    </row>
    <row r="829" spans="1:15" s="1" customFormat="1" x14ac:dyDescent="0.3">
      <c r="A829" s="197"/>
      <c r="B829" s="916" t="s">
        <v>10</v>
      </c>
      <c r="C829" s="296" t="s">
        <v>183</v>
      </c>
      <c r="D829" s="418" t="s">
        <v>773</v>
      </c>
      <c r="E829" s="418" t="s">
        <v>773</v>
      </c>
      <c r="F829" s="228"/>
      <c r="G829" s="222"/>
      <c r="H829" s="76"/>
      <c r="I829" s="137"/>
      <c r="J829" s="925" t="s">
        <v>10</v>
      </c>
      <c r="K829" s="414" t="s">
        <v>148</v>
      </c>
      <c r="L829" s="678" t="s">
        <v>181</v>
      </c>
      <c r="M829" s="689" t="s">
        <v>978</v>
      </c>
      <c r="N829" s="429" t="s">
        <v>805</v>
      </c>
      <c r="O829" s="654"/>
    </row>
    <row r="830" spans="1:15" s="1" customFormat="1" ht="27.6" x14ac:dyDescent="0.3">
      <c r="A830" s="199"/>
      <c r="B830" s="917"/>
      <c r="C830" s="639" t="s">
        <v>681</v>
      </c>
      <c r="D830" s="419" t="s">
        <v>792</v>
      </c>
      <c r="E830" s="419" t="s">
        <v>794</v>
      </c>
      <c r="F830" s="229" t="s">
        <v>53</v>
      </c>
      <c r="G830" s="223" t="s">
        <v>49</v>
      </c>
      <c r="H830" s="78"/>
      <c r="I830" s="204"/>
      <c r="J830" s="926"/>
      <c r="K830" s="415" t="s">
        <v>330</v>
      </c>
      <c r="L830" s="679" t="s">
        <v>680</v>
      </c>
      <c r="M830" s="280" t="s">
        <v>982</v>
      </c>
      <c r="N830" s="430" t="s">
        <v>824</v>
      </c>
      <c r="O830" s="441" t="s">
        <v>52</v>
      </c>
    </row>
    <row r="831" spans="1:15" s="1" customFormat="1" ht="28.2" thickBot="1" x14ac:dyDescent="0.35">
      <c r="A831" s="199"/>
      <c r="B831" s="918"/>
      <c r="C831" s="640" t="s">
        <v>682</v>
      </c>
      <c r="D831" s="420" t="s">
        <v>305</v>
      </c>
      <c r="E831" s="420" t="s">
        <v>305</v>
      </c>
      <c r="F831" s="230"/>
      <c r="G831" s="224"/>
      <c r="H831" s="78"/>
      <c r="I831" s="204"/>
      <c r="J831" s="927"/>
      <c r="K831" s="416" t="s">
        <v>276</v>
      </c>
      <c r="L831" s="680" t="s">
        <v>659</v>
      </c>
      <c r="M831" s="281" t="s">
        <v>979</v>
      </c>
      <c r="N831" s="470" t="s">
        <v>305</v>
      </c>
      <c r="O831" s="588"/>
    </row>
    <row r="832" spans="1:15" s="1" customFormat="1" x14ac:dyDescent="0.3">
      <c r="A832" s="197"/>
      <c r="B832" s="884" t="s">
        <v>11</v>
      </c>
      <c r="C832" s="855" t="s">
        <v>209</v>
      </c>
      <c r="D832" s="418" t="s">
        <v>773</v>
      </c>
      <c r="E832" s="418" t="s">
        <v>773</v>
      </c>
      <c r="F832" s="228"/>
      <c r="G832" s="217"/>
      <c r="H832" s="76"/>
      <c r="I832" s="137"/>
      <c r="J832" s="887" t="s">
        <v>11</v>
      </c>
      <c r="K832" s="212"/>
      <c r="L832" s="657" t="s">
        <v>174</v>
      </c>
      <c r="M832" s="673" t="s">
        <v>978</v>
      </c>
      <c r="N832" s="418" t="s">
        <v>805</v>
      </c>
      <c r="O832" s="222"/>
    </row>
    <row r="833" spans="1:15" s="1" customFormat="1" ht="27.6" x14ac:dyDescent="0.3">
      <c r="A833" s="199"/>
      <c r="B833" s="885"/>
      <c r="C833" s="856" t="s">
        <v>1084</v>
      </c>
      <c r="D833" s="419" t="s">
        <v>793</v>
      </c>
      <c r="E833" s="419" t="s">
        <v>795</v>
      </c>
      <c r="F833" s="229" t="s">
        <v>53</v>
      </c>
      <c r="G833" s="218" t="s">
        <v>50</v>
      </c>
      <c r="H833" s="78"/>
      <c r="I833" s="204"/>
      <c r="J833" s="888"/>
      <c r="K833" s="213" t="s">
        <v>48</v>
      </c>
      <c r="L833" s="658" t="s">
        <v>704</v>
      </c>
      <c r="M833" s="658" t="s">
        <v>983</v>
      </c>
      <c r="N833" s="430" t="s">
        <v>825</v>
      </c>
      <c r="O833" s="223" t="s">
        <v>51</v>
      </c>
    </row>
    <row r="834" spans="1:15" s="1" customFormat="1" ht="28.2" thickBot="1" x14ac:dyDescent="0.35">
      <c r="A834" s="199"/>
      <c r="B834" s="886"/>
      <c r="C834" s="857" t="s">
        <v>1083</v>
      </c>
      <c r="D834" s="420" t="s">
        <v>305</v>
      </c>
      <c r="E834" s="420" t="s">
        <v>305</v>
      </c>
      <c r="F834" s="230"/>
      <c r="G834" s="219"/>
      <c r="H834" s="78"/>
      <c r="I834" s="204"/>
      <c r="J834" s="889"/>
      <c r="K834" s="214"/>
      <c r="L834" s="659" t="s">
        <v>687</v>
      </c>
      <c r="M834" s="675" t="s">
        <v>979</v>
      </c>
      <c r="N834" s="420" t="s">
        <v>305</v>
      </c>
      <c r="O834" s="224"/>
    </row>
    <row r="835" spans="1:15" s="1" customFormat="1" x14ac:dyDescent="0.3">
      <c r="A835" s="197"/>
      <c r="B835" s="884" t="s">
        <v>12</v>
      </c>
      <c r="C835" s="855" t="s">
        <v>209</v>
      </c>
      <c r="D835" s="418" t="s">
        <v>773</v>
      </c>
      <c r="E835" s="418" t="s">
        <v>773</v>
      </c>
      <c r="F835" s="231"/>
      <c r="G835" s="220"/>
      <c r="H835" s="76"/>
      <c r="I835" s="137"/>
      <c r="J835" s="919" t="s">
        <v>12</v>
      </c>
      <c r="K835" s="215"/>
      <c r="L835" s="657" t="s">
        <v>174</v>
      </c>
      <c r="M835" s="673" t="s">
        <v>978</v>
      </c>
      <c r="N835" s="418" t="s">
        <v>805</v>
      </c>
      <c r="O835" s="222"/>
    </row>
    <row r="836" spans="1:15" s="1" customFormat="1" ht="27.6" x14ac:dyDescent="0.3">
      <c r="A836" s="199"/>
      <c r="B836" s="885"/>
      <c r="C836" s="856" t="s">
        <v>1084</v>
      </c>
      <c r="D836" s="419" t="s">
        <v>793</v>
      </c>
      <c r="E836" s="419" t="s">
        <v>795</v>
      </c>
      <c r="F836" s="229" t="s">
        <v>53</v>
      </c>
      <c r="G836" s="218" t="s">
        <v>50</v>
      </c>
      <c r="H836" s="78"/>
      <c r="I836" s="204"/>
      <c r="J836" s="920"/>
      <c r="K836" s="213" t="s">
        <v>48</v>
      </c>
      <c r="L836" s="658" t="s">
        <v>704</v>
      </c>
      <c r="M836" s="658" t="s">
        <v>983</v>
      </c>
      <c r="N836" s="430" t="s">
        <v>825</v>
      </c>
      <c r="O836" s="223" t="s">
        <v>51</v>
      </c>
    </row>
    <row r="837" spans="1:15" s="1" customFormat="1" ht="28.2" thickBot="1" x14ac:dyDescent="0.35">
      <c r="A837" s="199"/>
      <c r="B837" s="886"/>
      <c r="C837" s="857" t="s">
        <v>1083</v>
      </c>
      <c r="D837" s="420" t="s">
        <v>305</v>
      </c>
      <c r="E837" s="420" t="s">
        <v>305</v>
      </c>
      <c r="F837" s="232"/>
      <c r="G837" s="221"/>
      <c r="H837" s="78"/>
      <c r="I837" s="204"/>
      <c r="J837" s="921"/>
      <c r="K837" s="216"/>
      <c r="L837" s="659" t="s">
        <v>687</v>
      </c>
      <c r="M837" s="675" t="s">
        <v>979</v>
      </c>
      <c r="N837" s="420" t="s">
        <v>305</v>
      </c>
      <c r="O837" s="224"/>
    </row>
    <row r="838" spans="1:15" s="9" customFormat="1" ht="24" thickBot="1" x14ac:dyDescent="0.35">
      <c r="A838" s="199"/>
      <c r="B838" s="5"/>
      <c r="C838" s="22"/>
      <c r="D838" s="22"/>
      <c r="E838" s="22"/>
      <c r="F838" s="22"/>
      <c r="G838" s="1"/>
      <c r="H838" s="1"/>
      <c r="I838" s="205"/>
      <c r="J838" s="5"/>
      <c r="K838" s="1"/>
      <c r="L838" s="22"/>
      <c r="M838" s="22"/>
      <c r="N838" s="22"/>
      <c r="O838" s="22"/>
    </row>
    <row r="839" spans="1:15" s="9" customFormat="1" ht="24" thickBot="1" x14ac:dyDescent="0.35">
      <c r="A839" s="196">
        <f>A808+1</f>
        <v>28</v>
      </c>
      <c r="B839" s="5"/>
      <c r="C839" s="5"/>
      <c r="D839" s="5"/>
      <c r="E839" s="5"/>
      <c r="F839" s="5"/>
      <c r="G839" s="6"/>
      <c r="H839" s="6"/>
      <c r="I839" s="202">
        <f>I808+1</f>
        <v>28</v>
      </c>
      <c r="J839" s="5"/>
      <c r="K839" s="5"/>
      <c r="L839" s="5"/>
      <c r="M839" s="5"/>
      <c r="N839" s="5"/>
      <c r="O839" s="5"/>
    </row>
    <row r="840" spans="1:15" s="37" customFormat="1" x14ac:dyDescent="0.3">
      <c r="A840" s="197"/>
      <c r="B840" s="901" t="str">
        <f>B809</f>
        <v>KOMİTE 3</v>
      </c>
      <c r="C840" s="902"/>
      <c r="D840" s="902"/>
      <c r="E840" s="902"/>
      <c r="F840" s="902"/>
      <c r="G840" s="903"/>
      <c r="H840" s="36"/>
      <c r="I840" s="38"/>
      <c r="J840" s="901" t="str">
        <f>J809</f>
        <v>COMMITTEE 3</v>
      </c>
      <c r="K840" s="902"/>
      <c r="L840" s="902"/>
      <c r="M840" s="902"/>
      <c r="N840" s="902"/>
      <c r="O840" s="903"/>
    </row>
    <row r="841" spans="1:15" s="37" customFormat="1" x14ac:dyDescent="0.3">
      <c r="A841" s="197"/>
      <c r="B841" s="40"/>
      <c r="C841" s="41"/>
      <c r="D841" s="42">
        <f>D810+1</f>
        <v>9</v>
      </c>
      <c r="E841" s="43" t="str">
        <f>E810</f>
        <v>HAFTA</v>
      </c>
      <c r="F841" s="41"/>
      <c r="G841" s="44"/>
      <c r="H841" s="36"/>
      <c r="I841" s="38"/>
      <c r="J841" s="40"/>
      <c r="K841" s="41"/>
      <c r="L841" s="42">
        <f>L810+1</f>
        <v>9</v>
      </c>
      <c r="M841" s="43" t="str">
        <f>M810</f>
        <v>WEEK</v>
      </c>
      <c r="N841" s="41"/>
      <c r="O841" s="44"/>
    </row>
    <row r="842" spans="1:15" s="37" customFormat="1" ht="24" thickBot="1" x14ac:dyDescent="0.35">
      <c r="A842" s="197"/>
      <c r="B842" s="45"/>
      <c r="C842" s="41"/>
      <c r="D842" s="42" t="str">
        <f t="shared" ref="D842" si="76">D811:J811</f>
        <v>Komite sorumluları:</v>
      </c>
      <c r="E842" s="43" t="str">
        <f>E811</f>
        <v>Dr. Afra Alkan</v>
      </c>
      <c r="F842" s="43" t="str">
        <f>F811</f>
        <v>Dr. Büşranur Çavdarlı</v>
      </c>
      <c r="G842" s="44"/>
      <c r="H842" s="36"/>
      <c r="I842" s="38"/>
      <c r="J842" s="45"/>
      <c r="K842" s="41"/>
      <c r="L842" s="42" t="str">
        <f>L811:O811</f>
        <v>Committee Chairman:</v>
      </c>
      <c r="M842" s="43" t="str">
        <f>M811</f>
        <v>Dr. Afra Alkan</v>
      </c>
      <c r="N842" s="46" t="str">
        <f>N811</f>
        <v>Dr. Büşranur Çavdarlı</v>
      </c>
      <c r="O842" s="44"/>
    </row>
    <row r="843" spans="1:15" s="50" customFormat="1" ht="24" thickBot="1" x14ac:dyDescent="0.35">
      <c r="A843" s="198"/>
      <c r="B843" s="48"/>
      <c r="C843" s="56">
        <f t="shared" ref="C843:G843" si="77">7+C812</f>
        <v>46475</v>
      </c>
      <c r="D843" s="65">
        <f t="shared" si="77"/>
        <v>46476</v>
      </c>
      <c r="E843" s="58">
        <f>7+E812</f>
        <v>46477</v>
      </c>
      <c r="F843" s="59">
        <f t="shared" si="77"/>
        <v>46478</v>
      </c>
      <c r="G843" s="60">
        <f t="shared" si="77"/>
        <v>46479</v>
      </c>
      <c r="H843" s="49"/>
      <c r="I843" s="203"/>
      <c r="J843" s="48"/>
      <c r="K843" s="68">
        <f t="shared" ref="K843:O843" si="78">7+K812</f>
        <v>46475</v>
      </c>
      <c r="L843" s="68">
        <f t="shared" si="78"/>
        <v>46476</v>
      </c>
      <c r="M843" s="68">
        <f t="shared" si="78"/>
        <v>46477</v>
      </c>
      <c r="N843" s="68">
        <f t="shared" si="78"/>
        <v>46478</v>
      </c>
      <c r="O843" s="68">
        <f t="shared" si="78"/>
        <v>46479</v>
      </c>
    </row>
    <row r="844" spans="1:15" s="1" customFormat="1" x14ac:dyDescent="0.3">
      <c r="A844" s="197"/>
      <c r="B844" s="904" t="s">
        <v>4</v>
      </c>
      <c r="C844" s="212"/>
      <c r="D844" s="941" t="s">
        <v>35</v>
      </c>
      <c r="E844" s="838"/>
      <c r="F844" s="12"/>
      <c r="G844" s="12"/>
      <c r="H844" s="76"/>
      <c r="I844" s="137"/>
      <c r="J844" s="887" t="s">
        <v>4</v>
      </c>
      <c r="K844" s="12"/>
      <c r="L844" s="943" t="s">
        <v>36</v>
      </c>
      <c r="M844" s="12"/>
      <c r="N844" s="838"/>
      <c r="O844" s="520" t="s">
        <v>891</v>
      </c>
    </row>
    <row r="845" spans="1:15" s="1" customFormat="1" x14ac:dyDescent="0.3">
      <c r="A845" s="199"/>
      <c r="B845" s="905"/>
      <c r="C845" s="213" t="s">
        <v>47</v>
      </c>
      <c r="D845" s="942"/>
      <c r="E845" s="839" t="s">
        <v>1068</v>
      </c>
      <c r="F845" s="8" t="s">
        <v>1064</v>
      </c>
      <c r="G845" s="8" t="s">
        <v>1064</v>
      </c>
      <c r="H845" s="78"/>
      <c r="I845" s="204"/>
      <c r="J845" s="888"/>
      <c r="K845" s="8" t="s">
        <v>1065</v>
      </c>
      <c r="L845" s="944"/>
      <c r="M845" s="8" t="s">
        <v>1065</v>
      </c>
      <c r="N845" s="839" t="s">
        <v>1079</v>
      </c>
      <c r="O845" s="521" t="s">
        <v>894</v>
      </c>
    </row>
    <row r="846" spans="1:15" s="1" customFormat="1" ht="24" thickBot="1" x14ac:dyDescent="0.35">
      <c r="A846" s="199"/>
      <c r="B846" s="906"/>
      <c r="C846" s="214"/>
      <c r="D846" s="942"/>
      <c r="E846" s="840" t="s">
        <v>1069</v>
      </c>
      <c r="F846" s="13"/>
      <c r="G846" s="13"/>
      <c r="H846" s="78"/>
      <c r="I846" s="204"/>
      <c r="J846" s="889"/>
      <c r="K846" s="13"/>
      <c r="L846" s="944"/>
      <c r="M846" s="13"/>
      <c r="N846" s="840" t="s">
        <v>880</v>
      </c>
      <c r="O846" s="528" t="s">
        <v>488</v>
      </c>
    </row>
    <row r="847" spans="1:15" s="1" customFormat="1" x14ac:dyDescent="0.3">
      <c r="A847" s="197"/>
      <c r="B847" s="904" t="s">
        <v>5</v>
      </c>
      <c r="C847" s="215"/>
      <c r="D847" s="942"/>
      <c r="E847" s="838"/>
      <c r="F847" s="12"/>
      <c r="G847" s="12"/>
      <c r="H847" s="76"/>
      <c r="I847" s="137"/>
      <c r="J847" s="887" t="s">
        <v>5</v>
      </c>
      <c r="K847" s="12"/>
      <c r="L847" s="944"/>
      <c r="M847" s="12"/>
      <c r="N847" s="838"/>
      <c r="O847" s="520" t="s">
        <v>891</v>
      </c>
    </row>
    <row r="848" spans="1:15" s="1" customFormat="1" x14ac:dyDescent="0.3">
      <c r="A848" s="199"/>
      <c r="B848" s="905"/>
      <c r="C848" s="213" t="s">
        <v>47</v>
      </c>
      <c r="D848" s="942"/>
      <c r="E848" s="839" t="s">
        <v>1068</v>
      </c>
      <c r="F848" s="8" t="s">
        <v>1064</v>
      </c>
      <c r="G848" s="8" t="s">
        <v>1064</v>
      </c>
      <c r="H848" s="78"/>
      <c r="I848" s="204"/>
      <c r="J848" s="888"/>
      <c r="K848" s="8" t="s">
        <v>1065</v>
      </c>
      <c r="L848" s="944"/>
      <c r="M848" s="8" t="s">
        <v>1065</v>
      </c>
      <c r="N848" s="839" t="s">
        <v>1079</v>
      </c>
      <c r="O848" s="521" t="s">
        <v>894</v>
      </c>
    </row>
    <row r="849" spans="1:15" s="1" customFormat="1" ht="24" thickBot="1" x14ac:dyDescent="0.35">
      <c r="A849" s="199"/>
      <c r="B849" s="906"/>
      <c r="C849" s="216"/>
      <c r="D849" s="942"/>
      <c r="E849" s="840" t="s">
        <v>1069</v>
      </c>
      <c r="F849" s="13"/>
      <c r="G849" s="13"/>
      <c r="H849" s="78"/>
      <c r="I849" s="204"/>
      <c r="J849" s="889"/>
      <c r="K849" s="13"/>
      <c r="L849" s="944"/>
      <c r="M849" s="13"/>
      <c r="N849" s="840" t="s">
        <v>880</v>
      </c>
      <c r="O849" s="528" t="s">
        <v>488</v>
      </c>
    </row>
    <row r="850" spans="1:15" s="1" customFormat="1" x14ac:dyDescent="0.3">
      <c r="A850" s="197"/>
      <c r="B850" s="904" t="s">
        <v>6</v>
      </c>
      <c r="C850" s="12"/>
      <c r="D850" s="942"/>
      <c r="E850" s="530" t="s">
        <v>176</v>
      </c>
      <c r="F850" s="266" t="s">
        <v>902</v>
      </c>
      <c r="G850" s="12"/>
      <c r="H850" s="76"/>
      <c r="I850" s="137"/>
      <c r="J850" s="887" t="s">
        <v>6</v>
      </c>
      <c r="K850" s="12"/>
      <c r="L850" s="944"/>
      <c r="M850" s="297" t="s">
        <v>189</v>
      </c>
      <c r="N850" s="575" t="s">
        <v>531</v>
      </c>
      <c r="O850" s="523" t="s">
        <v>891</v>
      </c>
    </row>
    <row r="851" spans="1:15" s="1" customFormat="1" x14ac:dyDescent="0.3">
      <c r="A851" s="199"/>
      <c r="B851" s="905"/>
      <c r="C851" s="8" t="s">
        <v>1064</v>
      </c>
      <c r="D851" s="942"/>
      <c r="E851" s="531" t="s">
        <v>511</v>
      </c>
      <c r="F851" s="547" t="s">
        <v>546</v>
      </c>
      <c r="G851" s="8" t="s">
        <v>1064</v>
      </c>
      <c r="H851" s="78"/>
      <c r="I851" s="204"/>
      <c r="J851" s="888"/>
      <c r="K851" s="8" t="s">
        <v>1065</v>
      </c>
      <c r="L851" s="944"/>
      <c r="M851" s="298" t="s">
        <v>451</v>
      </c>
      <c r="N851" s="576" t="s">
        <v>908</v>
      </c>
      <c r="O851" s="521" t="s">
        <v>895</v>
      </c>
    </row>
    <row r="852" spans="1:15" s="1" customFormat="1" ht="24" thickBot="1" x14ac:dyDescent="0.35">
      <c r="A852" s="199"/>
      <c r="B852" s="906"/>
      <c r="C852" s="13"/>
      <c r="D852" s="942"/>
      <c r="E852" s="532" t="s">
        <v>868</v>
      </c>
      <c r="F852" s="268" t="s">
        <v>903</v>
      </c>
      <c r="G852" s="13"/>
      <c r="H852" s="78"/>
      <c r="I852" s="204"/>
      <c r="J852" s="889"/>
      <c r="K852" s="13"/>
      <c r="L852" s="944"/>
      <c r="M852" s="489" t="s">
        <v>373</v>
      </c>
      <c r="N852" s="577" t="s">
        <v>164</v>
      </c>
      <c r="O852" s="528" t="s">
        <v>488</v>
      </c>
    </row>
    <row r="853" spans="1:15" s="1" customFormat="1" x14ac:dyDescent="0.3">
      <c r="A853" s="197"/>
      <c r="B853" s="904" t="s">
        <v>7</v>
      </c>
      <c r="C853" s="12"/>
      <c r="D853" s="942"/>
      <c r="E853" s="516" t="s">
        <v>176</v>
      </c>
      <c r="F853" s="563" t="s">
        <v>902</v>
      </c>
      <c r="G853" s="12"/>
      <c r="H853" s="76"/>
      <c r="I853" s="137"/>
      <c r="J853" s="887" t="s">
        <v>7</v>
      </c>
      <c r="K853" s="12"/>
      <c r="L853" s="944"/>
      <c r="M853" s="297" t="s">
        <v>189</v>
      </c>
      <c r="N853" s="575" t="s">
        <v>531</v>
      </c>
      <c r="O853" s="523" t="s">
        <v>891</v>
      </c>
    </row>
    <row r="854" spans="1:15" s="1" customFormat="1" x14ac:dyDescent="0.3">
      <c r="A854" s="199"/>
      <c r="B854" s="905"/>
      <c r="C854" s="8" t="s">
        <v>1064</v>
      </c>
      <c r="D854" s="942"/>
      <c r="E854" s="517" t="s">
        <v>511</v>
      </c>
      <c r="F854" s="564" t="s">
        <v>546</v>
      </c>
      <c r="G854" s="8" t="s">
        <v>1064</v>
      </c>
      <c r="H854" s="78"/>
      <c r="I854" s="204"/>
      <c r="J854" s="888"/>
      <c r="K854" s="8" t="s">
        <v>1065</v>
      </c>
      <c r="L854" s="944"/>
      <c r="M854" s="298" t="s">
        <v>451</v>
      </c>
      <c r="N854" s="576" t="s">
        <v>908</v>
      </c>
      <c r="O854" s="521" t="s">
        <v>895</v>
      </c>
    </row>
    <row r="855" spans="1:15" s="1" customFormat="1" ht="24" thickBot="1" x14ac:dyDescent="0.35">
      <c r="A855" s="199"/>
      <c r="B855" s="906"/>
      <c r="C855" s="13"/>
      <c r="D855" s="942"/>
      <c r="E855" s="517" t="s">
        <v>868</v>
      </c>
      <c r="F855" s="565" t="s">
        <v>903</v>
      </c>
      <c r="G855" s="13"/>
      <c r="H855" s="78"/>
      <c r="I855" s="204"/>
      <c r="J855" s="889"/>
      <c r="K855" s="18"/>
      <c r="L855" s="945"/>
      <c r="M855" s="489" t="s">
        <v>373</v>
      </c>
      <c r="N855" s="577" t="s">
        <v>164</v>
      </c>
      <c r="O855" s="528" t="s">
        <v>488</v>
      </c>
    </row>
    <row r="856" spans="1:15" s="1" customFormat="1" ht="24" thickBot="1" x14ac:dyDescent="0.35">
      <c r="A856" s="199"/>
      <c r="B856" s="11" t="s">
        <v>8</v>
      </c>
      <c r="C856" s="90"/>
      <c r="D856" s="92"/>
      <c r="E856" s="92"/>
      <c r="F856" s="92"/>
      <c r="G856" s="93"/>
      <c r="H856" s="78"/>
      <c r="I856" s="204"/>
      <c r="J856" s="83" t="s">
        <v>8</v>
      </c>
      <c r="K856" s="92"/>
      <c r="L856" s="80"/>
      <c r="M856" s="81"/>
      <c r="N856" s="98"/>
      <c r="O856" s="99"/>
    </row>
    <row r="857" spans="1:15" s="1" customFormat="1" x14ac:dyDescent="0.3">
      <c r="A857" s="197"/>
      <c r="B857" s="904" t="s">
        <v>9</v>
      </c>
      <c r="C857" s="12"/>
      <c r="D857" s="880"/>
      <c r="E857" s="527" t="s">
        <v>861</v>
      </c>
      <c r="F857" s="297" t="s">
        <v>186</v>
      </c>
      <c r="G857" s="222"/>
      <c r="H857" s="76"/>
      <c r="I857" s="137"/>
      <c r="J857" s="887" t="s">
        <v>9</v>
      </c>
      <c r="K857" s="12"/>
      <c r="L857" s="880"/>
      <c r="M857" s="539" t="s">
        <v>179</v>
      </c>
      <c r="N857" s="228"/>
      <c r="O857" s="225"/>
    </row>
    <row r="858" spans="1:15" s="1" customFormat="1" ht="27.6" x14ac:dyDescent="0.3">
      <c r="A858" s="199"/>
      <c r="B858" s="905"/>
      <c r="C858" s="8" t="s">
        <v>1064</v>
      </c>
      <c r="D858" s="881" t="s">
        <v>1112</v>
      </c>
      <c r="E858" s="528" t="s">
        <v>869</v>
      </c>
      <c r="F858" s="298" t="s">
        <v>448</v>
      </c>
      <c r="G858" s="223" t="s">
        <v>49</v>
      </c>
      <c r="H858" s="78"/>
      <c r="I858" s="204"/>
      <c r="J858" s="888"/>
      <c r="K858" s="8" t="s">
        <v>1065</v>
      </c>
      <c r="L858" s="881" t="s">
        <v>1114</v>
      </c>
      <c r="M858" s="540" t="s">
        <v>513</v>
      </c>
      <c r="N858" s="229" t="s">
        <v>54</v>
      </c>
      <c r="O858" s="218" t="s">
        <v>52</v>
      </c>
    </row>
    <row r="859" spans="1:15" s="1" customFormat="1" ht="24" thickBot="1" x14ac:dyDescent="0.35">
      <c r="A859" s="199"/>
      <c r="B859" s="906"/>
      <c r="C859" s="13"/>
      <c r="D859" s="882"/>
      <c r="E859" s="528" t="s">
        <v>488</v>
      </c>
      <c r="F859" s="298" t="s">
        <v>449</v>
      </c>
      <c r="G859" s="224"/>
      <c r="H859" s="78"/>
      <c r="I859" s="204"/>
      <c r="J859" s="889"/>
      <c r="K859" s="13"/>
      <c r="L859" s="882"/>
      <c r="M859" s="541" t="s">
        <v>512</v>
      </c>
      <c r="N859" s="230"/>
      <c r="O859" s="226"/>
    </row>
    <row r="860" spans="1:15" s="1" customFormat="1" x14ac:dyDescent="0.3">
      <c r="A860" s="197"/>
      <c r="B860" s="904" t="s">
        <v>10</v>
      </c>
      <c r="C860" s="12"/>
      <c r="D860" s="880"/>
      <c r="E860" s="803" t="s">
        <v>861</v>
      </c>
      <c r="F860" s="302" t="s">
        <v>186</v>
      </c>
      <c r="G860" s="437"/>
      <c r="H860" s="76"/>
      <c r="I860" s="137"/>
      <c r="J860" s="925" t="s">
        <v>10</v>
      </c>
      <c r="K860" s="12"/>
      <c r="L860" s="880"/>
      <c r="M860" s="539" t="s">
        <v>179</v>
      </c>
      <c r="N860" s="228"/>
      <c r="O860" s="227"/>
    </row>
    <row r="861" spans="1:15" s="1" customFormat="1" x14ac:dyDescent="0.3">
      <c r="A861" s="199"/>
      <c r="B861" s="905"/>
      <c r="C861" s="8" t="s">
        <v>1064</v>
      </c>
      <c r="D861" s="881" t="s">
        <v>1117</v>
      </c>
      <c r="E861" s="804" t="s">
        <v>869</v>
      </c>
      <c r="F861" s="303" t="s">
        <v>448</v>
      </c>
      <c r="G861" s="438" t="s">
        <v>49</v>
      </c>
      <c r="H861" s="78"/>
      <c r="I861" s="204"/>
      <c r="J861" s="926"/>
      <c r="K861" s="8" t="s">
        <v>1065</v>
      </c>
      <c r="L861" s="881" t="s">
        <v>1116</v>
      </c>
      <c r="M861" s="540" t="s">
        <v>513</v>
      </c>
      <c r="N861" s="229" t="s">
        <v>54</v>
      </c>
      <c r="O861" s="218" t="s">
        <v>52</v>
      </c>
    </row>
    <row r="862" spans="1:15" s="1" customFormat="1" ht="24" thickBot="1" x14ac:dyDescent="0.35">
      <c r="A862" s="199"/>
      <c r="B862" s="906"/>
      <c r="C862" s="13"/>
      <c r="D862" s="882"/>
      <c r="E862" s="705" t="s">
        <v>488</v>
      </c>
      <c r="F862" s="471" t="s">
        <v>449</v>
      </c>
      <c r="G862" s="439"/>
      <c r="H862" s="78"/>
      <c r="I862" s="204"/>
      <c r="J862" s="927"/>
      <c r="K862" s="13"/>
      <c r="L862" s="882"/>
      <c r="M862" s="541" t="s">
        <v>512</v>
      </c>
      <c r="N862" s="230"/>
      <c r="O862" s="226"/>
    </row>
    <row r="863" spans="1:15" s="1" customFormat="1" x14ac:dyDescent="0.3">
      <c r="A863" s="197"/>
      <c r="B863" s="884" t="s">
        <v>11</v>
      </c>
      <c r="C863" s="12"/>
      <c r="D863" s="12"/>
      <c r="E863" s="803" t="s">
        <v>861</v>
      </c>
      <c r="F863" s="859" t="s">
        <v>209</v>
      </c>
      <c r="G863" s="440"/>
      <c r="H863" s="76"/>
      <c r="I863" s="137"/>
      <c r="J863" s="887" t="s">
        <v>11</v>
      </c>
      <c r="K863" s="212"/>
      <c r="L863" s="12"/>
      <c r="M863" s="859" t="s">
        <v>210</v>
      </c>
      <c r="N863" s="228"/>
      <c r="O863" s="222"/>
    </row>
    <row r="864" spans="1:15" s="1" customFormat="1" x14ac:dyDescent="0.3">
      <c r="A864" s="199"/>
      <c r="B864" s="885"/>
      <c r="C864" s="8" t="s">
        <v>1064</v>
      </c>
      <c r="D864" s="8" t="s">
        <v>1064</v>
      </c>
      <c r="E864" s="804" t="s">
        <v>870</v>
      </c>
      <c r="F864" s="856" t="s">
        <v>1089</v>
      </c>
      <c r="G864" s="441" t="s">
        <v>50</v>
      </c>
      <c r="H864" s="78"/>
      <c r="I864" s="204"/>
      <c r="J864" s="888"/>
      <c r="K864" s="213" t="s">
        <v>48</v>
      </c>
      <c r="L864" s="8" t="s">
        <v>1065</v>
      </c>
      <c r="M864" s="856" t="s">
        <v>1085</v>
      </c>
      <c r="N864" s="229" t="s">
        <v>54</v>
      </c>
      <c r="O864" s="223" t="s">
        <v>51</v>
      </c>
    </row>
    <row r="865" spans="1:15" s="1" customFormat="1" ht="24" thickBot="1" x14ac:dyDescent="0.35">
      <c r="A865" s="199"/>
      <c r="B865" s="886"/>
      <c r="C865" s="13"/>
      <c r="D865" s="13"/>
      <c r="E865" s="705" t="s">
        <v>488</v>
      </c>
      <c r="F865" s="860" t="s">
        <v>327</v>
      </c>
      <c r="G865" s="442"/>
      <c r="H865" s="78"/>
      <c r="I865" s="204"/>
      <c r="J865" s="889"/>
      <c r="K865" s="214"/>
      <c r="L865" s="13"/>
      <c r="M865" s="860" t="s">
        <v>1083</v>
      </c>
      <c r="N865" s="230"/>
      <c r="O865" s="224"/>
    </row>
    <row r="866" spans="1:15" s="1" customFormat="1" x14ac:dyDescent="0.3">
      <c r="A866" s="197"/>
      <c r="B866" s="884" t="s">
        <v>12</v>
      </c>
      <c r="C866" s="12"/>
      <c r="D866" s="12"/>
      <c r="E866" s="803" t="s">
        <v>861</v>
      </c>
      <c r="F866" s="859" t="s">
        <v>209</v>
      </c>
      <c r="G866" s="443"/>
      <c r="H866" s="76"/>
      <c r="I866" s="137"/>
      <c r="J866" s="919" t="s">
        <v>12</v>
      </c>
      <c r="K866" s="215"/>
      <c r="L866" s="12"/>
      <c r="M866" s="859" t="s">
        <v>210</v>
      </c>
      <c r="N866" s="231"/>
      <c r="O866" s="222"/>
    </row>
    <row r="867" spans="1:15" s="1" customFormat="1" x14ac:dyDescent="0.3">
      <c r="A867" s="199"/>
      <c r="B867" s="885"/>
      <c r="C867" s="8" t="s">
        <v>1064</v>
      </c>
      <c r="D867" s="8" t="s">
        <v>1064</v>
      </c>
      <c r="E867" s="804" t="s">
        <v>870</v>
      </c>
      <c r="F867" s="856" t="s">
        <v>1089</v>
      </c>
      <c r="G867" s="441" t="s">
        <v>50</v>
      </c>
      <c r="H867" s="78"/>
      <c r="I867" s="204"/>
      <c r="J867" s="920"/>
      <c r="K867" s="213" t="s">
        <v>48</v>
      </c>
      <c r="L867" s="8" t="s">
        <v>1065</v>
      </c>
      <c r="M867" s="856" t="s">
        <v>1085</v>
      </c>
      <c r="N867" s="229" t="s">
        <v>54</v>
      </c>
      <c r="O867" s="223" t="s">
        <v>51</v>
      </c>
    </row>
    <row r="868" spans="1:15" s="1" customFormat="1" ht="24" thickBot="1" x14ac:dyDescent="0.35">
      <c r="A868" s="199"/>
      <c r="B868" s="886"/>
      <c r="C868" s="13"/>
      <c r="D868" s="13"/>
      <c r="E868" s="805" t="s">
        <v>488</v>
      </c>
      <c r="F868" s="860" t="s">
        <v>327</v>
      </c>
      <c r="G868" s="444"/>
      <c r="H868" s="78"/>
      <c r="I868" s="204"/>
      <c r="J868" s="921"/>
      <c r="K868" s="216"/>
      <c r="L868" s="13"/>
      <c r="M868" s="860" t="s">
        <v>1083</v>
      </c>
      <c r="N868" s="232"/>
      <c r="O868" s="224"/>
    </row>
    <row r="869" spans="1:15" s="9" customFormat="1" ht="24" thickBot="1" x14ac:dyDescent="0.35">
      <c r="A869" s="199"/>
      <c r="B869" s="5"/>
      <c r="C869" s="22"/>
      <c r="D869" s="22"/>
      <c r="E869" s="22"/>
      <c r="F869" s="22"/>
      <c r="G869" s="1"/>
      <c r="H869" s="1"/>
      <c r="I869" s="205"/>
      <c r="J869" s="5"/>
      <c r="K869" s="1"/>
      <c r="L869" s="22"/>
      <c r="M869" s="22"/>
      <c r="N869" s="22"/>
      <c r="O869" s="22"/>
    </row>
    <row r="870" spans="1:15" s="9" customFormat="1" ht="24" thickBot="1" x14ac:dyDescent="0.35">
      <c r="A870" s="196">
        <f>A839+1</f>
        <v>29</v>
      </c>
      <c r="B870" s="5"/>
      <c r="C870" s="5"/>
      <c r="D870" s="5"/>
      <c r="E870" s="5"/>
      <c r="F870" s="5"/>
      <c r="G870" s="6"/>
      <c r="H870" s="6"/>
      <c r="I870" s="202">
        <f>I839+1</f>
        <v>29</v>
      </c>
      <c r="J870" s="5"/>
      <c r="K870" s="5"/>
      <c r="L870" s="5"/>
      <c r="M870" s="5"/>
      <c r="N870" s="5"/>
      <c r="O870" s="5"/>
    </row>
    <row r="871" spans="1:15" s="37" customFormat="1" x14ac:dyDescent="0.3">
      <c r="A871" s="197"/>
      <c r="B871" s="901" t="s">
        <v>32</v>
      </c>
      <c r="C871" s="902"/>
      <c r="D871" s="902"/>
      <c r="E871" s="902"/>
      <c r="F871" s="902"/>
      <c r="G871" s="903"/>
      <c r="H871" s="36"/>
      <c r="I871" s="38"/>
      <c r="J871" s="901" t="s">
        <v>45</v>
      </c>
      <c r="K871" s="902"/>
      <c r="L871" s="902"/>
      <c r="M871" s="902"/>
      <c r="N871" s="902"/>
      <c r="O871" s="903"/>
    </row>
    <row r="872" spans="1:15" s="37" customFormat="1" x14ac:dyDescent="0.3">
      <c r="A872" s="197"/>
      <c r="B872" s="40"/>
      <c r="C872" s="41"/>
      <c r="D872" s="42">
        <v>1</v>
      </c>
      <c r="E872" s="43" t="str">
        <f>E841</f>
        <v>HAFTA</v>
      </c>
      <c r="F872" s="41"/>
      <c r="G872" s="44"/>
      <c r="H872" s="36"/>
      <c r="I872" s="38"/>
      <c r="J872" s="40"/>
      <c r="K872" s="41"/>
      <c r="L872" s="42">
        <v>1</v>
      </c>
      <c r="M872" s="43" t="str">
        <f>M841</f>
        <v>WEEK</v>
      </c>
      <c r="N872" s="41"/>
      <c r="O872" s="44"/>
    </row>
    <row r="873" spans="1:15" s="37" customFormat="1" ht="24" thickBot="1" x14ac:dyDescent="0.35">
      <c r="A873" s="197"/>
      <c r="B873" s="45"/>
      <c r="C873" s="41"/>
      <c r="D873" s="42" t="str">
        <f t="shared" ref="D873" si="79">D842:J842</f>
        <v>Komite sorumluları:</v>
      </c>
      <c r="E873" s="43" t="s">
        <v>1041</v>
      </c>
      <c r="F873" s="46" t="s">
        <v>446</v>
      </c>
      <c r="G873" s="44"/>
      <c r="H873" s="36"/>
      <c r="I873" s="38"/>
      <c r="J873" s="45"/>
      <c r="K873" s="41"/>
      <c r="L873" s="42" t="str">
        <f>L842:O842</f>
        <v>Committee Chairman:</v>
      </c>
      <c r="M873" s="43" t="s">
        <v>1041</v>
      </c>
      <c r="N873" s="46" t="s">
        <v>446</v>
      </c>
      <c r="O873" s="44"/>
    </row>
    <row r="874" spans="1:15" s="50" customFormat="1" ht="24" thickBot="1" x14ac:dyDescent="0.35">
      <c r="A874" s="198"/>
      <c r="B874" s="48"/>
      <c r="C874" s="56">
        <f t="shared" ref="C874:G874" si="80">7+C843</f>
        <v>46482</v>
      </c>
      <c r="D874" s="57">
        <f t="shared" si="80"/>
        <v>46483</v>
      </c>
      <c r="E874" s="57">
        <f t="shared" si="80"/>
        <v>46484</v>
      </c>
      <c r="F874" s="56">
        <f t="shared" si="80"/>
        <v>46485</v>
      </c>
      <c r="G874" s="57">
        <f t="shared" si="80"/>
        <v>46486</v>
      </c>
      <c r="H874" s="49"/>
      <c r="I874" s="203"/>
      <c r="J874" s="48"/>
      <c r="K874" s="72">
        <f t="shared" ref="K874:O874" si="81">7+K843</f>
        <v>46482</v>
      </c>
      <c r="L874" s="821">
        <f t="shared" si="81"/>
        <v>46483</v>
      </c>
      <c r="M874" s="68">
        <f t="shared" si="81"/>
        <v>46484</v>
      </c>
      <c r="N874" s="68">
        <f t="shared" si="81"/>
        <v>46485</v>
      </c>
      <c r="O874" s="68">
        <f t="shared" si="81"/>
        <v>46486</v>
      </c>
    </row>
    <row r="875" spans="1:15" s="1" customFormat="1" x14ac:dyDescent="0.3">
      <c r="A875" s="197"/>
      <c r="B875" s="904" t="s">
        <v>4</v>
      </c>
      <c r="C875" s="535"/>
      <c r="D875" s="661" t="s">
        <v>960</v>
      </c>
      <c r="E875" s="520" t="s">
        <v>861</v>
      </c>
      <c r="F875" s="847"/>
      <c r="G875" s="662" t="s">
        <v>956</v>
      </c>
      <c r="H875" s="76"/>
      <c r="I875" s="137"/>
      <c r="J875" s="887" t="s">
        <v>4</v>
      </c>
      <c r="K875" s="12"/>
      <c r="L875" s="12"/>
      <c r="M875" s="12"/>
      <c r="N875" s="12"/>
      <c r="O875" s="12"/>
    </row>
    <row r="876" spans="1:15" s="1" customFormat="1" x14ac:dyDescent="0.3">
      <c r="A876" s="199"/>
      <c r="B876" s="905"/>
      <c r="C876" s="536" t="s">
        <v>47</v>
      </c>
      <c r="D876" s="658" t="s">
        <v>707</v>
      </c>
      <c r="E876" s="533" t="s">
        <v>872</v>
      </c>
      <c r="F876" s="848" t="s">
        <v>1068</v>
      </c>
      <c r="G876" s="663" t="s">
        <v>962</v>
      </c>
      <c r="H876" s="78"/>
      <c r="I876" s="204"/>
      <c r="J876" s="888"/>
      <c r="K876" s="8" t="s">
        <v>1065</v>
      </c>
      <c r="L876" s="742" t="s">
        <v>1002</v>
      </c>
      <c r="M876" s="8" t="s">
        <v>1065</v>
      </c>
      <c r="N876" s="8" t="s">
        <v>1065</v>
      </c>
      <c r="O876" s="8" t="s">
        <v>1065</v>
      </c>
    </row>
    <row r="877" spans="1:15" s="1" customFormat="1" ht="24" thickBot="1" x14ac:dyDescent="0.35">
      <c r="A877" s="199"/>
      <c r="B877" s="906"/>
      <c r="C877" s="537"/>
      <c r="D877" s="659" t="s">
        <v>686</v>
      </c>
      <c r="E877" s="534" t="s">
        <v>488</v>
      </c>
      <c r="F877" s="849" t="s">
        <v>165</v>
      </c>
      <c r="G877" s="664" t="s">
        <v>959</v>
      </c>
      <c r="H877" s="78"/>
      <c r="I877" s="204"/>
      <c r="J877" s="889"/>
      <c r="K877" s="13"/>
      <c r="L877" s="13"/>
      <c r="M877" s="13"/>
      <c r="N877" s="13"/>
      <c r="O877" s="13"/>
    </row>
    <row r="878" spans="1:15" s="1" customFormat="1" x14ac:dyDescent="0.3">
      <c r="A878" s="197"/>
      <c r="B878" s="904" t="s">
        <v>5</v>
      </c>
      <c r="C878" s="215"/>
      <c r="D878" s="657" t="s">
        <v>960</v>
      </c>
      <c r="E878" s="527" t="s">
        <v>861</v>
      </c>
      <c r="F878" s="257" t="s">
        <v>142</v>
      </c>
      <c r="G878" s="665" t="s">
        <v>956</v>
      </c>
      <c r="H878" s="76"/>
      <c r="I878" s="137"/>
      <c r="J878" s="887" t="s">
        <v>5</v>
      </c>
      <c r="K878" s="12"/>
      <c r="L878" s="12"/>
      <c r="M878" s="297" t="s">
        <v>189</v>
      </c>
      <c r="N878" s="257" t="s">
        <v>145</v>
      </c>
      <c r="O878" s="12"/>
    </row>
    <row r="879" spans="1:15" s="1" customFormat="1" ht="27.6" x14ac:dyDescent="0.3">
      <c r="A879" s="199"/>
      <c r="B879" s="905"/>
      <c r="C879" s="213" t="s">
        <v>47</v>
      </c>
      <c r="D879" s="658" t="s">
        <v>707</v>
      </c>
      <c r="E879" s="528" t="s">
        <v>872</v>
      </c>
      <c r="F879" s="258" t="s">
        <v>733</v>
      </c>
      <c r="G879" s="663" t="s">
        <v>962</v>
      </c>
      <c r="H879" s="78"/>
      <c r="I879" s="204"/>
      <c r="J879" s="888"/>
      <c r="K879" s="8" t="s">
        <v>1065</v>
      </c>
      <c r="L879" s="8" t="s">
        <v>1065</v>
      </c>
      <c r="M879" s="298" t="s">
        <v>458</v>
      </c>
      <c r="N879" s="258" t="s">
        <v>734</v>
      </c>
      <c r="O879" s="8" t="s">
        <v>1065</v>
      </c>
    </row>
    <row r="880" spans="1:15" s="1" customFormat="1" ht="24" thickBot="1" x14ac:dyDescent="0.35">
      <c r="A880" s="199"/>
      <c r="B880" s="906"/>
      <c r="C880" s="216"/>
      <c r="D880" s="659" t="s">
        <v>689</v>
      </c>
      <c r="E880" s="534" t="s">
        <v>488</v>
      </c>
      <c r="F880" s="694" t="s">
        <v>732</v>
      </c>
      <c r="G880" s="664" t="s">
        <v>959</v>
      </c>
      <c r="H880" s="78"/>
      <c r="I880" s="204"/>
      <c r="J880" s="889"/>
      <c r="K880" s="13"/>
      <c r="L880" s="13"/>
      <c r="M880" s="471" t="s">
        <v>368</v>
      </c>
      <c r="N880" s="694" t="s">
        <v>147</v>
      </c>
      <c r="O880" s="13"/>
    </row>
    <row r="881" spans="1:15" s="1" customFormat="1" x14ac:dyDescent="0.3">
      <c r="A881" s="197"/>
      <c r="B881" s="904" t="s">
        <v>6</v>
      </c>
      <c r="C881" s="297" t="s">
        <v>186</v>
      </c>
      <c r="D881" s="516" t="s">
        <v>864</v>
      </c>
      <c r="E881" s="527" t="s">
        <v>861</v>
      </c>
      <c r="F881" s="257" t="s">
        <v>142</v>
      </c>
      <c r="G881" s="665" t="s">
        <v>956</v>
      </c>
      <c r="H881" s="76"/>
      <c r="I881" s="137"/>
      <c r="J881" s="887" t="s">
        <v>6</v>
      </c>
      <c r="K881" s="297" t="s">
        <v>189</v>
      </c>
      <c r="L881" s="683" t="s">
        <v>174</v>
      </c>
      <c r="M881" s="472" t="s">
        <v>189</v>
      </c>
      <c r="N881" s="257" t="s">
        <v>145</v>
      </c>
      <c r="O881" s="12"/>
    </row>
    <row r="882" spans="1:15" s="1" customFormat="1" x14ac:dyDescent="0.3">
      <c r="A882" s="199"/>
      <c r="B882" s="905"/>
      <c r="C882" s="298" t="s">
        <v>453</v>
      </c>
      <c r="D882" s="517" t="s">
        <v>871</v>
      </c>
      <c r="E882" s="528" t="s">
        <v>873</v>
      </c>
      <c r="F882" s="258" t="s">
        <v>735</v>
      </c>
      <c r="G882" s="663" t="s">
        <v>961</v>
      </c>
      <c r="H882" s="78"/>
      <c r="I882" s="204"/>
      <c r="J882" s="888"/>
      <c r="K882" s="298" t="s">
        <v>455</v>
      </c>
      <c r="L882" s="658" t="s">
        <v>708</v>
      </c>
      <c r="M882" s="473" t="s">
        <v>460</v>
      </c>
      <c r="N882" s="258" t="s">
        <v>736</v>
      </c>
      <c r="O882" s="8" t="s">
        <v>1065</v>
      </c>
    </row>
    <row r="883" spans="1:15" s="1" customFormat="1" ht="24" thickBot="1" x14ac:dyDescent="0.35">
      <c r="A883" s="199"/>
      <c r="B883" s="906"/>
      <c r="C883" s="298" t="s">
        <v>454</v>
      </c>
      <c r="D883" s="518" t="s">
        <v>865</v>
      </c>
      <c r="E883" s="534" t="s">
        <v>488</v>
      </c>
      <c r="F883" s="694" t="s">
        <v>732</v>
      </c>
      <c r="G883" s="664" t="s">
        <v>959</v>
      </c>
      <c r="H883" s="78"/>
      <c r="I883" s="204"/>
      <c r="J883" s="889"/>
      <c r="K883" s="489" t="s">
        <v>364</v>
      </c>
      <c r="L883" s="659" t="s">
        <v>687</v>
      </c>
      <c r="M883" s="471" t="s">
        <v>368</v>
      </c>
      <c r="N883" s="694" t="s">
        <v>147</v>
      </c>
      <c r="O883" s="13"/>
    </row>
    <row r="884" spans="1:15" s="1" customFormat="1" x14ac:dyDescent="0.3">
      <c r="A884" s="197"/>
      <c r="B884" s="904" t="s">
        <v>7</v>
      </c>
      <c r="C884" s="297" t="s">
        <v>186</v>
      </c>
      <c r="D884" s="516" t="s">
        <v>864</v>
      </c>
      <c r="E884" s="527" t="s">
        <v>861</v>
      </c>
      <c r="F884" s="257" t="s">
        <v>142</v>
      </c>
      <c r="G884" s="665" t="s">
        <v>956</v>
      </c>
      <c r="H884" s="76"/>
      <c r="I884" s="137"/>
      <c r="J884" s="887" t="s">
        <v>7</v>
      </c>
      <c r="K884" s="297" t="s">
        <v>189</v>
      </c>
      <c r="L884" s="657" t="s">
        <v>174</v>
      </c>
      <c r="M884" s="472" t="s">
        <v>189</v>
      </c>
      <c r="N884" s="257" t="s">
        <v>145</v>
      </c>
      <c r="O884" s="12"/>
    </row>
    <row r="885" spans="1:15" s="1" customFormat="1" x14ac:dyDescent="0.3">
      <c r="A885" s="199"/>
      <c r="B885" s="905"/>
      <c r="C885" s="298" t="s">
        <v>453</v>
      </c>
      <c r="D885" s="517" t="s">
        <v>871</v>
      </c>
      <c r="E885" s="528" t="s">
        <v>873</v>
      </c>
      <c r="F885" s="258" t="s">
        <v>735</v>
      </c>
      <c r="G885" s="663" t="s">
        <v>961</v>
      </c>
      <c r="H885" s="78"/>
      <c r="I885" s="204"/>
      <c r="J885" s="888"/>
      <c r="K885" s="298" t="s">
        <v>455</v>
      </c>
      <c r="L885" s="658" t="s">
        <v>708</v>
      </c>
      <c r="M885" s="473" t="s">
        <v>460</v>
      </c>
      <c r="N885" s="258" t="s">
        <v>736</v>
      </c>
      <c r="O885" s="8" t="s">
        <v>1065</v>
      </c>
    </row>
    <row r="886" spans="1:15" s="1" customFormat="1" ht="24" thickBot="1" x14ac:dyDescent="0.35">
      <c r="A886" s="199"/>
      <c r="B886" s="906"/>
      <c r="C886" s="298" t="s">
        <v>454</v>
      </c>
      <c r="D886" s="518" t="s">
        <v>865</v>
      </c>
      <c r="E886" s="534" t="s">
        <v>488</v>
      </c>
      <c r="F886" s="694" t="s">
        <v>732</v>
      </c>
      <c r="G886" s="666" t="s">
        <v>959</v>
      </c>
      <c r="H886" s="78"/>
      <c r="I886" s="204"/>
      <c r="J886" s="889"/>
      <c r="K886" s="489" t="s">
        <v>364</v>
      </c>
      <c r="L886" s="659" t="s">
        <v>687</v>
      </c>
      <c r="M886" s="471" t="s">
        <v>368</v>
      </c>
      <c r="N886" s="694" t="s">
        <v>147</v>
      </c>
      <c r="O886" s="13"/>
    </row>
    <row r="887" spans="1:15" s="1" customFormat="1" ht="24" thickBot="1" x14ac:dyDescent="0.35">
      <c r="A887" s="199"/>
      <c r="B887" s="11" t="s">
        <v>8</v>
      </c>
      <c r="C887" s="90"/>
      <c r="D887" s="92"/>
      <c r="E887" s="97"/>
      <c r="F887" s="98"/>
      <c r="G887" s="89"/>
      <c r="H887" s="78"/>
      <c r="I887" s="204"/>
      <c r="J887" s="83" t="s">
        <v>8</v>
      </c>
      <c r="K887" s="90"/>
      <c r="L887" s="92"/>
      <c r="M887" s="100"/>
      <c r="N887" s="98"/>
      <c r="O887" s="73"/>
    </row>
    <row r="888" spans="1:15" s="1" customFormat="1" x14ac:dyDescent="0.3">
      <c r="A888" s="197"/>
      <c r="B888" s="904" t="s">
        <v>9</v>
      </c>
      <c r="C888" s="266" t="s">
        <v>902</v>
      </c>
      <c r="D888" s="472" t="s">
        <v>186</v>
      </c>
      <c r="E888" s="661" t="s">
        <v>960</v>
      </c>
      <c r="F888" s="233"/>
      <c r="G888" s="222"/>
      <c r="H888" s="76"/>
      <c r="I888" s="137"/>
      <c r="J888" s="887" t="s">
        <v>9</v>
      </c>
      <c r="K888" s="575" t="s">
        <v>531</v>
      </c>
      <c r="L888" s="289" t="s">
        <v>179</v>
      </c>
      <c r="M888" s="683" t="s">
        <v>174</v>
      </c>
      <c r="N888" s="520" t="s">
        <v>891</v>
      </c>
      <c r="O888" s="225"/>
    </row>
    <row r="889" spans="1:15" s="1" customFormat="1" x14ac:dyDescent="0.3">
      <c r="A889" s="199"/>
      <c r="B889" s="905"/>
      <c r="C889" s="547" t="s">
        <v>546</v>
      </c>
      <c r="D889" s="484" t="s">
        <v>456</v>
      </c>
      <c r="E889" s="658" t="s">
        <v>707</v>
      </c>
      <c r="F889" s="234" t="s">
        <v>53</v>
      </c>
      <c r="G889" s="223" t="s">
        <v>49</v>
      </c>
      <c r="H889" s="78"/>
      <c r="I889" s="204"/>
      <c r="J889" s="888"/>
      <c r="K889" s="576" t="s">
        <v>908</v>
      </c>
      <c r="L889" s="290" t="s">
        <v>517</v>
      </c>
      <c r="M889" s="658" t="s">
        <v>708</v>
      </c>
      <c r="N889" s="521" t="s">
        <v>896</v>
      </c>
      <c r="O889" s="218" t="s">
        <v>52</v>
      </c>
    </row>
    <row r="890" spans="1:15" s="1" customFormat="1" ht="24" thickBot="1" x14ac:dyDescent="0.35">
      <c r="A890" s="199"/>
      <c r="B890" s="906"/>
      <c r="C890" s="268" t="s">
        <v>903</v>
      </c>
      <c r="D890" s="485" t="s">
        <v>368</v>
      </c>
      <c r="E890" s="659" t="s">
        <v>686</v>
      </c>
      <c r="F890" s="876" t="s">
        <v>1108</v>
      </c>
      <c r="G890" s="224"/>
      <c r="H890" s="78"/>
      <c r="I890" s="204"/>
      <c r="J890" s="889"/>
      <c r="K890" s="577" t="s">
        <v>164</v>
      </c>
      <c r="L890" s="291" t="s">
        <v>473</v>
      </c>
      <c r="M890" s="659" t="s">
        <v>687</v>
      </c>
      <c r="N890" s="876" t="s">
        <v>1108</v>
      </c>
      <c r="O890" s="226"/>
    </row>
    <row r="891" spans="1:15" s="1" customFormat="1" x14ac:dyDescent="0.3">
      <c r="A891" s="197"/>
      <c r="B891" s="916" t="s">
        <v>10</v>
      </c>
      <c r="C891" s="266" t="s">
        <v>902</v>
      </c>
      <c r="D891" s="302" t="s">
        <v>186</v>
      </c>
      <c r="E891" s="657" t="s">
        <v>960</v>
      </c>
      <c r="F891" s="228"/>
      <c r="G891" s="222"/>
      <c r="H891" s="76"/>
      <c r="I891" s="137"/>
      <c r="J891" s="925" t="s">
        <v>10</v>
      </c>
      <c r="K891" s="575" t="s">
        <v>531</v>
      </c>
      <c r="L891" s="289" t="s">
        <v>179</v>
      </c>
      <c r="M891" s="657" t="s">
        <v>174</v>
      </c>
      <c r="N891" s="520" t="s">
        <v>891</v>
      </c>
      <c r="O891" s="227"/>
    </row>
    <row r="892" spans="1:15" s="1" customFormat="1" x14ac:dyDescent="0.3">
      <c r="A892" s="199"/>
      <c r="B892" s="917"/>
      <c r="C892" s="547" t="s">
        <v>546</v>
      </c>
      <c r="D892" s="303" t="s">
        <v>459</v>
      </c>
      <c r="E892" s="658" t="s">
        <v>707</v>
      </c>
      <c r="F892" s="229" t="s">
        <v>53</v>
      </c>
      <c r="G892" s="223" t="s">
        <v>49</v>
      </c>
      <c r="H892" s="78"/>
      <c r="I892" s="204"/>
      <c r="J892" s="926"/>
      <c r="K892" s="576" t="s">
        <v>908</v>
      </c>
      <c r="L892" s="290" t="s">
        <v>517</v>
      </c>
      <c r="M892" s="658" t="s">
        <v>708</v>
      </c>
      <c r="N892" s="521" t="s">
        <v>896</v>
      </c>
      <c r="O892" s="218" t="s">
        <v>52</v>
      </c>
    </row>
    <row r="893" spans="1:15" s="1" customFormat="1" ht="24" thickBot="1" x14ac:dyDescent="0.35">
      <c r="A893" s="199"/>
      <c r="B893" s="918"/>
      <c r="C893" s="566" t="s">
        <v>903</v>
      </c>
      <c r="D893" s="471" t="s">
        <v>368</v>
      </c>
      <c r="E893" s="659" t="s">
        <v>689</v>
      </c>
      <c r="F893" s="876" t="s">
        <v>1108</v>
      </c>
      <c r="G893" s="224"/>
      <c r="H893" s="78"/>
      <c r="I893" s="204"/>
      <c r="J893" s="927"/>
      <c r="K893" s="577" t="s">
        <v>164</v>
      </c>
      <c r="L893" s="291" t="s">
        <v>473</v>
      </c>
      <c r="M893" s="659" t="s">
        <v>687</v>
      </c>
      <c r="N893" s="876" t="s">
        <v>1108</v>
      </c>
      <c r="O893" s="226"/>
    </row>
    <row r="894" spans="1:15" s="1" customFormat="1" x14ac:dyDescent="0.3">
      <c r="A894" s="197"/>
      <c r="B894" s="884" t="s">
        <v>11</v>
      </c>
      <c r="C894" s="12"/>
      <c r="D894" s="481" t="s">
        <v>186</v>
      </c>
      <c r="E894" s="859" t="s">
        <v>209</v>
      </c>
      <c r="F894" s="228"/>
      <c r="G894" s="217"/>
      <c r="H894" s="76"/>
      <c r="I894" s="137"/>
      <c r="J894" s="887" t="s">
        <v>11</v>
      </c>
      <c r="K894" s="212"/>
      <c r="L894" s="859" t="s">
        <v>210</v>
      </c>
      <c r="M894" s="859" t="s">
        <v>210</v>
      </c>
      <c r="N894" s="520" t="s">
        <v>891</v>
      </c>
      <c r="O894" s="222"/>
    </row>
    <row r="895" spans="1:15" s="1" customFormat="1" x14ac:dyDescent="0.3">
      <c r="A895" s="199"/>
      <c r="B895" s="885"/>
      <c r="C895" s="8" t="s">
        <v>1064</v>
      </c>
      <c r="D895" s="298" t="s">
        <v>459</v>
      </c>
      <c r="E895" s="856" t="s">
        <v>1089</v>
      </c>
      <c r="F895" s="229" t="s">
        <v>53</v>
      </c>
      <c r="G895" s="218" t="s">
        <v>50</v>
      </c>
      <c r="H895" s="78"/>
      <c r="I895" s="204"/>
      <c r="J895" s="888"/>
      <c r="K895" s="213" t="s">
        <v>48</v>
      </c>
      <c r="L895" s="856" t="s">
        <v>1090</v>
      </c>
      <c r="M895" s="856" t="s">
        <v>1085</v>
      </c>
      <c r="N895" s="521" t="s">
        <v>897</v>
      </c>
      <c r="O895" s="223" t="s">
        <v>51</v>
      </c>
    </row>
    <row r="896" spans="1:15" s="1" customFormat="1" ht="24" thickBot="1" x14ac:dyDescent="0.35">
      <c r="A896" s="199"/>
      <c r="B896" s="886"/>
      <c r="C896" s="13"/>
      <c r="D896" s="471" t="s">
        <v>368</v>
      </c>
      <c r="E896" s="860" t="s">
        <v>327</v>
      </c>
      <c r="F896" s="230"/>
      <c r="G896" s="219"/>
      <c r="H896" s="78"/>
      <c r="I896" s="204"/>
      <c r="J896" s="889"/>
      <c r="K896" s="214"/>
      <c r="L896" s="860" t="s">
        <v>327</v>
      </c>
      <c r="M896" s="860" t="s">
        <v>1083</v>
      </c>
      <c r="N896" s="534" t="s">
        <v>488</v>
      </c>
      <c r="O896" s="224"/>
    </row>
    <row r="897" spans="1:15" s="1" customFormat="1" x14ac:dyDescent="0.3">
      <c r="A897" s="197"/>
      <c r="B897" s="884" t="s">
        <v>12</v>
      </c>
      <c r="C897" s="12"/>
      <c r="D897" s="12"/>
      <c r="E897" s="859" t="s">
        <v>209</v>
      </c>
      <c r="F897" s="231"/>
      <c r="G897" s="220"/>
      <c r="H897" s="76"/>
      <c r="I897" s="137"/>
      <c r="J897" s="919" t="s">
        <v>12</v>
      </c>
      <c r="K897" s="215"/>
      <c r="L897" s="859" t="s">
        <v>210</v>
      </c>
      <c r="M897" s="859" t="s">
        <v>210</v>
      </c>
      <c r="N897" s="520" t="s">
        <v>891</v>
      </c>
      <c r="O897" s="222"/>
    </row>
    <row r="898" spans="1:15" s="1" customFormat="1" x14ac:dyDescent="0.3">
      <c r="A898" s="199"/>
      <c r="B898" s="885"/>
      <c r="C898" s="8" t="s">
        <v>1064</v>
      </c>
      <c r="D898" s="8" t="s">
        <v>1064</v>
      </c>
      <c r="E898" s="856" t="s">
        <v>1089</v>
      </c>
      <c r="F898" s="229" t="s">
        <v>53</v>
      </c>
      <c r="G898" s="218" t="s">
        <v>50</v>
      </c>
      <c r="H898" s="78"/>
      <c r="I898" s="204"/>
      <c r="J898" s="920"/>
      <c r="K898" s="213" t="s">
        <v>48</v>
      </c>
      <c r="L898" s="856" t="s">
        <v>1090</v>
      </c>
      <c r="M898" s="856" t="s">
        <v>1085</v>
      </c>
      <c r="N898" s="521" t="s">
        <v>897</v>
      </c>
      <c r="O898" s="223" t="s">
        <v>51</v>
      </c>
    </row>
    <row r="899" spans="1:15" s="1" customFormat="1" ht="24" thickBot="1" x14ac:dyDescent="0.35">
      <c r="A899" s="199"/>
      <c r="B899" s="886"/>
      <c r="C899" s="13"/>
      <c r="D899" s="13"/>
      <c r="E899" s="860" t="s">
        <v>327</v>
      </c>
      <c r="F899" s="232"/>
      <c r="G899" s="221"/>
      <c r="H899" s="78"/>
      <c r="I899" s="204"/>
      <c r="J899" s="921"/>
      <c r="K899" s="216"/>
      <c r="L899" s="860" t="s">
        <v>327</v>
      </c>
      <c r="M899" s="860" t="s">
        <v>1083</v>
      </c>
      <c r="N899" s="534" t="s">
        <v>488</v>
      </c>
      <c r="O899" s="224"/>
    </row>
    <row r="900" spans="1:15" s="9" customFormat="1" ht="24" thickBot="1" x14ac:dyDescent="0.35">
      <c r="A900" s="199"/>
      <c r="B900" s="5"/>
      <c r="C900" s="22"/>
      <c r="D900" s="22"/>
      <c r="E900" s="22"/>
      <c r="F900" s="22"/>
      <c r="G900" s="1"/>
      <c r="H900" s="1"/>
      <c r="I900" s="205"/>
      <c r="J900" s="5"/>
      <c r="K900" s="1"/>
      <c r="L900" s="22"/>
      <c r="M900" s="22"/>
      <c r="N900" s="22"/>
      <c r="O900" s="22"/>
    </row>
    <row r="901" spans="1:15" s="9" customFormat="1" ht="24" thickBot="1" x14ac:dyDescent="0.35">
      <c r="A901" s="196">
        <f>A870+1</f>
        <v>30</v>
      </c>
      <c r="B901" s="5"/>
      <c r="C901" s="5"/>
      <c r="D901" s="5"/>
      <c r="E901" s="5"/>
      <c r="F901" s="5"/>
      <c r="G901" s="6"/>
      <c r="H901" s="6"/>
      <c r="I901" s="202">
        <f>I870+1</f>
        <v>30</v>
      </c>
      <c r="J901" s="5"/>
      <c r="K901" s="5"/>
      <c r="L901" s="5"/>
      <c r="M901" s="5"/>
      <c r="N901" s="5"/>
      <c r="O901" s="5"/>
    </row>
    <row r="902" spans="1:15" s="37" customFormat="1" x14ac:dyDescent="0.3">
      <c r="A902" s="197"/>
      <c r="B902" s="901" t="str">
        <f>B871</f>
        <v>KOMİTE 4</v>
      </c>
      <c r="C902" s="902"/>
      <c r="D902" s="902"/>
      <c r="E902" s="902"/>
      <c r="F902" s="902"/>
      <c r="G902" s="903"/>
      <c r="H902" s="36"/>
      <c r="I902" s="38"/>
      <c r="J902" s="901" t="str">
        <f>J871</f>
        <v>COMMITTE 4</v>
      </c>
      <c r="K902" s="902"/>
      <c r="L902" s="902"/>
      <c r="M902" s="902"/>
      <c r="N902" s="902"/>
      <c r="O902" s="903"/>
    </row>
    <row r="903" spans="1:15" s="37" customFormat="1" x14ac:dyDescent="0.3">
      <c r="A903" s="197"/>
      <c r="B903" s="40"/>
      <c r="C903" s="41"/>
      <c r="D903" s="42">
        <f>D872+1</f>
        <v>2</v>
      </c>
      <c r="E903" s="43" t="str">
        <f>E872</f>
        <v>HAFTA</v>
      </c>
      <c r="F903" s="41"/>
      <c r="G903" s="44"/>
      <c r="H903" s="36"/>
      <c r="I903" s="38"/>
      <c r="J903" s="40"/>
      <c r="K903" s="41"/>
      <c r="L903" s="42">
        <f>L872+1</f>
        <v>2</v>
      </c>
      <c r="M903" s="43" t="str">
        <f>M872</f>
        <v>WEEK</v>
      </c>
      <c r="N903" s="41"/>
      <c r="O903" s="44"/>
    </row>
    <row r="904" spans="1:15" s="37" customFormat="1" ht="24" thickBot="1" x14ac:dyDescent="0.35">
      <c r="A904" s="197"/>
      <c r="B904" s="45"/>
      <c r="C904" s="41"/>
      <c r="D904" s="42" t="str">
        <f t="shared" ref="D904" si="82">D873:J873</f>
        <v>Komite sorumluları:</v>
      </c>
      <c r="E904" s="43" t="str">
        <f>E873</f>
        <v>Dr. İlkay Çorumluoğlu</v>
      </c>
      <c r="F904" s="43" t="str">
        <f>F873</f>
        <v xml:space="preserve">Dr. Salim Neşelioğlu </v>
      </c>
      <c r="G904" s="44"/>
      <c r="H904" s="36"/>
      <c r="I904" s="38"/>
      <c r="J904" s="45"/>
      <c r="K904" s="41"/>
      <c r="L904" s="42" t="str">
        <f>L873:O873</f>
        <v>Committee Chairman:</v>
      </c>
      <c r="M904" s="43" t="str">
        <f>M873</f>
        <v>Dr. İlkay Çorumluoğlu</v>
      </c>
      <c r="N904" s="43" t="str">
        <f>N873</f>
        <v xml:space="preserve">Dr. Salim Neşelioğlu </v>
      </c>
      <c r="O904" s="44"/>
    </row>
    <row r="905" spans="1:15" s="50" customFormat="1" ht="24" thickBot="1" x14ac:dyDescent="0.35">
      <c r="A905" s="198"/>
      <c r="B905" s="48"/>
      <c r="C905" s="56">
        <f t="shared" ref="C905:F905" si="83">7+C874</f>
        <v>46489</v>
      </c>
      <c r="D905" s="56">
        <f t="shared" si="83"/>
        <v>46490</v>
      </c>
      <c r="E905" s="63">
        <f t="shared" si="83"/>
        <v>46491</v>
      </c>
      <c r="F905" s="66">
        <f t="shared" si="83"/>
        <v>46492</v>
      </c>
      <c r="G905" s="57">
        <f>7+G874</f>
        <v>46493</v>
      </c>
      <c r="H905" s="49"/>
      <c r="I905" s="203"/>
      <c r="J905" s="48"/>
      <c r="K905" s="68">
        <f t="shared" ref="K905:O905" si="84">7+K874</f>
        <v>46489</v>
      </c>
      <c r="L905" s="68">
        <f t="shared" si="84"/>
        <v>46490</v>
      </c>
      <c r="M905" s="68">
        <f t="shared" si="84"/>
        <v>46491</v>
      </c>
      <c r="N905" s="68">
        <f t="shared" si="84"/>
        <v>46492</v>
      </c>
      <c r="O905" s="69">
        <f t="shared" si="84"/>
        <v>46493</v>
      </c>
    </row>
    <row r="906" spans="1:15" s="1" customFormat="1" x14ac:dyDescent="0.3">
      <c r="A906" s="197"/>
      <c r="B906" s="904" t="s">
        <v>4</v>
      </c>
      <c r="C906" s="212"/>
      <c r="D906" s="898" t="s">
        <v>117</v>
      </c>
      <c r="E906" s="12"/>
      <c r="F906" s="898" t="s">
        <v>118</v>
      </c>
      <c r="G906" s="928" t="s">
        <v>75</v>
      </c>
      <c r="H906" s="76"/>
      <c r="I906" s="137"/>
      <c r="J906" s="887" t="s">
        <v>4</v>
      </c>
      <c r="K906" s="12"/>
      <c r="L906" s="898" t="s">
        <v>117</v>
      </c>
      <c r="M906" s="472" t="s">
        <v>189</v>
      </c>
      <c r="N906" s="898" t="s">
        <v>118</v>
      </c>
      <c r="O906" s="928" t="s">
        <v>76</v>
      </c>
    </row>
    <row r="907" spans="1:15" s="1" customFormat="1" ht="27.6" x14ac:dyDescent="0.3">
      <c r="A907" s="199"/>
      <c r="B907" s="905"/>
      <c r="C907" s="213" t="s">
        <v>47</v>
      </c>
      <c r="D907" s="899"/>
      <c r="E907" s="8" t="s">
        <v>1064</v>
      </c>
      <c r="F907" s="899"/>
      <c r="G907" s="929"/>
      <c r="H907" s="78"/>
      <c r="I907" s="204"/>
      <c r="J907" s="888"/>
      <c r="K907" s="8" t="s">
        <v>1065</v>
      </c>
      <c r="L907" s="899"/>
      <c r="M907" s="473" t="s">
        <v>462</v>
      </c>
      <c r="N907" s="899"/>
      <c r="O907" s="929"/>
    </row>
    <row r="908" spans="1:15" s="1" customFormat="1" ht="24" thickBot="1" x14ac:dyDescent="0.35">
      <c r="A908" s="199"/>
      <c r="B908" s="906"/>
      <c r="C908" s="214"/>
      <c r="D908" s="899"/>
      <c r="E908" s="13"/>
      <c r="F908" s="899"/>
      <c r="G908" s="929"/>
      <c r="H908" s="78"/>
      <c r="I908" s="204"/>
      <c r="J908" s="889"/>
      <c r="K908" s="13"/>
      <c r="L908" s="899"/>
      <c r="M908" s="485" t="s">
        <v>368</v>
      </c>
      <c r="N908" s="899"/>
      <c r="O908" s="929"/>
    </row>
    <row r="909" spans="1:15" s="1" customFormat="1" x14ac:dyDescent="0.3">
      <c r="A909" s="197"/>
      <c r="B909" s="904" t="s">
        <v>5</v>
      </c>
      <c r="C909" s="215"/>
      <c r="D909" s="899"/>
      <c r="E909" s="12"/>
      <c r="F909" s="899"/>
      <c r="G909" s="929"/>
      <c r="H909" s="76"/>
      <c r="I909" s="137"/>
      <c r="J909" s="887" t="s">
        <v>5</v>
      </c>
      <c r="K909" s="12"/>
      <c r="L909" s="899"/>
      <c r="M909" s="297" t="s">
        <v>189</v>
      </c>
      <c r="N909" s="899"/>
      <c r="O909" s="929"/>
    </row>
    <row r="910" spans="1:15" s="1" customFormat="1" ht="27.6" x14ac:dyDescent="0.3">
      <c r="A910" s="199"/>
      <c r="B910" s="905"/>
      <c r="C910" s="213" t="s">
        <v>47</v>
      </c>
      <c r="D910" s="899"/>
      <c r="E910" s="8" t="s">
        <v>1064</v>
      </c>
      <c r="F910" s="899"/>
      <c r="G910" s="929"/>
      <c r="H910" s="78"/>
      <c r="I910" s="204"/>
      <c r="J910" s="888"/>
      <c r="K910" s="8" t="s">
        <v>1065</v>
      </c>
      <c r="L910" s="899"/>
      <c r="M910" s="298" t="s">
        <v>462</v>
      </c>
      <c r="N910" s="899"/>
      <c r="O910" s="929"/>
    </row>
    <row r="911" spans="1:15" s="1" customFormat="1" ht="24" thickBot="1" x14ac:dyDescent="0.35">
      <c r="A911" s="199"/>
      <c r="B911" s="906"/>
      <c r="C911" s="216"/>
      <c r="D911" s="899"/>
      <c r="E911" s="13"/>
      <c r="F911" s="899"/>
      <c r="G911" s="929"/>
      <c r="H911" s="78"/>
      <c r="I911" s="204"/>
      <c r="J911" s="889"/>
      <c r="K911" s="13"/>
      <c r="L911" s="899"/>
      <c r="M911" s="471" t="s">
        <v>368</v>
      </c>
      <c r="N911" s="899"/>
      <c r="O911" s="929"/>
    </row>
    <row r="912" spans="1:15" s="1" customFormat="1" x14ac:dyDescent="0.3">
      <c r="A912" s="197"/>
      <c r="B912" s="904" t="s">
        <v>6</v>
      </c>
      <c r="C912" s="266" t="s">
        <v>904</v>
      </c>
      <c r="D912" s="899"/>
      <c r="E912" s="297" t="s">
        <v>186</v>
      </c>
      <c r="F912" s="899"/>
      <c r="G912" s="929"/>
      <c r="H912" s="76"/>
      <c r="I912" s="137"/>
      <c r="J912" s="887" t="s">
        <v>6</v>
      </c>
      <c r="K912" s="575" t="s">
        <v>531</v>
      </c>
      <c r="L912" s="899"/>
      <c r="M912" s="708" t="s">
        <v>145</v>
      </c>
      <c r="N912" s="899"/>
      <c r="O912" s="929"/>
    </row>
    <row r="913" spans="1:15" s="1" customFormat="1" x14ac:dyDescent="0.3">
      <c r="A913" s="199"/>
      <c r="B913" s="905"/>
      <c r="C913" s="547" t="s">
        <v>549</v>
      </c>
      <c r="D913" s="899"/>
      <c r="E913" s="298" t="s">
        <v>461</v>
      </c>
      <c r="F913" s="899"/>
      <c r="G913" s="929"/>
      <c r="H913" s="78"/>
      <c r="I913" s="204"/>
      <c r="J913" s="888"/>
      <c r="K913" s="576" t="s">
        <v>550</v>
      </c>
      <c r="L913" s="899"/>
      <c r="M913" s="258" t="s">
        <v>739</v>
      </c>
      <c r="N913" s="899"/>
      <c r="O913" s="929"/>
    </row>
    <row r="914" spans="1:15" s="1" customFormat="1" ht="24" thickBot="1" x14ac:dyDescent="0.35">
      <c r="A914" s="199"/>
      <c r="B914" s="906"/>
      <c r="C914" s="556" t="s">
        <v>903</v>
      </c>
      <c r="D914" s="899"/>
      <c r="E914" s="471" t="s">
        <v>368</v>
      </c>
      <c r="F914" s="899"/>
      <c r="G914" s="929"/>
      <c r="H914" s="78"/>
      <c r="I914" s="204"/>
      <c r="J914" s="889"/>
      <c r="K914" s="577" t="s">
        <v>164</v>
      </c>
      <c r="L914" s="899"/>
      <c r="M914" s="694" t="s">
        <v>147</v>
      </c>
      <c r="N914" s="899"/>
      <c r="O914" s="929"/>
    </row>
    <row r="915" spans="1:15" s="1" customFormat="1" x14ac:dyDescent="0.3">
      <c r="A915" s="197"/>
      <c r="B915" s="904" t="s">
        <v>7</v>
      </c>
      <c r="C915" s="266" t="s">
        <v>904</v>
      </c>
      <c r="D915" s="899"/>
      <c r="E915" s="302" t="s">
        <v>186</v>
      </c>
      <c r="F915" s="899"/>
      <c r="G915" s="929"/>
      <c r="H915" s="76"/>
      <c r="I915" s="137"/>
      <c r="J915" s="887" t="s">
        <v>7</v>
      </c>
      <c r="K915" s="575" t="s">
        <v>531</v>
      </c>
      <c r="L915" s="899"/>
      <c r="M915" s="257" t="s">
        <v>145</v>
      </c>
      <c r="N915" s="899"/>
      <c r="O915" s="929"/>
    </row>
    <row r="916" spans="1:15" s="1" customFormat="1" x14ac:dyDescent="0.3">
      <c r="A916" s="199"/>
      <c r="B916" s="905"/>
      <c r="C916" s="547" t="s">
        <v>549</v>
      </c>
      <c r="D916" s="899"/>
      <c r="E916" s="303" t="s">
        <v>461</v>
      </c>
      <c r="F916" s="899"/>
      <c r="G916" s="929"/>
      <c r="H916" s="78"/>
      <c r="I916" s="204"/>
      <c r="J916" s="888"/>
      <c r="K916" s="576" t="s">
        <v>550</v>
      </c>
      <c r="L916" s="899"/>
      <c r="M916" s="258" t="s">
        <v>739</v>
      </c>
      <c r="N916" s="899"/>
      <c r="O916" s="929"/>
    </row>
    <row r="917" spans="1:15" s="1" customFormat="1" ht="24" thickBot="1" x14ac:dyDescent="0.35">
      <c r="A917" s="199"/>
      <c r="B917" s="906"/>
      <c r="C917" s="556" t="s">
        <v>903</v>
      </c>
      <c r="D917" s="900"/>
      <c r="E917" s="471" t="s">
        <v>368</v>
      </c>
      <c r="F917" s="900"/>
      <c r="G917" s="932"/>
      <c r="H917" s="78"/>
      <c r="I917" s="204"/>
      <c r="J917" s="889"/>
      <c r="K917" s="577" t="s">
        <v>164</v>
      </c>
      <c r="L917" s="900"/>
      <c r="M917" s="694" t="s">
        <v>147</v>
      </c>
      <c r="N917" s="900"/>
      <c r="O917" s="932"/>
    </row>
    <row r="918" spans="1:15" s="1" customFormat="1" ht="24" thickBot="1" x14ac:dyDescent="0.35">
      <c r="A918" s="199"/>
      <c r="B918" s="11" t="s">
        <v>8</v>
      </c>
      <c r="C918" s="90"/>
      <c r="D918" s="92"/>
      <c r="E918" s="97"/>
      <c r="F918" s="98"/>
      <c r="G918" s="99"/>
      <c r="H918" s="78"/>
      <c r="I918" s="204"/>
      <c r="J918" s="83" t="s">
        <v>8</v>
      </c>
      <c r="K918" s="90"/>
      <c r="L918" s="92"/>
      <c r="M918" s="100"/>
      <c r="N918" s="98"/>
      <c r="O918" s="73"/>
    </row>
    <row r="919" spans="1:15" s="1" customFormat="1" x14ac:dyDescent="0.3">
      <c r="A919" s="197"/>
      <c r="B919" s="904" t="s">
        <v>9</v>
      </c>
      <c r="C919" s="657" t="s">
        <v>165</v>
      </c>
      <c r="D919" s="12"/>
      <c r="E919" s="657" t="s">
        <v>165</v>
      </c>
      <c r="F919" s="257" t="s">
        <v>142</v>
      </c>
      <c r="G919" s="222"/>
      <c r="H919" s="76"/>
      <c r="I919" s="137"/>
      <c r="J919" s="887" t="s">
        <v>9</v>
      </c>
      <c r="K919" s="859" t="s">
        <v>210</v>
      </c>
      <c r="L919" s="841"/>
      <c r="M919" s="684" t="s">
        <v>978</v>
      </c>
      <c r="N919" s="228"/>
      <c r="O919" s="225"/>
    </row>
    <row r="920" spans="1:15" s="1" customFormat="1" x14ac:dyDescent="0.3">
      <c r="A920" s="199"/>
      <c r="B920" s="905"/>
      <c r="C920" s="658" t="s">
        <v>711</v>
      </c>
      <c r="D920" s="8" t="s">
        <v>1064</v>
      </c>
      <c r="E920" s="658" t="s">
        <v>711</v>
      </c>
      <c r="F920" s="258" t="s">
        <v>737</v>
      </c>
      <c r="G920" s="223" t="s">
        <v>49</v>
      </c>
      <c r="H920" s="78"/>
      <c r="I920" s="204"/>
      <c r="J920" s="888"/>
      <c r="K920" s="856" t="s">
        <v>1090</v>
      </c>
      <c r="L920" s="842" t="s">
        <v>1079</v>
      </c>
      <c r="M920" s="685" t="s">
        <v>984</v>
      </c>
      <c r="N920" s="229" t="s">
        <v>54</v>
      </c>
      <c r="O920" s="218" t="s">
        <v>52</v>
      </c>
    </row>
    <row r="921" spans="1:15" s="1" customFormat="1" ht="24" thickBot="1" x14ac:dyDescent="0.35">
      <c r="A921" s="199"/>
      <c r="B921" s="906"/>
      <c r="C921" s="659" t="s">
        <v>689</v>
      </c>
      <c r="D921" s="13"/>
      <c r="E921" s="659" t="s">
        <v>689</v>
      </c>
      <c r="F921" s="694" t="s">
        <v>738</v>
      </c>
      <c r="G921" s="224"/>
      <c r="H921" s="78"/>
      <c r="I921" s="204"/>
      <c r="J921" s="889"/>
      <c r="K921" s="860" t="s">
        <v>327</v>
      </c>
      <c r="L921" s="843" t="s">
        <v>174</v>
      </c>
      <c r="M921" s="686" t="s">
        <v>986</v>
      </c>
      <c r="N921" s="230"/>
      <c r="O921" s="226"/>
    </row>
    <row r="922" spans="1:15" s="1" customFormat="1" x14ac:dyDescent="0.3">
      <c r="A922" s="197"/>
      <c r="B922" s="916" t="s">
        <v>10</v>
      </c>
      <c r="C922" s="657" t="s">
        <v>165</v>
      </c>
      <c r="D922" s="12"/>
      <c r="E922" s="657" t="s">
        <v>165</v>
      </c>
      <c r="F922" s="257" t="s">
        <v>142</v>
      </c>
      <c r="G922" s="222"/>
      <c r="H922" s="76"/>
      <c r="I922" s="137"/>
      <c r="J922" s="925" t="s">
        <v>10</v>
      </c>
      <c r="K922" s="859" t="s">
        <v>210</v>
      </c>
      <c r="L922" s="841"/>
      <c r="M922" s="687" t="s">
        <v>978</v>
      </c>
      <c r="N922" s="228"/>
      <c r="O922" s="227"/>
    </row>
    <row r="923" spans="1:15" s="1" customFormat="1" x14ac:dyDescent="0.3">
      <c r="A923" s="199"/>
      <c r="B923" s="917"/>
      <c r="C923" s="658" t="s">
        <v>711</v>
      </c>
      <c r="D923" s="8" t="s">
        <v>1064</v>
      </c>
      <c r="E923" s="658" t="s">
        <v>711</v>
      </c>
      <c r="F923" s="258" t="s">
        <v>737</v>
      </c>
      <c r="G923" s="223" t="s">
        <v>49</v>
      </c>
      <c r="H923" s="78"/>
      <c r="I923" s="204"/>
      <c r="J923" s="926"/>
      <c r="K923" s="856" t="s">
        <v>1090</v>
      </c>
      <c r="L923" s="842" t="s">
        <v>1079</v>
      </c>
      <c r="M923" s="671" t="s">
        <v>984</v>
      </c>
      <c r="N923" s="229" t="s">
        <v>54</v>
      </c>
      <c r="O923" s="218" t="s">
        <v>52</v>
      </c>
    </row>
    <row r="924" spans="1:15" s="1" customFormat="1" ht="24" thickBot="1" x14ac:dyDescent="0.35">
      <c r="A924" s="199"/>
      <c r="B924" s="918"/>
      <c r="C924" s="659" t="s">
        <v>689</v>
      </c>
      <c r="D924" s="13"/>
      <c r="E924" s="659" t="s">
        <v>689</v>
      </c>
      <c r="F924" s="694" t="s">
        <v>738</v>
      </c>
      <c r="G924" s="224"/>
      <c r="H924" s="78"/>
      <c r="I924" s="204"/>
      <c r="J924" s="927"/>
      <c r="K924" s="860" t="s">
        <v>327</v>
      </c>
      <c r="L924" s="843" t="s">
        <v>174</v>
      </c>
      <c r="M924" s="686" t="s">
        <v>986</v>
      </c>
      <c r="N924" s="230"/>
      <c r="O924" s="226"/>
    </row>
    <row r="925" spans="1:15" s="1" customFormat="1" x14ac:dyDescent="0.3">
      <c r="A925" s="197"/>
      <c r="B925" s="884" t="s">
        <v>11</v>
      </c>
      <c r="C925" s="12"/>
      <c r="D925" s="12"/>
      <c r="E925" s="12"/>
      <c r="F925" s="12"/>
      <c r="G925" s="217"/>
      <c r="H925" s="76"/>
      <c r="I925" s="137"/>
      <c r="J925" s="887" t="s">
        <v>11</v>
      </c>
      <c r="K925" s="212"/>
      <c r="L925" s="841"/>
      <c r="M925" s="687" t="s">
        <v>978</v>
      </c>
      <c r="N925" s="228"/>
      <c r="O925" s="222"/>
    </row>
    <row r="926" spans="1:15" s="1" customFormat="1" x14ac:dyDescent="0.3">
      <c r="A926" s="199"/>
      <c r="B926" s="885"/>
      <c r="C926" s="8" t="s">
        <v>1064</v>
      </c>
      <c r="D926" s="8" t="s">
        <v>1064</v>
      </c>
      <c r="E926" s="8" t="s">
        <v>1064</v>
      </c>
      <c r="F926" s="8" t="s">
        <v>1064</v>
      </c>
      <c r="G926" s="218" t="s">
        <v>50</v>
      </c>
      <c r="H926" s="78"/>
      <c r="I926" s="204"/>
      <c r="J926" s="888"/>
      <c r="K926" s="213" t="s">
        <v>48</v>
      </c>
      <c r="L926" s="842" t="s">
        <v>1079</v>
      </c>
      <c r="M926" s="671" t="s">
        <v>985</v>
      </c>
      <c r="N926" s="229" t="s">
        <v>54</v>
      </c>
      <c r="O926" s="223" t="s">
        <v>51</v>
      </c>
    </row>
    <row r="927" spans="1:15" s="1" customFormat="1" ht="24" thickBot="1" x14ac:dyDescent="0.35">
      <c r="A927" s="199"/>
      <c r="B927" s="886"/>
      <c r="C927" s="13"/>
      <c r="D927" s="13"/>
      <c r="E927" s="13"/>
      <c r="F927" s="13"/>
      <c r="G927" s="219"/>
      <c r="H927" s="78"/>
      <c r="I927" s="204"/>
      <c r="J927" s="889"/>
      <c r="K927" s="214"/>
      <c r="L927" s="843" t="s">
        <v>174</v>
      </c>
      <c r="M927" s="686" t="s">
        <v>986</v>
      </c>
      <c r="N927" s="230"/>
      <c r="O927" s="224"/>
    </row>
    <row r="928" spans="1:15" s="1" customFormat="1" x14ac:dyDescent="0.3">
      <c r="A928" s="197"/>
      <c r="B928" s="884" t="s">
        <v>12</v>
      </c>
      <c r="C928" s="12"/>
      <c r="D928" s="12"/>
      <c r="E928" s="12"/>
      <c r="F928" s="12"/>
      <c r="G928" s="220"/>
      <c r="H928" s="76"/>
      <c r="I928" s="137"/>
      <c r="J928" s="919" t="s">
        <v>12</v>
      </c>
      <c r="K928" s="215"/>
      <c r="L928" s="12"/>
      <c r="M928" s="687" t="s">
        <v>978</v>
      </c>
      <c r="N928" s="231"/>
      <c r="O928" s="222"/>
    </row>
    <row r="929" spans="1:15" s="1" customFormat="1" x14ac:dyDescent="0.3">
      <c r="A929" s="199"/>
      <c r="B929" s="885"/>
      <c r="C929" s="8" t="s">
        <v>1064</v>
      </c>
      <c r="D929" s="8" t="s">
        <v>1064</v>
      </c>
      <c r="E929" s="8" t="s">
        <v>1064</v>
      </c>
      <c r="F929" s="8" t="s">
        <v>1064</v>
      </c>
      <c r="G929" s="218" t="s">
        <v>50</v>
      </c>
      <c r="H929" s="78"/>
      <c r="I929" s="204"/>
      <c r="J929" s="920"/>
      <c r="K929" s="213" t="s">
        <v>48</v>
      </c>
      <c r="L929" s="8" t="s">
        <v>1065</v>
      </c>
      <c r="M929" s="671" t="s">
        <v>985</v>
      </c>
      <c r="N929" s="229" t="s">
        <v>54</v>
      </c>
      <c r="O929" s="223" t="s">
        <v>51</v>
      </c>
    </row>
    <row r="930" spans="1:15" s="1" customFormat="1" ht="24" thickBot="1" x14ac:dyDescent="0.35">
      <c r="A930" s="199"/>
      <c r="B930" s="886"/>
      <c r="C930" s="13"/>
      <c r="D930" s="13"/>
      <c r="E930" s="13"/>
      <c r="F930" s="13"/>
      <c r="G930" s="221"/>
      <c r="H930" s="78"/>
      <c r="I930" s="204"/>
      <c r="J930" s="921"/>
      <c r="K930" s="216"/>
      <c r="L930" s="13"/>
      <c r="M930" s="686" t="s">
        <v>986</v>
      </c>
      <c r="N930" s="232"/>
      <c r="O930" s="224"/>
    </row>
    <row r="931" spans="1:15" s="9" customFormat="1" ht="24" thickBot="1" x14ac:dyDescent="0.35">
      <c r="A931" s="199"/>
      <c r="B931" s="5"/>
      <c r="C931" s="22"/>
      <c r="D931" s="22"/>
      <c r="E931" s="22"/>
      <c r="F931" s="22"/>
      <c r="G931" s="1"/>
      <c r="H931" s="1"/>
      <c r="I931" s="205"/>
      <c r="J931" s="5"/>
      <c r="K931" s="1"/>
      <c r="L931" s="22"/>
      <c r="M931" s="22"/>
      <c r="N931" s="22"/>
      <c r="O931" s="22"/>
    </row>
    <row r="932" spans="1:15" s="9" customFormat="1" ht="24" thickBot="1" x14ac:dyDescent="0.35">
      <c r="A932" s="196">
        <f>A901+1</f>
        <v>31</v>
      </c>
      <c r="B932" s="5"/>
      <c r="C932" s="5"/>
      <c r="D932" s="5"/>
      <c r="E932" s="5"/>
      <c r="F932" s="5"/>
      <c r="G932" s="6"/>
      <c r="H932" s="6"/>
      <c r="I932" s="202">
        <f>I901+1</f>
        <v>31</v>
      </c>
      <c r="J932" s="5"/>
      <c r="K932" s="5"/>
      <c r="L932" s="5"/>
      <c r="M932" s="5"/>
      <c r="N932" s="5"/>
      <c r="O932" s="5"/>
    </row>
    <row r="933" spans="1:15" s="37" customFormat="1" x14ac:dyDescent="0.3">
      <c r="A933" s="197"/>
      <c r="B933" s="901" t="str">
        <f>B902</f>
        <v>KOMİTE 4</v>
      </c>
      <c r="C933" s="902"/>
      <c r="D933" s="902"/>
      <c r="E933" s="902"/>
      <c r="F933" s="902"/>
      <c r="G933" s="903"/>
      <c r="H933" s="36"/>
      <c r="I933" s="38"/>
      <c r="J933" s="901" t="str">
        <f>J902</f>
        <v>COMMITTE 4</v>
      </c>
      <c r="K933" s="902"/>
      <c r="L933" s="902"/>
      <c r="M933" s="902"/>
      <c r="N933" s="902"/>
      <c r="O933" s="903"/>
    </row>
    <row r="934" spans="1:15" s="37" customFormat="1" x14ac:dyDescent="0.3">
      <c r="A934" s="197"/>
      <c r="B934" s="40"/>
      <c r="C934" s="41"/>
      <c r="D934" s="42">
        <f>D903+1</f>
        <v>3</v>
      </c>
      <c r="E934" s="43" t="str">
        <f>E903</f>
        <v>HAFTA</v>
      </c>
      <c r="F934" s="41"/>
      <c r="G934" s="44"/>
      <c r="H934" s="36"/>
      <c r="I934" s="38"/>
      <c r="J934" s="40"/>
      <c r="K934" s="41"/>
      <c r="L934" s="42">
        <f>L903+1</f>
        <v>3</v>
      </c>
      <c r="M934" s="43" t="str">
        <f>M903</f>
        <v>WEEK</v>
      </c>
      <c r="N934" s="41"/>
      <c r="O934" s="44"/>
    </row>
    <row r="935" spans="1:15" s="37" customFormat="1" ht="24" thickBot="1" x14ac:dyDescent="0.35">
      <c r="A935" s="197"/>
      <c r="B935" s="45"/>
      <c r="C935" s="41"/>
      <c r="D935" s="42" t="str">
        <f t="shared" ref="D935" si="85">D904:J904</f>
        <v>Komite sorumluları:</v>
      </c>
      <c r="E935" s="43" t="str">
        <f>E904</f>
        <v>Dr. İlkay Çorumluoğlu</v>
      </c>
      <c r="F935" s="43" t="str">
        <f>F904</f>
        <v xml:space="preserve">Dr. Salim Neşelioğlu </v>
      </c>
      <c r="G935" s="44"/>
      <c r="H935" s="36"/>
      <c r="I935" s="38"/>
      <c r="J935" s="45"/>
      <c r="K935" s="41"/>
      <c r="L935" s="42" t="str">
        <f>L904:O904</f>
        <v>Committee Chairman:</v>
      </c>
      <c r="M935" s="43" t="str">
        <f>M904</f>
        <v>Dr. İlkay Çorumluoğlu</v>
      </c>
      <c r="N935" s="43" t="str">
        <f>N904</f>
        <v xml:space="preserve">Dr. Salim Neşelioğlu </v>
      </c>
      <c r="O935" s="44"/>
    </row>
    <row r="936" spans="1:15" s="50" customFormat="1" ht="24" thickBot="1" x14ac:dyDescent="0.35">
      <c r="A936" s="198"/>
      <c r="B936" s="48"/>
      <c r="C936" s="112">
        <f t="shared" ref="C936:F936" si="86">7+C905</f>
        <v>46496</v>
      </c>
      <c r="D936" s="113">
        <f t="shared" si="86"/>
        <v>46497</v>
      </c>
      <c r="E936" s="113">
        <f t="shared" si="86"/>
        <v>46498</v>
      </c>
      <c r="F936" s="820">
        <f t="shared" si="86"/>
        <v>46499</v>
      </c>
      <c r="G936" s="111">
        <f>7+G905</f>
        <v>46500</v>
      </c>
      <c r="H936" s="107"/>
      <c r="I936" s="207"/>
      <c r="J936" s="108"/>
      <c r="K936" s="104">
        <f t="shared" ref="K936:O936" si="87">7+K905</f>
        <v>46496</v>
      </c>
      <c r="L936" s="104">
        <f t="shared" si="87"/>
        <v>46497</v>
      </c>
      <c r="M936" s="104">
        <f t="shared" si="87"/>
        <v>46498</v>
      </c>
      <c r="N936" s="104">
        <f t="shared" si="87"/>
        <v>46499</v>
      </c>
      <c r="O936" s="104">
        <f t="shared" si="87"/>
        <v>46500</v>
      </c>
    </row>
    <row r="937" spans="1:15" s="1" customFormat="1" x14ac:dyDescent="0.3">
      <c r="A937" s="197"/>
      <c r="B937" s="904" t="s">
        <v>4</v>
      </c>
      <c r="C937" s="212"/>
      <c r="D937" s="31"/>
      <c r="E937" s="847"/>
      <c r="F937" s="12"/>
      <c r="G937" s="31"/>
      <c r="H937" s="76"/>
      <c r="I937" s="137"/>
      <c r="J937" s="887" t="s">
        <v>4</v>
      </c>
      <c r="K937" s="279" t="s">
        <v>174</v>
      </c>
      <c r="L937" s="12"/>
      <c r="M937" s="12"/>
      <c r="N937" s="687" t="s">
        <v>978</v>
      </c>
      <c r="O937" s="118"/>
    </row>
    <row r="938" spans="1:15" s="1" customFormat="1" ht="27.6" x14ac:dyDescent="0.3">
      <c r="A938" s="199"/>
      <c r="B938" s="905"/>
      <c r="C938" s="213" t="s">
        <v>47</v>
      </c>
      <c r="D938" s="741" t="s">
        <v>1001</v>
      </c>
      <c r="E938" s="848" t="s">
        <v>1068</v>
      </c>
      <c r="F938" s="8" t="s">
        <v>1064</v>
      </c>
      <c r="G938" s="117" t="s">
        <v>22</v>
      </c>
      <c r="H938" s="78"/>
      <c r="I938" s="204"/>
      <c r="J938" s="888"/>
      <c r="K938" s="280" t="s">
        <v>712</v>
      </c>
      <c r="L938" s="8" t="s">
        <v>1065</v>
      </c>
      <c r="M938" s="8" t="s">
        <v>1065</v>
      </c>
      <c r="N938" s="671" t="s">
        <v>987</v>
      </c>
      <c r="O938" s="119" t="s">
        <v>23</v>
      </c>
    </row>
    <row r="939" spans="1:15" s="1" customFormat="1" ht="24" thickBot="1" x14ac:dyDescent="0.35">
      <c r="A939" s="199"/>
      <c r="B939" s="906"/>
      <c r="C939" s="214"/>
      <c r="D939" s="32"/>
      <c r="E939" s="849" t="s">
        <v>165</v>
      </c>
      <c r="F939" s="13"/>
      <c r="G939" s="32"/>
      <c r="H939" s="78"/>
      <c r="I939" s="204"/>
      <c r="J939" s="889"/>
      <c r="K939" s="688" t="s">
        <v>687</v>
      </c>
      <c r="L939" s="13"/>
      <c r="M939" s="13"/>
      <c r="N939" s="686" t="s">
        <v>986</v>
      </c>
      <c r="O939" s="120"/>
    </row>
    <row r="940" spans="1:15" s="1" customFormat="1" x14ac:dyDescent="0.3">
      <c r="A940" s="197"/>
      <c r="B940" s="904" t="s">
        <v>5</v>
      </c>
      <c r="C940" s="215"/>
      <c r="D940" s="12"/>
      <c r="E940" s="847"/>
      <c r="F940" s="12"/>
      <c r="G940" s="31"/>
      <c r="H940" s="76"/>
      <c r="I940" s="210"/>
      <c r="J940" s="887" t="s">
        <v>5</v>
      </c>
      <c r="K940" s="689" t="s">
        <v>174</v>
      </c>
      <c r="L940" s="12"/>
      <c r="M940" s="12"/>
      <c r="N940" s="687" t="s">
        <v>978</v>
      </c>
      <c r="O940" s="118"/>
    </row>
    <row r="941" spans="1:15" s="1" customFormat="1" ht="27.6" x14ac:dyDescent="0.3">
      <c r="A941" s="199"/>
      <c r="B941" s="905"/>
      <c r="C941" s="213" t="s">
        <v>47</v>
      </c>
      <c r="D941" s="8" t="s">
        <v>1064</v>
      </c>
      <c r="E941" s="848" t="s">
        <v>1068</v>
      </c>
      <c r="F941" s="8" t="s">
        <v>1064</v>
      </c>
      <c r="G941" s="117" t="s">
        <v>22</v>
      </c>
      <c r="H941" s="78"/>
      <c r="I941" s="211"/>
      <c r="J941" s="888"/>
      <c r="K941" s="280" t="s">
        <v>712</v>
      </c>
      <c r="L941" s="8" t="s">
        <v>1065</v>
      </c>
      <c r="M941" s="8" t="s">
        <v>1065</v>
      </c>
      <c r="N941" s="671" t="s">
        <v>987</v>
      </c>
      <c r="O941" s="119" t="s">
        <v>23</v>
      </c>
    </row>
    <row r="942" spans="1:15" s="1" customFormat="1" ht="24" thickBot="1" x14ac:dyDescent="0.35">
      <c r="A942" s="199"/>
      <c r="B942" s="906"/>
      <c r="C942" s="216"/>
      <c r="D942" s="13"/>
      <c r="E942" s="849" t="s">
        <v>165</v>
      </c>
      <c r="F942" s="13"/>
      <c r="G942" s="32"/>
      <c r="H942" s="78"/>
      <c r="I942" s="211"/>
      <c r="J942" s="889"/>
      <c r="K942" s="281" t="s">
        <v>687</v>
      </c>
      <c r="L942" s="13"/>
      <c r="M942" s="13"/>
      <c r="N942" s="686" t="s">
        <v>986</v>
      </c>
      <c r="O942" s="120"/>
    </row>
    <row r="943" spans="1:15" s="1" customFormat="1" x14ac:dyDescent="0.3">
      <c r="A943" s="197"/>
      <c r="B943" s="904" t="s">
        <v>6</v>
      </c>
      <c r="C943" s="297" t="s">
        <v>186</v>
      </c>
      <c r="D943" s="297" t="s">
        <v>186</v>
      </c>
      <c r="E943" s="695" t="s">
        <v>142</v>
      </c>
      <c r="F943" s="657" t="s">
        <v>960</v>
      </c>
      <c r="G943" s="801"/>
      <c r="I943" s="208"/>
      <c r="J943" s="887" t="s">
        <v>6</v>
      </c>
      <c r="K943" s="289" t="s">
        <v>179</v>
      </c>
      <c r="L943" s="673" t="s">
        <v>174</v>
      </c>
      <c r="M943" s="12"/>
      <c r="N943" s="690" t="s">
        <v>978</v>
      </c>
      <c r="O943" s="118"/>
    </row>
    <row r="944" spans="1:15" s="1" customFormat="1" ht="27.6" x14ac:dyDescent="0.3">
      <c r="A944" s="199"/>
      <c r="B944" s="905"/>
      <c r="C944" s="298" t="s">
        <v>463</v>
      </c>
      <c r="D944" s="298" t="s">
        <v>465</v>
      </c>
      <c r="E944" s="696" t="s">
        <v>744</v>
      </c>
      <c r="F944" s="658" t="s">
        <v>715</v>
      </c>
      <c r="G944" s="806" t="s">
        <v>22</v>
      </c>
      <c r="I944" s="209"/>
      <c r="J944" s="888"/>
      <c r="K944" s="290" t="s">
        <v>522</v>
      </c>
      <c r="L944" s="674" t="s">
        <v>712</v>
      </c>
      <c r="M944" s="8" t="s">
        <v>1065</v>
      </c>
      <c r="N944" s="691" t="s">
        <v>988</v>
      </c>
      <c r="O944" s="119" t="s">
        <v>23</v>
      </c>
    </row>
    <row r="945" spans="1:15" s="1" customFormat="1" ht="24" thickBot="1" x14ac:dyDescent="0.35">
      <c r="A945" s="199"/>
      <c r="B945" s="906"/>
      <c r="C945" s="298" t="s">
        <v>418</v>
      </c>
      <c r="D945" s="298" t="s">
        <v>418</v>
      </c>
      <c r="E945" s="697" t="s">
        <v>745</v>
      </c>
      <c r="F945" s="659" t="s">
        <v>689</v>
      </c>
      <c r="G945" s="802"/>
      <c r="I945" s="209"/>
      <c r="J945" s="889"/>
      <c r="K945" s="525" t="s">
        <v>521</v>
      </c>
      <c r="L945" s="675" t="s">
        <v>687</v>
      </c>
      <c r="M945" s="13"/>
      <c r="N945" s="686" t="s">
        <v>986</v>
      </c>
      <c r="O945" s="120"/>
    </row>
    <row r="946" spans="1:15" s="1" customFormat="1" x14ac:dyDescent="0.3">
      <c r="A946" s="197"/>
      <c r="B946" s="904" t="s">
        <v>7</v>
      </c>
      <c r="C946" s="297" t="s">
        <v>186</v>
      </c>
      <c r="D946" s="302" t="s">
        <v>186</v>
      </c>
      <c r="E946" s="695" t="s">
        <v>142</v>
      </c>
      <c r="F946" s="657" t="s">
        <v>960</v>
      </c>
      <c r="G946" s="801"/>
      <c r="I946" s="208"/>
      <c r="J946" s="887" t="s">
        <v>7</v>
      </c>
      <c r="K946" s="526" t="s">
        <v>179</v>
      </c>
      <c r="L946" s="673" t="s">
        <v>174</v>
      </c>
      <c r="M946" s="12"/>
      <c r="N946" s="692" t="s">
        <v>978</v>
      </c>
      <c r="O946" s="118"/>
    </row>
    <row r="947" spans="1:15" s="1" customFormat="1" ht="27.6" x14ac:dyDescent="0.3">
      <c r="A947" s="199"/>
      <c r="B947" s="905"/>
      <c r="C947" s="298" t="s">
        <v>463</v>
      </c>
      <c r="D947" s="303" t="s">
        <v>465</v>
      </c>
      <c r="E947" s="696" t="s">
        <v>744</v>
      </c>
      <c r="F947" s="658" t="s">
        <v>715</v>
      </c>
      <c r="G947" s="806" t="s">
        <v>22</v>
      </c>
      <c r="I947" s="209"/>
      <c r="J947" s="888"/>
      <c r="K947" s="290" t="s">
        <v>522</v>
      </c>
      <c r="L947" s="674" t="s">
        <v>712</v>
      </c>
      <c r="M947" s="8" t="s">
        <v>1065</v>
      </c>
      <c r="N947" s="691" t="s">
        <v>988</v>
      </c>
      <c r="O947" s="119" t="s">
        <v>23</v>
      </c>
    </row>
    <row r="948" spans="1:15" s="1" customFormat="1" ht="24" thickBot="1" x14ac:dyDescent="0.35">
      <c r="A948" s="199"/>
      <c r="B948" s="906"/>
      <c r="C948" s="298" t="s">
        <v>418</v>
      </c>
      <c r="D948" s="471" t="s">
        <v>418</v>
      </c>
      <c r="E948" s="697" t="s">
        <v>745</v>
      </c>
      <c r="F948" s="659" t="s">
        <v>689</v>
      </c>
      <c r="G948" s="802"/>
      <c r="I948" s="209"/>
      <c r="J948" s="889"/>
      <c r="K948" s="291" t="s">
        <v>521</v>
      </c>
      <c r="L948" s="675" t="s">
        <v>687</v>
      </c>
      <c r="M948" s="13"/>
      <c r="N948" s="686" t="s">
        <v>986</v>
      </c>
      <c r="O948" s="120"/>
    </row>
    <row r="949" spans="1:15" s="1" customFormat="1" ht="24" thickBot="1" x14ac:dyDescent="0.35">
      <c r="A949" s="199"/>
      <c r="B949" s="11" t="s">
        <v>8</v>
      </c>
      <c r="C949" s="92"/>
      <c r="D949" s="114"/>
      <c r="E949" s="92"/>
      <c r="F949" s="92"/>
      <c r="G949" s="99"/>
      <c r="H949" s="78"/>
      <c r="I949" s="208"/>
      <c r="J949" s="83" t="s">
        <v>8</v>
      </c>
      <c r="K949" s="89"/>
      <c r="L949" s="33"/>
      <c r="M949" s="99"/>
      <c r="N949" s="98"/>
      <c r="O949" s="99"/>
    </row>
    <row r="950" spans="1:15" s="1" customFormat="1" x14ac:dyDescent="0.3">
      <c r="A950" s="197"/>
      <c r="B950" s="904" t="s">
        <v>9</v>
      </c>
      <c r="C950" s="294" t="s">
        <v>904</v>
      </c>
      <c r="D950" s="516" t="s">
        <v>176</v>
      </c>
      <c r="E950" s="667" t="s">
        <v>956</v>
      </c>
      <c r="F950" s="228"/>
      <c r="G950" s="31"/>
      <c r="H950" s="76"/>
      <c r="I950" s="209"/>
      <c r="J950" s="887" t="s">
        <v>9</v>
      </c>
      <c r="K950" s="302" t="s">
        <v>189</v>
      </c>
      <c r="L950" s="575" t="s">
        <v>531</v>
      </c>
      <c r="M950" s="257" t="s">
        <v>145</v>
      </c>
      <c r="N950" s="259" t="s">
        <v>145</v>
      </c>
      <c r="O950" s="118"/>
    </row>
    <row r="951" spans="1:15" s="1" customFormat="1" ht="27.6" x14ac:dyDescent="0.3">
      <c r="A951" s="199"/>
      <c r="B951" s="905"/>
      <c r="C951" s="547" t="s">
        <v>551</v>
      </c>
      <c r="D951" s="517" t="s">
        <v>520</v>
      </c>
      <c r="E951" s="668" t="s">
        <v>963</v>
      </c>
      <c r="F951" s="229" t="s">
        <v>53</v>
      </c>
      <c r="G951" s="117" t="s">
        <v>22</v>
      </c>
      <c r="H951" s="78"/>
      <c r="I951" s="209"/>
      <c r="J951" s="888"/>
      <c r="K951" s="303" t="s">
        <v>464</v>
      </c>
      <c r="L951" s="576" t="s">
        <v>909</v>
      </c>
      <c r="M951" s="258" t="s">
        <v>742</v>
      </c>
      <c r="N951" s="260" t="s">
        <v>746</v>
      </c>
      <c r="O951" s="119" t="s">
        <v>23</v>
      </c>
    </row>
    <row r="952" spans="1:15" s="1" customFormat="1" ht="28.2" thickBot="1" x14ac:dyDescent="0.35">
      <c r="A952" s="199"/>
      <c r="B952" s="906"/>
      <c r="C952" s="556" t="s">
        <v>903</v>
      </c>
      <c r="D952" s="518" t="s">
        <v>874</v>
      </c>
      <c r="E952" s="666" t="s">
        <v>959</v>
      </c>
      <c r="F952" s="230"/>
      <c r="G952" s="32"/>
      <c r="H952" s="78"/>
      <c r="I952" s="211"/>
      <c r="J952" s="889"/>
      <c r="K952" s="471" t="s">
        <v>418</v>
      </c>
      <c r="L952" s="577" t="s">
        <v>545</v>
      </c>
      <c r="M952" s="694" t="s">
        <v>743</v>
      </c>
      <c r="N952" s="261" t="s">
        <v>747</v>
      </c>
      <c r="O952" s="120"/>
    </row>
    <row r="953" spans="1:15" s="1" customFormat="1" x14ac:dyDescent="0.3">
      <c r="A953" s="197"/>
      <c r="B953" s="904" t="s">
        <v>10</v>
      </c>
      <c r="C953" s="266" t="s">
        <v>904</v>
      </c>
      <c r="D953" s="516" t="s">
        <v>176</v>
      </c>
      <c r="E953" s="667" t="s">
        <v>956</v>
      </c>
      <c r="F953" s="228"/>
      <c r="G953" s="31"/>
      <c r="H953" s="76"/>
      <c r="I953" s="210"/>
      <c r="J953" s="925" t="s">
        <v>10</v>
      </c>
      <c r="K953" s="480" t="s">
        <v>189</v>
      </c>
      <c r="L953" s="575" t="s">
        <v>531</v>
      </c>
      <c r="M953" s="257" t="s">
        <v>145</v>
      </c>
      <c r="N953" s="259" t="s">
        <v>145</v>
      </c>
      <c r="O953" s="118"/>
    </row>
    <row r="954" spans="1:15" s="1" customFormat="1" ht="27.6" x14ac:dyDescent="0.3">
      <c r="A954" s="199"/>
      <c r="B954" s="905"/>
      <c r="C954" s="547" t="s">
        <v>551</v>
      </c>
      <c r="D954" s="517" t="s">
        <v>520</v>
      </c>
      <c r="E954" s="668" t="s">
        <v>963</v>
      </c>
      <c r="F954" s="229" t="s">
        <v>53</v>
      </c>
      <c r="G954" s="117" t="s">
        <v>22</v>
      </c>
      <c r="H954" s="78"/>
      <c r="I954" s="210"/>
      <c r="J954" s="926"/>
      <c r="K954" s="303" t="s">
        <v>464</v>
      </c>
      <c r="L954" s="576" t="s">
        <v>909</v>
      </c>
      <c r="M954" s="258" t="s">
        <v>997</v>
      </c>
      <c r="N954" s="260" t="s">
        <v>746</v>
      </c>
      <c r="O954" s="119" t="s">
        <v>23</v>
      </c>
    </row>
    <row r="955" spans="1:15" s="1" customFormat="1" ht="28.2" thickBot="1" x14ac:dyDescent="0.35">
      <c r="A955" s="199"/>
      <c r="B955" s="906"/>
      <c r="C955" s="556" t="s">
        <v>903</v>
      </c>
      <c r="D955" s="518" t="s">
        <v>874</v>
      </c>
      <c r="E955" s="666" t="s">
        <v>959</v>
      </c>
      <c r="F955" s="230"/>
      <c r="G955" s="32"/>
      <c r="H955" s="78"/>
      <c r="I955" s="209"/>
      <c r="J955" s="927"/>
      <c r="K955" s="471" t="s">
        <v>418</v>
      </c>
      <c r="L955" s="577" t="s">
        <v>545</v>
      </c>
      <c r="M955" s="694" t="s">
        <v>743</v>
      </c>
      <c r="N955" s="261" t="s">
        <v>747</v>
      </c>
      <c r="O955" s="120"/>
    </row>
    <row r="956" spans="1:15" s="1" customFormat="1" x14ac:dyDescent="0.3">
      <c r="A956" s="197"/>
      <c r="B956" s="904" t="s">
        <v>11</v>
      </c>
      <c r="C956" s="12"/>
      <c r="D956" s="259" t="s">
        <v>142</v>
      </c>
      <c r="E956" s="667" t="s">
        <v>956</v>
      </c>
      <c r="F956" s="228"/>
      <c r="G956" s="31"/>
      <c r="H956" s="76"/>
      <c r="I956" s="209"/>
      <c r="J956" s="887" t="s">
        <v>11</v>
      </c>
      <c r="K956" s="212"/>
      <c r="L956" s="12"/>
      <c r="M956" s="12"/>
      <c r="N956" s="289" t="s">
        <v>179</v>
      </c>
      <c r="O956" s="118"/>
    </row>
    <row r="957" spans="1:15" s="1" customFormat="1" ht="27.6" x14ac:dyDescent="0.3">
      <c r="A957" s="199"/>
      <c r="B957" s="905"/>
      <c r="C957" s="8" t="s">
        <v>1064</v>
      </c>
      <c r="D957" s="260" t="s">
        <v>740</v>
      </c>
      <c r="E957" s="668" t="s">
        <v>964</v>
      </c>
      <c r="F957" s="229" t="s">
        <v>53</v>
      </c>
      <c r="G957" s="117" t="s">
        <v>22</v>
      </c>
      <c r="H957" s="78"/>
      <c r="I957" s="210"/>
      <c r="J957" s="888"/>
      <c r="K957" s="213" t="s">
        <v>48</v>
      </c>
      <c r="L957" s="8" t="s">
        <v>1065</v>
      </c>
      <c r="M957" s="8" t="s">
        <v>1065</v>
      </c>
      <c r="N957" s="290" t="s">
        <v>524</v>
      </c>
      <c r="O957" s="119" t="s">
        <v>23</v>
      </c>
    </row>
    <row r="958" spans="1:15" s="1" customFormat="1" ht="28.2" thickBot="1" x14ac:dyDescent="0.35">
      <c r="A958" s="199"/>
      <c r="B958" s="906"/>
      <c r="C958" s="13"/>
      <c r="D958" s="261" t="s">
        <v>741</v>
      </c>
      <c r="E958" s="666" t="s">
        <v>959</v>
      </c>
      <c r="F958" s="230"/>
      <c r="G958" s="32"/>
      <c r="H958" s="78"/>
      <c r="I958" s="209"/>
      <c r="J958" s="889"/>
      <c r="K958" s="214"/>
      <c r="L958" s="13"/>
      <c r="M958" s="13"/>
      <c r="N958" s="291" t="s">
        <v>473</v>
      </c>
      <c r="O958" s="120"/>
    </row>
    <row r="959" spans="1:15" s="1" customFormat="1" x14ac:dyDescent="0.3">
      <c r="A959" s="197"/>
      <c r="B959" s="904" t="s">
        <v>12</v>
      </c>
      <c r="C959" s="12"/>
      <c r="D959" s="259" t="s">
        <v>142</v>
      </c>
      <c r="E959" s="669" t="s">
        <v>956</v>
      </c>
      <c r="F959" s="231"/>
      <c r="G959" s="31"/>
      <c r="H959" s="76"/>
      <c r="I959" s="209"/>
      <c r="J959" s="919" t="s">
        <v>12</v>
      </c>
      <c r="K959" s="215"/>
      <c r="L959" s="12"/>
      <c r="M959" s="12"/>
      <c r="N959" s="756" t="s">
        <v>179</v>
      </c>
      <c r="O959" s="118"/>
    </row>
    <row r="960" spans="1:15" s="1" customFormat="1" ht="27.6" x14ac:dyDescent="0.3">
      <c r="A960" s="199"/>
      <c r="B960" s="905"/>
      <c r="C960" s="8" t="s">
        <v>1064</v>
      </c>
      <c r="D960" s="260" t="s">
        <v>740</v>
      </c>
      <c r="E960" s="668" t="s">
        <v>964</v>
      </c>
      <c r="F960" s="229" t="s">
        <v>53</v>
      </c>
      <c r="G960" s="117" t="s">
        <v>22</v>
      </c>
      <c r="H960" s="78"/>
      <c r="I960" s="211"/>
      <c r="J960" s="920"/>
      <c r="K960" s="213" t="s">
        <v>48</v>
      </c>
      <c r="L960" s="8" t="s">
        <v>1065</v>
      </c>
      <c r="M960" s="8" t="s">
        <v>1065</v>
      </c>
      <c r="N960" s="540" t="s">
        <v>524</v>
      </c>
      <c r="O960" s="119" t="s">
        <v>23</v>
      </c>
    </row>
    <row r="961" spans="1:15" s="1" customFormat="1" ht="28.2" thickBot="1" x14ac:dyDescent="0.35">
      <c r="A961" s="199"/>
      <c r="B961" s="906"/>
      <c r="C961" s="13"/>
      <c r="D961" s="261" t="s">
        <v>995</v>
      </c>
      <c r="E961" s="666" t="s">
        <v>959</v>
      </c>
      <c r="F961" s="232"/>
      <c r="G961" s="32"/>
      <c r="H961" s="78"/>
      <c r="I961" s="204"/>
      <c r="J961" s="921"/>
      <c r="K961" s="216"/>
      <c r="L961" s="13"/>
      <c r="M961" s="13"/>
      <c r="N961" s="541" t="s">
        <v>473</v>
      </c>
      <c r="O961" s="120"/>
    </row>
    <row r="962" spans="1:15" s="9" customFormat="1" ht="24" thickBot="1" x14ac:dyDescent="0.35">
      <c r="A962" s="199"/>
      <c r="B962" s="5"/>
      <c r="C962" s="22"/>
      <c r="D962" s="22"/>
      <c r="E962" s="22"/>
      <c r="F962" s="22"/>
      <c r="G962" s="1"/>
      <c r="H962" s="1"/>
      <c r="I962" s="205"/>
      <c r="J962" s="5"/>
      <c r="K962" s="1"/>
      <c r="L962" s="22"/>
      <c r="M962" s="22"/>
      <c r="N962" s="22"/>
      <c r="O962" s="22"/>
    </row>
    <row r="963" spans="1:15" s="9" customFormat="1" ht="24" thickBot="1" x14ac:dyDescent="0.35">
      <c r="A963" s="196">
        <f>A932+1</f>
        <v>32</v>
      </c>
      <c r="B963" s="5"/>
      <c r="C963" s="5"/>
      <c r="D963" s="5"/>
      <c r="E963" s="5"/>
      <c r="F963" s="5"/>
      <c r="G963" s="6"/>
      <c r="H963" s="6"/>
      <c r="I963" s="202">
        <f>I932+1</f>
        <v>32</v>
      </c>
      <c r="J963" s="5"/>
      <c r="K963" s="5"/>
      <c r="L963" s="5"/>
      <c r="M963" s="5"/>
      <c r="N963" s="5"/>
      <c r="O963" s="5"/>
    </row>
    <row r="964" spans="1:15" s="37" customFormat="1" x14ac:dyDescent="0.3">
      <c r="A964" s="197"/>
      <c r="B964" s="901" t="str">
        <f>B933</f>
        <v>KOMİTE 4</v>
      </c>
      <c r="C964" s="902"/>
      <c r="D964" s="902"/>
      <c r="E964" s="902"/>
      <c r="F964" s="902"/>
      <c r="G964" s="903"/>
      <c r="H964" s="36"/>
      <c r="I964" s="38"/>
      <c r="J964" s="901" t="str">
        <f>J933</f>
        <v>COMMITTE 4</v>
      </c>
      <c r="K964" s="902"/>
      <c r="L964" s="902"/>
      <c r="M964" s="902"/>
      <c r="N964" s="902"/>
      <c r="O964" s="903"/>
    </row>
    <row r="965" spans="1:15" s="37" customFormat="1" x14ac:dyDescent="0.3">
      <c r="A965" s="197"/>
      <c r="B965" s="40"/>
      <c r="C965" s="41"/>
      <c r="D965" s="42">
        <f>D934+1</f>
        <v>4</v>
      </c>
      <c r="E965" s="43" t="str">
        <f>E934</f>
        <v>HAFTA</v>
      </c>
      <c r="F965" s="41"/>
      <c r="G965" s="44"/>
      <c r="H965" s="36"/>
      <c r="I965" s="38"/>
      <c r="J965" s="40"/>
      <c r="K965" s="41"/>
      <c r="L965" s="42">
        <f>L934+1</f>
        <v>4</v>
      </c>
      <c r="M965" s="43" t="str">
        <f>M934</f>
        <v>WEEK</v>
      </c>
      <c r="N965" s="41"/>
      <c r="O965" s="44"/>
    </row>
    <row r="966" spans="1:15" s="37" customFormat="1" ht="24" thickBot="1" x14ac:dyDescent="0.35">
      <c r="A966" s="197"/>
      <c r="B966" s="45"/>
      <c r="C966" s="41"/>
      <c r="D966" s="42" t="str">
        <f t="shared" ref="D966" si="88">D935:J935</f>
        <v>Komite sorumluları:</v>
      </c>
      <c r="E966" s="43" t="str">
        <f>E935</f>
        <v>Dr. İlkay Çorumluoğlu</v>
      </c>
      <c r="F966" s="43" t="str">
        <f>F935</f>
        <v xml:space="preserve">Dr. Salim Neşelioğlu </v>
      </c>
      <c r="G966" s="44"/>
      <c r="H966" s="36"/>
      <c r="I966" s="38"/>
      <c r="J966" s="45"/>
      <c r="K966" s="41"/>
      <c r="L966" s="42" t="str">
        <f>L935:O935</f>
        <v>Committee Chairman:</v>
      </c>
      <c r="M966" s="43" t="str">
        <f>M935</f>
        <v>Dr. İlkay Çorumluoğlu</v>
      </c>
      <c r="N966" s="43" t="str">
        <f>N935</f>
        <v xml:space="preserve">Dr. Salim Neşelioğlu </v>
      </c>
      <c r="O966" s="44"/>
    </row>
    <row r="967" spans="1:15" s="50" customFormat="1" ht="24" thickBot="1" x14ac:dyDescent="0.35">
      <c r="A967" s="198"/>
      <c r="B967" s="48"/>
      <c r="C967" s="61">
        <f t="shared" ref="C967:G967" si="89">7+C936</f>
        <v>46503</v>
      </c>
      <c r="D967" s="63">
        <f t="shared" si="89"/>
        <v>46504</v>
      </c>
      <c r="E967" s="63">
        <f t="shared" si="89"/>
        <v>46505</v>
      </c>
      <c r="F967" s="64">
        <f t="shared" si="89"/>
        <v>46506</v>
      </c>
      <c r="G967" s="63">
        <f t="shared" si="89"/>
        <v>46507</v>
      </c>
      <c r="H967" s="49"/>
      <c r="I967" s="203"/>
      <c r="J967" s="48"/>
      <c r="K967" s="72">
        <f t="shared" ref="K967:O967" si="90">7+K936</f>
        <v>46503</v>
      </c>
      <c r="L967" s="758">
        <f t="shared" si="90"/>
        <v>46504</v>
      </c>
      <c r="M967" s="68">
        <f t="shared" si="90"/>
        <v>46505</v>
      </c>
      <c r="N967" s="68">
        <f t="shared" si="90"/>
        <v>46506</v>
      </c>
      <c r="O967" s="69">
        <f t="shared" si="90"/>
        <v>46507</v>
      </c>
    </row>
    <row r="968" spans="1:15" s="1" customFormat="1" x14ac:dyDescent="0.3">
      <c r="A968" s="197"/>
      <c r="B968" s="904" t="s">
        <v>4</v>
      </c>
      <c r="C968" s="212"/>
      <c r="D968" s="12"/>
      <c r="E968" s="850"/>
      <c r="F968" s="266" t="s">
        <v>904</v>
      </c>
      <c r="G968" s="568" t="s">
        <v>905</v>
      </c>
      <c r="H968" s="76"/>
      <c r="I968" s="137"/>
      <c r="J968" s="887" t="s">
        <v>4</v>
      </c>
      <c r="K968" s="701" t="s">
        <v>145</v>
      </c>
      <c r="L968" s="512"/>
      <c r="M968" s="589" t="s">
        <v>910</v>
      </c>
      <c r="N968" s="12"/>
      <c r="O968" s="690" t="s">
        <v>978</v>
      </c>
    </row>
    <row r="969" spans="1:15" s="1" customFormat="1" ht="27.6" x14ac:dyDescent="0.3">
      <c r="A969" s="199"/>
      <c r="B969" s="905"/>
      <c r="C969" s="213" t="s">
        <v>47</v>
      </c>
      <c r="D969" s="8" t="s">
        <v>1064</v>
      </c>
      <c r="E969" s="851" t="s">
        <v>1068</v>
      </c>
      <c r="F969" s="547" t="s">
        <v>555</v>
      </c>
      <c r="G969" s="570" t="s">
        <v>1017</v>
      </c>
      <c r="H969" s="78"/>
      <c r="I969" s="204"/>
      <c r="J969" s="888"/>
      <c r="K969" s="702" t="s">
        <v>750</v>
      </c>
      <c r="L969" s="759" t="s">
        <v>1002</v>
      </c>
      <c r="M969" s="590" t="s">
        <v>1019</v>
      </c>
      <c r="N969" s="8" t="s">
        <v>1065</v>
      </c>
      <c r="O969" s="691" t="s">
        <v>989</v>
      </c>
    </row>
    <row r="970" spans="1:15" s="1" customFormat="1" ht="24" thickBot="1" x14ac:dyDescent="0.35">
      <c r="A970" s="199"/>
      <c r="B970" s="906"/>
      <c r="C970" s="214"/>
      <c r="D970" s="13"/>
      <c r="E970" s="852" t="s">
        <v>1071</v>
      </c>
      <c r="F970" s="556" t="s">
        <v>155</v>
      </c>
      <c r="G970" s="570" t="s">
        <v>563</v>
      </c>
      <c r="H970" s="78"/>
      <c r="I970" s="204"/>
      <c r="J970" s="889"/>
      <c r="K970" s="703" t="s">
        <v>749</v>
      </c>
      <c r="L970" s="760"/>
      <c r="M970" s="591" t="s">
        <v>545</v>
      </c>
      <c r="N970" s="13"/>
      <c r="O970" s="808" t="s">
        <v>979</v>
      </c>
    </row>
    <row r="971" spans="1:15" s="1" customFormat="1" x14ac:dyDescent="0.3">
      <c r="A971" s="197"/>
      <c r="B971" s="904" t="s">
        <v>5</v>
      </c>
      <c r="C971" s="215"/>
      <c r="D971" s="527" t="s">
        <v>861</v>
      </c>
      <c r="E971" s="850"/>
      <c r="F971" s="266" t="s">
        <v>904</v>
      </c>
      <c r="G971" s="568" t="s">
        <v>905</v>
      </c>
      <c r="H971" s="76"/>
      <c r="I971" s="137"/>
      <c r="J971" s="887" t="s">
        <v>5</v>
      </c>
      <c r="K971" s="709" t="s">
        <v>145</v>
      </c>
      <c r="L971" s="850"/>
      <c r="M971" s="589" t="s">
        <v>910</v>
      </c>
      <c r="N971" s="520" t="s">
        <v>891</v>
      </c>
      <c r="O971" s="807" t="s">
        <v>978</v>
      </c>
    </row>
    <row r="972" spans="1:15" s="1" customFormat="1" ht="27.6" x14ac:dyDescent="0.3">
      <c r="A972" s="199"/>
      <c r="B972" s="905"/>
      <c r="C972" s="213" t="s">
        <v>47</v>
      </c>
      <c r="D972" s="528" t="s">
        <v>876</v>
      </c>
      <c r="E972" s="851" t="s">
        <v>1068</v>
      </c>
      <c r="F972" s="547" t="s">
        <v>555</v>
      </c>
      <c r="G972" s="570" t="s">
        <v>1017</v>
      </c>
      <c r="H972" s="78"/>
      <c r="I972" s="204"/>
      <c r="J972" s="888"/>
      <c r="K972" s="696" t="s">
        <v>752</v>
      </c>
      <c r="L972" s="851" t="s">
        <v>1079</v>
      </c>
      <c r="M972" s="590" t="s">
        <v>1019</v>
      </c>
      <c r="N972" s="521" t="s">
        <v>899</v>
      </c>
      <c r="O972" s="685" t="s">
        <v>989</v>
      </c>
    </row>
    <row r="973" spans="1:15" s="1" customFormat="1" ht="24" thickBot="1" x14ac:dyDescent="0.35">
      <c r="A973" s="199"/>
      <c r="B973" s="906"/>
      <c r="C973" s="216"/>
      <c r="D973" s="529" t="s">
        <v>488</v>
      </c>
      <c r="E973" s="852" t="s">
        <v>1071</v>
      </c>
      <c r="F973" s="556" t="s">
        <v>155</v>
      </c>
      <c r="G973" s="570" t="s">
        <v>563</v>
      </c>
      <c r="H973" s="78"/>
      <c r="I973" s="204"/>
      <c r="J973" s="889"/>
      <c r="K973" s="710" t="s">
        <v>749</v>
      </c>
      <c r="L973" s="852" t="s">
        <v>1078</v>
      </c>
      <c r="M973" s="590" t="s">
        <v>545</v>
      </c>
      <c r="N973" s="529" t="s">
        <v>488</v>
      </c>
      <c r="O973" s="693" t="s">
        <v>979</v>
      </c>
    </row>
    <row r="974" spans="1:15" s="1" customFormat="1" x14ac:dyDescent="0.3">
      <c r="A974" s="197"/>
      <c r="B974" s="904" t="s">
        <v>6</v>
      </c>
      <c r="C974" s="516" t="s">
        <v>176</v>
      </c>
      <c r="D974" s="527" t="s">
        <v>861</v>
      </c>
      <c r="E974" s="294" t="s">
        <v>904</v>
      </c>
      <c r="F974" s="279" t="s">
        <v>165</v>
      </c>
      <c r="G974" s="568" t="s">
        <v>905</v>
      </c>
      <c r="I974" s="137"/>
      <c r="J974" s="887" t="s">
        <v>6</v>
      </c>
      <c r="K974" s="279" t="s">
        <v>174</v>
      </c>
      <c r="L974" s="683" t="s">
        <v>174</v>
      </c>
      <c r="M974" s="568" t="s">
        <v>910</v>
      </c>
      <c r="N974" s="520" t="s">
        <v>891</v>
      </c>
      <c r="O974" s="684" t="s">
        <v>978</v>
      </c>
    </row>
    <row r="975" spans="1:15" s="1" customFormat="1" ht="27.6" x14ac:dyDescent="0.3">
      <c r="A975" s="199"/>
      <c r="B975" s="905"/>
      <c r="C975" s="517" t="s">
        <v>523</v>
      </c>
      <c r="D975" s="528" t="s">
        <v>876</v>
      </c>
      <c r="E975" s="547" t="s">
        <v>553</v>
      </c>
      <c r="F975" s="280" t="s">
        <v>723</v>
      </c>
      <c r="G975" s="570" t="s">
        <v>1018</v>
      </c>
      <c r="I975" s="204"/>
      <c r="J975" s="888"/>
      <c r="K975" s="280" t="s">
        <v>716</v>
      </c>
      <c r="L975" s="658" t="s">
        <v>719</v>
      </c>
      <c r="M975" s="570" t="s">
        <v>1020</v>
      </c>
      <c r="N975" s="521" t="s">
        <v>899</v>
      </c>
      <c r="O975" s="685" t="s">
        <v>990</v>
      </c>
    </row>
    <row r="976" spans="1:15" s="1" customFormat="1" ht="24" thickBot="1" x14ac:dyDescent="0.35">
      <c r="A976" s="199"/>
      <c r="B976" s="906"/>
      <c r="C976" s="518" t="s">
        <v>865</v>
      </c>
      <c r="D976" s="529" t="s">
        <v>488</v>
      </c>
      <c r="E976" s="556" t="s">
        <v>155</v>
      </c>
      <c r="F976" s="281" t="s">
        <v>718</v>
      </c>
      <c r="G976" s="570" t="s">
        <v>563</v>
      </c>
      <c r="I976" s="204"/>
      <c r="J976" s="889"/>
      <c r="K976" s="688" t="s">
        <v>977</v>
      </c>
      <c r="L976" s="659" t="s">
        <v>977</v>
      </c>
      <c r="M976" s="569" t="s">
        <v>545</v>
      </c>
      <c r="N976" s="529" t="s">
        <v>488</v>
      </c>
      <c r="O976" s="757" t="s">
        <v>979</v>
      </c>
    </row>
    <row r="977" spans="1:15" s="1" customFormat="1" x14ac:dyDescent="0.3">
      <c r="A977" s="197"/>
      <c r="B977" s="904" t="s">
        <v>7</v>
      </c>
      <c r="C977" s="516" t="s">
        <v>176</v>
      </c>
      <c r="D977" s="704" t="s">
        <v>861</v>
      </c>
      <c r="E977" s="266" t="s">
        <v>904</v>
      </c>
      <c r="F977" s="673" t="s">
        <v>165</v>
      </c>
      <c r="G977" s="568" t="s">
        <v>905</v>
      </c>
      <c r="I977" s="137"/>
      <c r="J977" s="887" t="s">
        <v>7</v>
      </c>
      <c r="K977" s="689" t="s">
        <v>174</v>
      </c>
      <c r="L977" s="657" t="s">
        <v>174</v>
      </c>
      <c r="M977" s="761" t="s">
        <v>910</v>
      </c>
      <c r="N977" s="520" t="s">
        <v>891</v>
      </c>
      <c r="O977" s="687" t="s">
        <v>978</v>
      </c>
    </row>
    <row r="978" spans="1:15" s="1" customFormat="1" ht="27.6" x14ac:dyDescent="0.3">
      <c r="A978" s="199"/>
      <c r="B978" s="905"/>
      <c r="C978" s="517" t="s">
        <v>523</v>
      </c>
      <c r="D978" s="705" t="s">
        <v>876</v>
      </c>
      <c r="E978" s="547" t="s">
        <v>553</v>
      </c>
      <c r="F978" s="674" t="s">
        <v>723</v>
      </c>
      <c r="G978" s="570" t="s">
        <v>1018</v>
      </c>
      <c r="I978" s="204"/>
      <c r="J978" s="888"/>
      <c r="K978" s="280" t="s">
        <v>716</v>
      </c>
      <c r="L978" s="658" t="s">
        <v>719</v>
      </c>
      <c r="M978" s="590" t="s">
        <v>1020</v>
      </c>
      <c r="N978" s="521" t="s">
        <v>899</v>
      </c>
      <c r="O978" s="671" t="s">
        <v>990</v>
      </c>
    </row>
    <row r="979" spans="1:15" s="1" customFormat="1" ht="24" thickBot="1" x14ac:dyDescent="0.35">
      <c r="A979" s="199"/>
      <c r="B979" s="906"/>
      <c r="C979" s="518" t="s">
        <v>865</v>
      </c>
      <c r="D979" s="706" t="s">
        <v>488</v>
      </c>
      <c r="E979" s="556" t="s">
        <v>155</v>
      </c>
      <c r="F979" s="675" t="s">
        <v>718</v>
      </c>
      <c r="G979" s="569" t="s">
        <v>563</v>
      </c>
      <c r="I979" s="204"/>
      <c r="J979" s="889"/>
      <c r="K979" s="281" t="s">
        <v>977</v>
      </c>
      <c r="L979" s="659" t="s">
        <v>977</v>
      </c>
      <c r="M979" s="592" t="s">
        <v>545</v>
      </c>
      <c r="N979" s="529" t="s">
        <v>488</v>
      </c>
      <c r="O979" s="693" t="s">
        <v>979</v>
      </c>
    </row>
    <row r="980" spans="1:15" s="1" customFormat="1" ht="24" thickBot="1" x14ac:dyDescent="0.35">
      <c r="A980" s="199"/>
      <c r="B980" s="11" t="s">
        <v>8</v>
      </c>
      <c r="C980" s="83"/>
      <c r="D980" s="92"/>
      <c r="E980" s="97"/>
      <c r="F980" s="98"/>
      <c r="G980" s="99"/>
      <c r="I980" s="204"/>
      <c r="J980" s="83" t="s">
        <v>8</v>
      </c>
      <c r="K980" s="74"/>
      <c r="L980" s="92"/>
      <c r="M980" s="97"/>
      <c r="N980" s="98"/>
      <c r="O980" s="73"/>
    </row>
    <row r="981" spans="1:15" s="1" customFormat="1" x14ac:dyDescent="0.3">
      <c r="A981" s="197"/>
      <c r="B981" s="904" t="s">
        <v>9</v>
      </c>
      <c r="C981" s="279" t="s">
        <v>965</v>
      </c>
      <c r="D981" s="568" t="s">
        <v>905</v>
      </c>
      <c r="E981" s="670" t="s">
        <v>956</v>
      </c>
      <c r="F981" s="670" t="s">
        <v>956</v>
      </c>
      <c r="G981" s="222"/>
      <c r="I981" s="137"/>
      <c r="J981" s="887" t="s">
        <v>9</v>
      </c>
      <c r="K981" s="578" t="s">
        <v>531</v>
      </c>
      <c r="L981" s="782" t="s">
        <v>891</v>
      </c>
      <c r="M981" s="583" t="s">
        <v>531</v>
      </c>
      <c r="N981" s="228"/>
      <c r="O981" s="225"/>
    </row>
    <row r="982" spans="1:15" s="1" customFormat="1" ht="27.6" x14ac:dyDescent="0.3">
      <c r="A982" s="199"/>
      <c r="B982" s="905"/>
      <c r="C982" s="280" t="s">
        <v>717</v>
      </c>
      <c r="D982" s="570" t="s">
        <v>1015</v>
      </c>
      <c r="E982" s="671" t="s">
        <v>966</v>
      </c>
      <c r="F982" s="671" t="s">
        <v>969</v>
      </c>
      <c r="G982" s="223" t="s">
        <v>49</v>
      </c>
      <c r="I982" s="204"/>
      <c r="J982" s="888"/>
      <c r="K982" s="579" t="s">
        <v>554</v>
      </c>
      <c r="L982" s="867" t="s">
        <v>898</v>
      </c>
      <c r="M982" s="576" t="s">
        <v>556</v>
      </c>
      <c r="N982" s="229" t="s">
        <v>54</v>
      </c>
      <c r="O982" s="218" t="s">
        <v>52</v>
      </c>
    </row>
    <row r="983" spans="1:15" s="1" customFormat="1" ht="24" thickBot="1" x14ac:dyDescent="0.35">
      <c r="A983" s="199"/>
      <c r="B983" s="906"/>
      <c r="C983" s="281" t="s">
        <v>718</v>
      </c>
      <c r="D983" s="570" t="s">
        <v>563</v>
      </c>
      <c r="E983" s="672" t="s">
        <v>968</v>
      </c>
      <c r="F983" s="672" t="s">
        <v>968</v>
      </c>
      <c r="G983" s="224"/>
      <c r="I983" s="204"/>
      <c r="J983" s="889"/>
      <c r="K983" s="580" t="s">
        <v>164</v>
      </c>
      <c r="L983" s="784" t="s">
        <v>488</v>
      </c>
      <c r="M983" s="577" t="s">
        <v>164</v>
      </c>
      <c r="N983" s="230"/>
      <c r="O983" s="226"/>
    </row>
    <row r="984" spans="1:15" s="1" customFormat="1" x14ac:dyDescent="0.3">
      <c r="A984" s="197"/>
      <c r="B984" s="916" t="s">
        <v>10</v>
      </c>
      <c r="C984" s="657" t="s">
        <v>965</v>
      </c>
      <c r="D984" s="568" t="s">
        <v>905</v>
      </c>
      <c r="E984" s="670" t="s">
        <v>956</v>
      </c>
      <c r="F984" s="670" t="s">
        <v>956</v>
      </c>
      <c r="G984" s="222"/>
      <c r="I984" s="137"/>
      <c r="J984" s="887" t="s">
        <v>10</v>
      </c>
      <c r="K984" s="581" t="s">
        <v>531</v>
      </c>
      <c r="L984" s="782" t="s">
        <v>891</v>
      </c>
      <c r="M984" s="575" t="s">
        <v>531</v>
      </c>
      <c r="N984" s="228"/>
      <c r="O984" s="227"/>
    </row>
    <row r="985" spans="1:15" s="1" customFormat="1" ht="27.6" x14ac:dyDescent="0.3">
      <c r="A985" s="199"/>
      <c r="B985" s="917"/>
      <c r="C985" s="658" t="s">
        <v>717</v>
      </c>
      <c r="D985" s="570" t="s">
        <v>1015</v>
      </c>
      <c r="E985" s="671" t="s">
        <v>966</v>
      </c>
      <c r="F985" s="671" t="s">
        <v>969</v>
      </c>
      <c r="G985" s="223" t="s">
        <v>49</v>
      </c>
      <c r="I985" s="204"/>
      <c r="J985" s="888"/>
      <c r="K985" s="579" t="s">
        <v>554</v>
      </c>
      <c r="L985" s="867" t="s">
        <v>898</v>
      </c>
      <c r="M985" s="576" t="s">
        <v>556</v>
      </c>
      <c r="N985" s="229" t="s">
        <v>54</v>
      </c>
      <c r="O985" s="218" t="s">
        <v>52</v>
      </c>
    </row>
    <row r="986" spans="1:15" s="1" customFormat="1" ht="24" thickBot="1" x14ac:dyDescent="0.35">
      <c r="A986" s="199"/>
      <c r="B986" s="918"/>
      <c r="C986" s="659" t="s">
        <v>718</v>
      </c>
      <c r="D986" s="570" t="s">
        <v>563</v>
      </c>
      <c r="E986" s="672" t="s">
        <v>968</v>
      </c>
      <c r="F986" s="672" t="s">
        <v>968</v>
      </c>
      <c r="G986" s="224"/>
      <c r="I986" s="204"/>
      <c r="J986" s="889"/>
      <c r="K986" s="582" t="s">
        <v>164</v>
      </c>
      <c r="L986" s="784" t="s">
        <v>488</v>
      </c>
      <c r="M986" s="577" t="s">
        <v>164</v>
      </c>
      <c r="N986" s="230"/>
      <c r="O986" s="226"/>
    </row>
    <row r="987" spans="1:15" s="1" customFormat="1" x14ac:dyDescent="0.3">
      <c r="A987" s="197"/>
      <c r="B987" s="884" t="s">
        <v>11</v>
      </c>
      <c r="C987" s="12"/>
      <c r="D987" s="568" t="s">
        <v>905</v>
      </c>
      <c r="E987" s="670" t="s">
        <v>956</v>
      </c>
      <c r="F987" s="707" t="s">
        <v>956</v>
      </c>
      <c r="G987" s="217"/>
      <c r="I987" s="137"/>
      <c r="J987" s="887" t="s">
        <v>11</v>
      </c>
      <c r="K987" s="465"/>
      <c r="L987" s="520" t="s">
        <v>891</v>
      </c>
      <c r="M987" s="279" t="s">
        <v>174</v>
      </c>
      <c r="N987" s="228"/>
      <c r="O987" s="222"/>
    </row>
    <row r="988" spans="1:15" s="1" customFormat="1" x14ac:dyDescent="0.3">
      <c r="A988" s="199"/>
      <c r="B988" s="885"/>
      <c r="C988" s="8" t="s">
        <v>1064</v>
      </c>
      <c r="D988" s="570" t="s">
        <v>1016</v>
      </c>
      <c r="E988" s="671" t="s">
        <v>967</v>
      </c>
      <c r="F988" s="685" t="s">
        <v>970</v>
      </c>
      <c r="G988" s="218" t="s">
        <v>50</v>
      </c>
      <c r="I988" s="204"/>
      <c r="J988" s="888"/>
      <c r="K988" s="213" t="s">
        <v>48</v>
      </c>
      <c r="L988" s="521" t="s">
        <v>898</v>
      </c>
      <c r="M988" s="280" t="s">
        <v>724</v>
      </c>
      <c r="N988" s="229" t="s">
        <v>54</v>
      </c>
      <c r="O988" s="223" t="s">
        <v>51</v>
      </c>
    </row>
    <row r="989" spans="1:15" s="1" customFormat="1" ht="24" thickBot="1" x14ac:dyDescent="0.35">
      <c r="A989" s="199"/>
      <c r="B989" s="886"/>
      <c r="C989" s="13"/>
      <c r="D989" s="570" t="s">
        <v>563</v>
      </c>
      <c r="E989" s="672" t="s">
        <v>968</v>
      </c>
      <c r="F989" s="686" t="s">
        <v>968</v>
      </c>
      <c r="G989" s="219"/>
      <c r="I989" s="204"/>
      <c r="J989" s="889"/>
      <c r="K989" s="214"/>
      <c r="L989" s="529" t="s">
        <v>488</v>
      </c>
      <c r="M989" s="659" t="s">
        <v>977</v>
      </c>
      <c r="N989" s="230"/>
      <c r="O989" s="224"/>
    </row>
    <row r="990" spans="1:15" s="1" customFormat="1" x14ac:dyDescent="0.3">
      <c r="A990" s="197"/>
      <c r="B990" s="884" t="s">
        <v>12</v>
      </c>
      <c r="C990" s="12"/>
      <c r="D990" s="568" t="s">
        <v>905</v>
      </c>
      <c r="E990" s="676" t="s">
        <v>956</v>
      </c>
      <c r="F990" s="670" t="s">
        <v>956</v>
      </c>
      <c r="G990" s="443"/>
      <c r="I990" s="137"/>
      <c r="J990" s="919" t="s">
        <v>12</v>
      </c>
      <c r="K990" s="215"/>
      <c r="L990" s="12"/>
      <c r="M990" s="689" t="s">
        <v>174</v>
      </c>
      <c r="N990" s="231"/>
      <c r="O990" s="222"/>
    </row>
    <row r="991" spans="1:15" s="1" customFormat="1" x14ac:dyDescent="0.3">
      <c r="A991" s="199"/>
      <c r="B991" s="885"/>
      <c r="C991" s="8" t="s">
        <v>1064</v>
      </c>
      <c r="D991" s="570" t="s">
        <v>1016</v>
      </c>
      <c r="E991" s="681" t="s">
        <v>967</v>
      </c>
      <c r="F991" s="671" t="s">
        <v>970</v>
      </c>
      <c r="G991" s="441" t="s">
        <v>50</v>
      </c>
      <c r="I991" s="204"/>
      <c r="J991" s="920"/>
      <c r="K991" s="213" t="s">
        <v>48</v>
      </c>
      <c r="L991" s="8" t="s">
        <v>1065</v>
      </c>
      <c r="M991" s="280" t="s">
        <v>724</v>
      </c>
      <c r="N991" s="229" t="s">
        <v>54</v>
      </c>
      <c r="O991" s="223" t="s">
        <v>51</v>
      </c>
    </row>
    <row r="992" spans="1:15" s="1" customFormat="1" ht="24" thickBot="1" x14ac:dyDescent="0.35">
      <c r="A992" s="199"/>
      <c r="B992" s="886"/>
      <c r="C992" s="13"/>
      <c r="D992" s="569" t="s">
        <v>563</v>
      </c>
      <c r="E992" s="682" t="s">
        <v>968</v>
      </c>
      <c r="F992" s="672" t="s">
        <v>968</v>
      </c>
      <c r="G992" s="444"/>
      <c r="H992" s="78"/>
      <c r="I992" s="204"/>
      <c r="J992" s="921"/>
      <c r="K992" s="216"/>
      <c r="L992" s="13"/>
      <c r="M992" s="659" t="s">
        <v>977</v>
      </c>
      <c r="N992" s="232"/>
      <c r="O992" s="224"/>
    </row>
    <row r="993" spans="1:15" s="9" customFormat="1" ht="24" thickBot="1" x14ac:dyDescent="0.35">
      <c r="A993" s="199"/>
      <c r="B993" s="5"/>
      <c r="C993" s="22"/>
      <c r="D993" s="22"/>
      <c r="E993" s="22"/>
      <c r="F993" s="22"/>
      <c r="G993" s="1"/>
      <c r="H993" s="1"/>
      <c r="I993" s="205"/>
      <c r="J993" s="5"/>
      <c r="K993" s="1"/>
      <c r="L993" s="22"/>
      <c r="M993" s="22"/>
      <c r="N993" s="22"/>
      <c r="O993" s="22"/>
    </row>
    <row r="994" spans="1:15" s="9" customFormat="1" ht="24" thickBot="1" x14ac:dyDescent="0.35">
      <c r="A994" s="196">
        <f>A963+1</f>
        <v>33</v>
      </c>
      <c r="B994" s="5"/>
      <c r="C994" s="5"/>
      <c r="D994" s="5"/>
      <c r="E994" s="5"/>
      <c r="F994" s="5"/>
      <c r="G994" s="6"/>
      <c r="H994" s="6"/>
      <c r="I994" s="202">
        <f>I963+1</f>
        <v>33</v>
      </c>
      <c r="J994" s="5"/>
      <c r="K994" s="5"/>
      <c r="L994" s="5"/>
      <c r="M994" s="5"/>
      <c r="N994" s="5"/>
      <c r="O994" s="5"/>
    </row>
    <row r="995" spans="1:15" s="37" customFormat="1" x14ac:dyDescent="0.3">
      <c r="A995" s="197"/>
      <c r="B995" s="901" t="str">
        <f>B964</f>
        <v>KOMİTE 4</v>
      </c>
      <c r="C995" s="902"/>
      <c r="D995" s="902"/>
      <c r="E995" s="902"/>
      <c r="F995" s="902"/>
      <c r="G995" s="903"/>
      <c r="H995" s="36"/>
      <c r="I995" s="38"/>
      <c r="J995" s="901" t="str">
        <f>J964</f>
        <v>COMMITTE 4</v>
      </c>
      <c r="K995" s="902"/>
      <c r="L995" s="902"/>
      <c r="M995" s="902"/>
      <c r="N995" s="902"/>
      <c r="O995" s="903"/>
    </row>
    <row r="996" spans="1:15" s="37" customFormat="1" x14ac:dyDescent="0.3">
      <c r="A996" s="197"/>
      <c r="B996" s="40"/>
      <c r="C996" s="41"/>
      <c r="D996" s="42">
        <f>D965+1</f>
        <v>5</v>
      </c>
      <c r="E996" s="43" t="str">
        <f>E965</f>
        <v>HAFTA</v>
      </c>
      <c r="F996" s="41"/>
      <c r="G996" s="44"/>
      <c r="H996" s="36"/>
      <c r="I996" s="38"/>
      <c r="J996" s="40"/>
      <c r="K996" s="41"/>
      <c r="L996" s="42">
        <f>L965+1</f>
        <v>5</v>
      </c>
      <c r="M996" s="43" t="str">
        <f>M965</f>
        <v>WEEK</v>
      </c>
      <c r="N996" s="41"/>
      <c r="O996" s="44"/>
    </row>
    <row r="997" spans="1:15" s="37" customFormat="1" ht="24" thickBot="1" x14ac:dyDescent="0.35">
      <c r="A997" s="197"/>
      <c r="B997" s="45"/>
      <c r="C997" s="41"/>
      <c r="D997" s="42" t="str">
        <f t="shared" ref="D997" si="91">D966:J966</f>
        <v>Komite sorumluları:</v>
      </c>
      <c r="E997" s="43" t="str">
        <f>E966</f>
        <v>Dr. İlkay Çorumluoğlu</v>
      </c>
      <c r="F997" s="43" t="str">
        <f>F966</f>
        <v xml:space="preserve">Dr. Salim Neşelioğlu </v>
      </c>
      <c r="G997" s="44"/>
      <c r="H997" s="36"/>
      <c r="I997" s="38"/>
      <c r="J997" s="45"/>
      <c r="K997" s="41"/>
      <c r="L997" s="42" t="str">
        <f>L966:O966</f>
        <v>Committee Chairman:</v>
      </c>
      <c r="M997" s="43" t="str">
        <f>M966</f>
        <v>Dr. İlkay Çorumluoğlu</v>
      </c>
      <c r="N997" s="43" t="str">
        <f>N966</f>
        <v xml:space="preserve">Dr. Salim Neşelioğlu </v>
      </c>
      <c r="O997" s="44"/>
    </row>
    <row r="998" spans="1:15" s="50" customFormat="1" ht="24" thickBot="1" x14ac:dyDescent="0.35">
      <c r="A998" s="198"/>
      <c r="B998" s="48"/>
      <c r="C998" s="56">
        <f t="shared" ref="C998:G998" si="92">7+C967</f>
        <v>46510</v>
      </c>
      <c r="D998" s="56">
        <f t="shared" si="92"/>
        <v>46511</v>
      </c>
      <c r="E998" s="63">
        <f t="shared" si="92"/>
        <v>46512</v>
      </c>
      <c r="F998" s="64">
        <f t="shared" si="92"/>
        <v>46513</v>
      </c>
      <c r="G998" s="63">
        <f t="shared" si="92"/>
        <v>46514</v>
      </c>
      <c r="H998" s="49"/>
      <c r="I998" s="203"/>
      <c r="J998" s="48"/>
      <c r="K998" s="68">
        <f t="shared" ref="K998:O998" si="93">7+K967</f>
        <v>46510</v>
      </c>
      <c r="L998" s="68">
        <f t="shared" si="93"/>
        <v>46511</v>
      </c>
      <c r="M998" s="68">
        <f t="shared" si="93"/>
        <v>46512</v>
      </c>
      <c r="N998" s="68">
        <f t="shared" si="93"/>
        <v>46513</v>
      </c>
      <c r="O998" s="68">
        <f t="shared" si="93"/>
        <v>46514</v>
      </c>
    </row>
    <row r="999" spans="1:15" s="1" customFormat="1" x14ac:dyDescent="0.3">
      <c r="A999" s="197"/>
      <c r="B999" s="904" t="s">
        <v>4</v>
      </c>
      <c r="C999" s="212"/>
      <c r="D999" s="12"/>
      <c r="E999" s="12"/>
      <c r="F999" s="928" t="s">
        <v>63</v>
      </c>
      <c r="G999" s="12"/>
      <c r="H999" s="76"/>
      <c r="I999" s="137"/>
      <c r="J999" s="887" t="s">
        <v>4</v>
      </c>
      <c r="K999" s="687" t="s">
        <v>978</v>
      </c>
      <c r="L999" s="850"/>
      <c r="M999" s="12"/>
      <c r="N999" s="928" t="s">
        <v>64</v>
      </c>
      <c r="O999" s="850"/>
    </row>
    <row r="1000" spans="1:15" s="1" customFormat="1" ht="27.6" x14ac:dyDescent="0.3">
      <c r="A1000" s="199"/>
      <c r="B1000" s="905"/>
      <c r="C1000" s="213" t="s">
        <v>47</v>
      </c>
      <c r="D1000" s="741" t="s">
        <v>1001</v>
      </c>
      <c r="E1000" s="8" t="s">
        <v>1064</v>
      </c>
      <c r="F1000" s="929"/>
      <c r="G1000" s="8" t="s">
        <v>1064</v>
      </c>
      <c r="H1000" s="78"/>
      <c r="I1000" s="204"/>
      <c r="J1000" s="888"/>
      <c r="K1000" s="671" t="s">
        <v>991</v>
      </c>
      <c r="L1000" s="851" t="s">
        <v>1079</v>
      </c>
      <c r="M1000" s="8" t="s">
        <v>1065</v>
      </c>
      <c r="N1000" s="929"/>
      <c r="O1000" s="851" t="s">
        <v>1079</v>
      </c>
    </row>
    <row r="1001" spans="1:15" s="1" customFormat="1" ht="24" thickBot="1" x14ac:dyDescent="0.35">
      <c r="A1001" s="199"/>
      <c r="B1001" s="906"/>
      <c r="C1001" s="214"/>
      <c r="D1001" s="13"/>
      <c r="E1001" s="13"/>
      <c r="F1001" s="929"/>
      <c r="G1001" s="13"/>
      <c r="H1001" s="78"/>
      <c r="I1001" s="204"/>
      <c r="J1001" s="889"/>
      <c r="K1001" s="693" t="s">
        <v>979</v>
      </c>
      <c r="L1001" s="852" t="s">
        <v>1078</v>
      </c>
      <c r="M1001" s="13"/>
      <c r="N1001" s="929"/>
      <c r="O1001" s="852" t="s">
        <v>1078</v>
      </c>
    </row>
    <row r="1002" spans="1:15" s="1" customFormat="1" x14ac:dyDescent="0.3">
      <c r="A1002" s="197"/>
      <c r="B1002" s="904" t="s">
        <v>5</v>
      </c>
      <c r="C1002" s="527" t="s">
        <v>861</v>
      </c>
      <c r="D1002" s="12"/>
      <c r="E1002" s="12"/>
      <c r="F1002" s="929"/>
      <c r="G1002" s="266" t="s">
        <v>904</v>
      </c>
      <c r="H1002" s="76"/>
      <c r="I1002" s="137"/>
      <c r="J1002" s="887" t="s">
        <v>5</v>
      </c>
      <c r="K1002" s="687" t="s">
        <v>978</v>
      </c>
      <c r="L1002" s="850"/>
      <c r="M1002" s="12"/>
      <c r="N1002" s="929"/>
      <c r="O1002" s="850"/>
    </row>
    <row r="1003" spans="1:15" s="1" customFormat="1" ht="27.6" x14ac:dyDescent="0.3">
      <c r="A1003" s="199"/>
      <c r="B1003" s="905"/>
      <c r="C1003" s="528" t="s">
        <v>875</v>
      </c>
      <c r="D1003" s="8" t="s">
        <v>1064</v>
      </c>
      <c r="E1003" s="8" t="s">
        <v>1064</v>
      </c>
      <c r="F1003" s="929"/>
      <c r="G1003" s="547" t="s">
        <v>559</v>
      </c>
      <c r="H1003" s="78"/>
      <c r="I1003" s="204"/>
      <c r="J1003" s="888"/>
      <c r="K1003" s="671" t="s">
        <v>991</v>
      </c>
      <c r="L1003" s="851" t="s">
        <v>1079</v>
      </c>
      <c r="M1003" s="8" t="s">
        <v>1065</v>
      </c>
      <c r="N1003" s="929"/>
      <c r="O1003" s="851" t="s">
        <v>1079</v>
      </c>
    </row>
    <row r="1004" spans="1:15" s="1" customFormat="1" ht="24" thickBot="1" x14ac:dyDescent="0.35">
      <c r="A1004" s="199"/>
      <c r="B1004" s="906"/>
      <c r="C1004" s="529" t="s">
        <v>488</v>
      </c>
      <c r="D1004" s="13"/>
      <c r="E1004" s="13"/>
      <c r="F1004" s="929"/>
      <c r="G1004" s="556" t="s">
        <v>538</v>
      </c>
      <c r="H1004" s="78"/>
      <c r="I1004" s="204"/>
      <c r="J1004" s="889"/>
      <c r="K1004" s="693" t="s">
        <v>979</v>
      </c>
      <c r="L1004" s="852" t="s">
        <v>1078</v>
      </c>
      <c r="M1004" s="13"/>
      <c r="N1004" s="929"/>
      <c r="O1004" s="852" t="s">
        <v>1078</v>
      </c>
    </row>
    <row r="1005" spans="1:15" s="1" customFormat="1" x14ac:dyDescent="0.3">
      <c r="A1005" s="197"/>
      <c r="B1005" s="904" t="s">
        <v>6</v>
      </c>
      <c r="C1005" s="704" t="s">
        <v>861</v>
      </c>
      <c r="D1005" s="701" t="s">
        <v>142</v>
      </c>
      <c r="E1005" s="12"/>
      <c r="F1005" s="929"/>
      <c r="G1005" s="266" t="s">
        <v>904</v>
      </c>
      <c r="H1005" s="76"/>
      <c r="I1005" s="137"/>
      <c r="J1005" s="887" t="s">
        <v>6</v>
      </c>
      <c r="K1005" s="687" t="s">
        <v>978</v>
      </c>
      <c r="L1005" s="302" t="s">
        <v>189</v>
      </c>
      <c r="M1005" s="302" t="s">
        <v>189</v>
      </c>
      <c r="N1005" s="929"/>
      <c r="O1005" s="12"/>
    </row>
    <row r="1006" spans="1:15" s="1" customFormat="1" ht="27.6" x14ac:dyDescent="0.3">
      <c r="A1006" s="199"/>
      <c r="B1006" s="905"/>
      <c r="C1006" s="705" t="s">
        <v>875</v>
      </c>
      <c r="D1006" s="702" t="s">
        <v>748</v>
      </c>
      <c r="E1006" s="8" t="s">
        <v>1064</v>
      </c>
      <c r="F1006" s="929"/>
      <c r="G1006" s="547" t="s">
        <v>561</v>
      </c>
      <c r="H1006" s="78"/>
      <c r="I1006" s="204"/>
      <c r="J1006" s="888"/>
      <c r="K1006" s="671" t="s">
        <v>992</v>
      </c>
      <c r="L1006" s="303" t="s">
        <v>466</v>
      </c>
      <c r="M1006" s="303" t="s">
        <v>468</v>
      </c>
      <c r="N1006" s="929"/>
      <c r="O1006" s="8" t="s">
        <v>1065</v>
      </c>
    </row>
    <row r="1007" spans="1:15" s="1" customFormat="1" ht="24" thickBot="1" x14ac:dyDescent="0.35">
      <c r="A1007" s="199"/>
      <c r="B1007" s="906"/>
      <c r="C1007" s="706" t="s">
        <v>488</v>
      </c>
      <c r="D1007" s="703" t="s">
        <v>749</v>
      </c>
      <c r="E1007" s="13"/>
      <c r="F1007" s="929"/>
      <c r="G1007" s="556" t="s">
        <v>538</v>
      </c>
      <c r="H1007" s="78"/>
      <c r="I1007" s="204"/>
      <c r="J1007" s="889"/>
      <c r="K1007" s="693" t="s">
        <v>979</v>
      </c>
      <c r="L1007" s="471" t="s">
        <v>418</v>
      </c>
      <c r="M1007" s="471" t="s">
        <v>849</v>
      </c>
      <c r="N1007" s="929"/>
      <c r="O1007" s="13"/>
    </row>
    <row r="1008" spans="1:15" s="1" customFormat="1" x14ac:dyDescent="0.3">
      <c r="A1008" s="197"/>
      <c r="B1008" s="904" t="s">
        <v>7</v>
      </c>
      <c r="C1008" s="527" t="s">
        <v>861</v>
      </c>
      <c r="D1008" s="701" t="s">
        <v>142</v>
      </c>
      <c r="E1008" s="12"/>
      <c r="F1008" s="929"/>
      <c r="G1008" s="266" t="s">
        <v>904</v>
      </c>
      <c r="H1008" s="76"/>
      <c r="I1008" s="137"/>
      <c r="J1008" s="887" t="s">
        <v>7</v>
      </c>
      <c r="K1008" s="687" t="s">
        <v>978</v>
      </c>
      <c r="L1008" s="515" t="s">
        <v>189</v>
      </c>
      <c r="M1008" s="480" t="s">
        <v>189</v>
      </c>
      <c r="N1008" s="929"/>
      <c r="O1008" s="12"/>
    </row>
    <row r="1009" spans="1:15" s="1" customFormat="1" ht="27.6" x14ac:dyDescent="0.3">
      <c r="A1009" s="199"/>
      <c r="B1009" s="905"/>
      <c r="C1009" s="528" t="s">
        <v>875</v>
      </c>
      <c r="D1009" s="702" t="s">
        <v>996</v>
      </c>
      <c r="E1009" s="8" t="s">
        <v>1064</v>
      </c>
      <c r="F1009" s="929"/>
      <c r="G1009" s="547" t="s">
        <v>561</v>
      </c>
      <c r="H1009" s="78"/>
      <c r="I1009" s="204"/>
      <c r="J1009" s="888"/>
      <c r="K1009" s="671" t="s">
        <v>992</v>
      </c>
      <c r="L1009" s="501" t="s">
        <v>466</v>
      </c>
      <c r="M1009" s="303" t="s">
        <v>468</v>
      </c>
      <c r="N1009" s="929"/>
      <c r="O1009" s="8" t="s">
        <v>1065</v>
      </c>
    </row>
    <row r="1010" spans="1:15" s="1" customFormat="1" ht="24" thickBot="1" x14ac:dyDescent="0.35">
      <c r="A1010" s="199"/>
      <c r="B1010" s="906"/>
      <c r="C1010" s="529" t="s">
        <v>488</v>
      </c>
      <c r="D1010" s="703" t="s">
        <v>749</v>
      </c>
      <c r="E1010" s="13"/>
      <c r="F1010" s="932"/>
      <c r="G1010" s="556" t="s">
        <v>538</v>
      </c>
      <c r="H1010" s="78"/>
      <c r="I1010" s="204"/>
      <c r="J1010" s="889"/>
      <c r="K1010" s="693" t="s">
        <v>979</v>
      </c>
      <c r="L1010" s="504" t="s">
        <v>418</v>
      </c>
      <c r="M1010" s="471" t="s">
        <v>849</v>
      </c>
      <c r="N1010" s="932"/>
      <c r="O1010" s="13"/>
    </row>
    <row r="1011" spans="1:15" s="1" customFormat="1" ht="24" thickBot="1" x14ac:dyDescent="0.35">
      <c r="A1011" s="199"/>
      <c r="B1011" s="11" t="s">
        <v>8</v>
      </c>
      <c r="C1011" s="90"/>
      <c r="D1011" s="92"/>
      <c r="E1011" s="97"/>
      <c r="F1011" s="98"/>
      <c r="G1011" s="99"/>
      <c r="H1011" s="78"/>
      <c r="I1011" s="204"/>
      <c r="J1011" s="83" t="s">
        <v>8</v>
      </c>
      <c r="K1011" s="74"/>
      <c r="L1011" s="92"/>
      <c r="M1011" s="100"/>
      <c r="N1011" s="98"/>
      <c r="O1011" s="73"/>
    </row>
    <row r="1012" spans="1:15" s="1" customFormat="1" x14ac:dyDescent="0.3">
      <c r="A1012" s="197"/>
      <c r="B1012" s="904" t="s">
        <v>9</v>
      </c>
      <c r="C1012" s="297" t="s">
        <v>186</v>
      </c>
      <c r="D1012" s="266" t="s">
        <v>904</v>
      </c>
      <c r="E1012" s="12"/>
      <c r="F1012" s="228"/>
      <c r="G1012" s="222"/>
      <c r="H1012" s="76"/>
      <c r="I1012" s="137"/>
      <c r="J1012" s="887" t="s">
        <v>9</v>
      </c>
      <c r="K1012" s="701" t="s">
        <v>145</v>
      </c>
      <c r="L1012" s="568" t="s">
        <v>910</v>
      </c>
      <c r="M1012" s="584" t="s">
        <v>531</v>
      </c>
      <c r="N1012" s="578" t="s">
        <v>531</v>
      </c>
      <c r="O1012" s="587"/>
    </row>
    <row r="1013" spans="1:15" s="1" customFormat="1" ht="27.6" x14ac:dyDescent="0.3">
      <c r="A1013" s="199"/>
      <c r="B1013" s="905"/>
      <c r="C1013" s="298" t="s">
        <v>838</v>
      </c>
      <c r="D1013" s="547" t="s">
        <v>557</v>
      </c>
      <c r="E1013" s="8" t="s">
        <v>1064</v>
      </c>
      <c r="F1013" s="229" t="s">
        <v>53</v>
      </c>
      <c r="G1013" s="223" t="s">
        <v>49</v>
      </c>
      <c r="H1013" s="78"/>
      <c r="I1013" s="204"/>
      <c r="J1013" s="888"/>
      <c r="K1013" s="702" t="s">
        <v>754</v>
      </c>
      <c r="L1013" s="570" t="s">
        <v>1021</v>
      </c>
      <c r="M1013" s="585" t="s">
        <v>558</v>
      </c>
      <c r="N1013" s="579" t="s">
        <v>560</v>
      </c>
      <c r="O1013" s="441" t="s">
        <v>52</v>
      </c>
    </row>
    <row r="1014" spans="1:15" s="1" customFormat="1" ht="24" thickBot="1" x14ac:dyDescent="0.35">
      <c r="A1014" s="199"/>
      <c r="B1014" s="906"/>
      <c r="C1014" s="298" t="s">
        <v>454</v>
      </c>
      <c r="D1014" s="556" t="s">
        <v>155</v>
      </c>
      <c r="E1014" s="13"/>
      <c r="F1014" s="230"/>
      <c r="G1014" s="224"/>
      <c r="H1014" s="78"/>
      <c r="I1014" s="204"/>
      <c r="J1014" s="889"/>
      <c r="K1014" s="703" t="s">
        <v>743</v>
      </c>
      <c r="L1014" s="569" t="s">
        <v>545</v>
      </c>
      <c r="M1014" s="586" t="s">
        <v>164</v>
      </c>
      <c r="N1014" s="582" t="s">
        <v>545</v>
      </c>
      <c r="O1014" s="588"/>
    </row>
    <row r="1015" spans="1:15" s="1" customFormat="1" x14ac:dyDescent="0.3">
      <c r="A1015" s="197"/>
      <c r="B1015" s="916" t="s">
        <v>10</v>
      </c>
      <c r="C1015" s="302" t="s">
        <v>186</v>
      </c>
      <c r="D1015" s="557" t="s">
        <v>904</v>
      </c>
      <c r="E1015" s="12"/>
      <c r="F1015" s="228"/>
      <c r="G1015" s="222"/>
      <c r="H1015" s="76"/>
      <c r="I1015" s="137"/>
      <c r="J1015" s="925" t="s">
        <v>10</v>
      </c>
      <c r="K1015" s="12"/>
      <c r="L1015" s="761" t="s">
        <v>910</v>
      </c>
      <c r="M1015" s="575" t="s">
        <v>531</v>
      </c>
      <c r="N1015" s="583" t="s">
        <v>531</v>
      </c>
      <c r="O1015" s="227"/>
    </row>
    <row r="1016" spans="1:15" s="1" customFormat="1" ht="27.6" x14ac:dyDescent="0.3">
      <c r="A1016" s="199"/>
      <c r="B1016" s="917"/>
      <c r="C1016" s="303" t="s">
        <v>838</v>
      </c>
      <c r="D1016" s="558" t="s">
        <v>557</v>
      </c>
      <c r="E1016" s="8" t="s">
        <v>1064</v>
      </c>
      <c r="F1016" s="229" t="s">
        <v>53</v>
      </c>
      <c r="G1016" s="223" t="s">
        <v>49</v>
      </c>
      <c r="H1016" s="78"/>
      <c r="I1016" s="204"/>
      <c r="J1016" s="926"/>
      <c r="K1016" s="8" t="s">
        <v>1065</v>
      </c>
      <c r="L1016" s="590" t="s">
        <v>1021</v>
      </c>
      <c r="M1016" s="576" t="s">
        <v>558</v>
      </c>
      <c r="N1016" s="576" t="s">
        <v>562</v>
      </c>
      <c r="O1016" s="218" t="s">
        <v>52</v>
      </c>
    </row>
    <row r="1017" spans="1:15" s="1" customFormat="1" ht="24" thickBot="1" x14ac:dyDescent="0.35">
      <c r="A1017" s="199"/>
      <c r="B1017" s="918"/>
      <c r="C1017" s="471" t="s">
        <v>454</v>
      </c>
      <c r="D1017" s="809" t="s">
        <v>155</v>
      </c>
      <c r="E1017" s="13"/>
      <c r="F1017" s="230"/>
      <c r="G1017" s="224"/>
      <c r="H1017" s="78"/>
      <c r="I1017" s="204"/>
      <c r="J1017" s="927"/>
      <c r="K1017" s="13"/>
      <c r="L1017" s="590" t="s">
        <v>545</v>
      </c>
      <c r="M1017" s="577" t="s">
        <v>164</v>
      </c>
      <c r="N1017" s="577" t="s">
        <v>545</v>
      </c>
      <c r="O1017" s="226"/>
    </row>
    <row r="1018" spans="1:15" s="1" customFormat="1" x14ac:dyDescent="0.3">
      <c r="A1018" s="197"/>
      <c r="B1018" s="884" t="s">
        <v>11</v>
      </c>
      <c r="C1018" s="701" t="s">
        <v>142</v>
      </c>
      <c r="D1018" s="12"/>
      <c r="E1018" s="12"/>
      <c r="F1018" s="228"/>
      <c r="G1018" s="217"/>
      <c r="H1018" s="76"/>
      <c r="I1018" s="137"/>
      <c r="J1018" s="887" t="s">
        <v>11</v>
      </c>
      <c r="K1018" s="212"/>
      <c r="L1018" s="568" t="s">
        <v>910</v>
      </c>
      <c r="M1018" s="12"/>
      <c r="N1018" s="575" t="s">
        <v>531</v>
      </c>
      <c r="O1018" s="222"/>
    </row>
    <row r="1019" spans="1:15" s="1" customFormat="1" ht="27.6" x14ac:dyDescent="0.3">
      <c r="A1019" s="199"/>
      <c r="B1019" s="885"/>
      <c r="C1019" s="702" t="s">
        <v>753</v>
      </c>
      <c r="D1019" s="8" t="s">
        <v>1064</v>
      </c>
      <c r="E1019" s="8" t="s">
        <v>1064</v>
      </c>
      <c r="F1019" s="229" t="s">
        <v>53</v>
      </c>
      <c r="G1019" s="218" t="s">
        <v>50</v>
      </c>
      <c r="H1019" s="78"/>
      <c r="I1019" s="204"/>
      <c r="J1019" s="888"/>
      <c r="K1019" s="213" t="s">
        <v>48</v>
      </c>
      <c r="L1019" s="570" t="s">
        <v>1022</v>
      </c>
      <c r="M1019" s="8" t="s">
        <v>1065</v>
      </c>
      <c r="N1019" s="576" t="s">
        <v>562</v>
      </c>
      <c r="O1019" s="223" t="s">
        <v>51</v>
      </c>
    </row>
    <row r="1020" spans="1:15" s="1" customFormat="1" ht="24" thickBot="1" x14ac:dyDescent="0.35">
      <c r="A1020" s="199"/>
      <c r="B1020" s="886"/>
      <c r="C1020" s="703" t="s">
        <v>741</v>
      </c>
      <c r="D1020" s="13"/>
      <c r="E1020" s="13"/>
      <c r="F1020" s="230"/>
      <c r="G1020" s="219"/>
      <c r="H1020" s="78"/>
      <c r="I1020" s="204"/>
      <c r="J1020" s="889"/>
      <c r="K1020" s="214"/>
      <c r="L1020" s="569" t="s">
        <v>545</v>
      </c>
      <c r="M1020" s="13"/>
      <c r="N1020" s="577" t="s">
        <v>545</v>
      </c>
      <c r="O1020" s="224"/>
    </row>
    <row r="1021" spans="1:15" s="1" customFormat="1" x14ac:dyDescent="0.3">
      <c r="A1021" s="197"/>
      <c r="B1021" s="884" t="s">
        <v>12</v>
      </c>
      <c r="C1021" s="12"/>
      <c r="D1021" s="12"/>
      <c r="E1021" s="12"/>
      <c r="F1021" s="231"/>
      <c r="G1021" s="220"/>
      <c r="H1021" s="76"/>
      <c r="I1021" s="137"/>
      <c r="J1021" s="919" t="s">
        <v>12</v>
      </c>
      <c r="K1021" s="215"/>
      <c r="L1021" s="761" t="s">
        <v>910</v>
      </c>
      <c r="M1021" s="12"/>
      <c r="N1021" s="12"/>
      <c r="O1021" s="222"/>
    </row>
    <row r="1022" spans="1:15" s="1" customFormat="1" ht="27.6" x14ac:dyDescent="0.3">
      <c r="A1022" s="199"/>
      <c r="B1022" s="885"/>
      <c r="C1022" s="8" t="s">
        <v>1064</v>
      </c>
      <c r="D1022" s="8" t="s">
        <v>1064</v>
      </c>
      <c r="E1022" s="8" t="s">
        <v>1064</v>
      </c>
      <c r="F1022" s="229" t="s">
        <v>53</v>
      </c>
      <c r="G1022" s="218" t="s">
        <v>50</v>
      </c>
      <c r="H1022" s="78"/>
      <c r="I1022" s="204"/>
      <c r="J1022" s="920"/>
      <c r="K1022" s="213" t="s">
        <v>48</v>
      </c>
      <c r="L1022" s="590" t="s">
        <v>1022</v>
      </c>
      <c r="M1022" s="8" t="s">
        <v>1065</v>
      </c>
      <c r="N1022" s="8" t="s">
        <v>1065</v>
      </c>
      <c r="O1022" s="223" t="s">
        <v>51</v>
      </c>
    </row>
    <row r="1023" spans="1:15" s="1" customFormat="1" ht="24" thickBot="1" x14ac:dyDescent="0.35">
      <c r="A1023" s="199"/>
      <c r="B1023" s="886"/>
      <c r="C1023" s="13"/>
      <c r="D1023" s="13"/>
      <c r="E1023" s="13"/>
      <c r="F1023" s="232"/>
      <c r="G1023" s="221"/>
      <c r="H1023" s="78"/>
      <c r="I1023" s="204"/>
      <c r="J1023" s="921"/>
      <c r="K1023" s="216"/>
      <c r="L1023" s="592" t="s">
        <v>545</v>
      </c>
      <c r="M1023" s="13"/>
      <c r="N1023" s="13"/>
      <c r="O1023" s="224"/>
    </row>
    <row r="1024" spans="1:15" s="9" customFormat="1" ht="24" thickBot="1" x14ac:dyDescent="0.35">
      <c r="A1024" s="199"/>
      <c r="B1024" s="5"/>
      <c r="C1024" s="22"/>
      <c r="D1024" s="22"/>
      <c r="E1024" s="22"/>
      <c r="F1024" s="34"/>
      <c r="G1024" s="35"/>
      <c r="H1024" s="1"/>
      <c r="I1024" s="205"/>
      <c r="J1024" s="5"/>
      <c r="K1024" s="1"/>
      <c r="L1024" s="22"/>
      <c r="M1024" s="22"/>
      <c r="N1024" s="22"/>
      <c r="O1024" s="22"/>
    </row>
    <row r="1025" spans="1:15" s="9" customFormat="1" ht="24" thickBot="1" x14ac:dyDescent="0.35">
      <c r="A1025" s="196">
        <f>A994+1</f>
        <v>34</v>
      </c>
      <c r="B1025" s="5"/>
      <c r="C1025" s="5"/>
      <c r="D1025" s="5"/>
      <c r="E1025" s="5"/>
      <c r="F1025" s="5"/>
      <c r="G1025" s="6"/>
      <c r="H1025" s="6"/>
      <c r="I1025" s="202">
        <f>I994+1</f>
        <v>34</v>
      </c>
      <c r="J1025" s="5"/>
      <c r="K1025" s="5"/>
      <c r="L1025" s="5"/>
      <c r="M1025" s="5"/>
      <c r="N1025" s="5"/>
      <c r="O1025" s="5"/>
    </row>
    <row r="1026" spans="1:15" s="37" customFormat="1" x14ac:dyDescent="0.3">
      <c r="A1026" s="197"/>
      <c r="B1026" s="901" t="str">
        <f>B995</f>
        <v>KOMİTE 4</v>
      </c>
      <c r="C1026" s="902"/>
      <c r="D1026" s="902"/>
      <c r="E1026" s="902"/>
      <c r="F1026" s="902"/>
      <c r="G1026" s="903"/>
      <c r="H1026" s="36"/>
      <c r="I1026" s="38"/>
      <c r="J1026" s="901" t="str">
        <f>J995</f>
        <v>COMMITTE 4</v>
      </c>
      <c r="K1026" s="902"/>
      <c r="L1026" s="902"/>
      <c r="M1026" s="902"/>
      <c r="N1026" s="902"/>
      <c r="O1026" s="903"/>
    </row>
    <row r="1027" spans="1:15" s="37" customFormat="1" x14ac:dyDescent="0.3">
      <c r="A1027" s="197"/>
      <c r="B1027" s="40"/>
      <c r="C1027" s="41"/>
      <c r="D1027" s="42">
        <f>D996+1</f>
        <v>6</v>
      </c>
      <c r="E1027" s="43" t="str">
        <f>E996</f>
        <v>HAFTA</v>
      </c>
      <c r="F1027" s="41"/>
      <c r="G1027" s="44"/>
      <c r="H1027" s="36"/>
      <c r="I1027" s="38"/>
      <c r="J1027" s="40"/>
      <c r="K1027" s="41"/>
      <c r="L1027" s="42">
        <f>L996+1</f>
        <v>6</v>
      </c>
      <c r="M1027" s="43" t="str">
        <f>M996</f>
        <v>WEEK</v>
      </c>
      <c r="N1027" s="41"/>
      <c r="O1027" s="44"/>
    </row>
    <row r="1028" spans="1:15" s="37" customFormat="1" ht="24" thickBot="1" x14ac:dyDescent="0.35">
      <c r="A1028" s="197"/>
      <c r="B1028" s="45"/>
      <c r="C1028" s="41"/>
      <c r="D1028" s="42" t="str">
        <f t="shared" ref="D1028" si="94">D997:J997</f>
        <v>Komite sorumluları:</v>
      </c>
      <c r="E1028" s="43" t="str">
        <f>E997</f>
        <v>Dr. İlkay Çorumluoğlu</v>
      </c>
      <c r="F1028" s="43" t="str">
        <f>F997</f>
        <v xml:space="preserve">Dr. Salim Neşelioğlu </v>
      </c>
      <c r="G1028" s="44"/>
      <c r="H1028" s="36"/>
      <c r="I1028" s="38"/>
      <c r="J1028" s="45"/>
      <c r="K1028" s="41"/>
      <c r="L1028" s="42" t="str">
        <f>L997:O997</f>
        <v>Committee Chairman:</v>
      </c>
      <c r="M1028" s="43" t="str">
        <f>M997</f>
        <v>Dr. İlkay Çorumluoğlu</v>
      </c>
      <c r="N1028" s="43" t="str">
        <f>N997</f>
        <v xml:space="preserve">Dr. Salim Neşelioğlu </v>
      </c>
      <c r="O1028" s="44"/>
    </row>
    <row r="1029" spans="1:15" s="50" customFormat="1" ht="24" thickBot="1" x14ac:dyDescent="0.35">
      <c r="A1029" s="198"/>
      <c r="B1029" s="48"/>
      <c r="C1029" s="61">
        <f t="shared" ref="C1029:G1029" si="95">7+C998</f>
        <v>46517</v>
      </c>
      <c r="D1029" s="63">
        <f t="shared" si="95"/>
        <v>46518</v>
      </c>
      <c r="E1029" s="63">
        <f t="shared" si="95"/>
        <v>46519</v>
      </c>
      <c r="F1029" s="56">
        <f t="shared" si="95"/>
        <v>46520</v>
      </c>
      <c r="G1029" s="63">
        <f t="shared" si="95"/>
        <v>46521</v>
      </c>
      <c r="H1029" s="49"/>
      <c r="I1029" s="203"/>
      <c r="J1029" s="48"/>
      <c r="K1029" s="69">
        <f t="shared" ref="K1029:O1029" si="96">7+K998</f>
        <v>46517</v>
      </c>
      <c r="L1029" s="68">
        <f t="shared" si="96"/>
        <v>46518</v>
      </c>
      <c r="M1029" s="68">
        <f t="shared" si="96"/>
        <v>46519</v>
      </c>
      <c r="N1029" s="68">
        <f t="shared" si="96"/>
        <v>46520</v>
      </c>
      <c r="O1029" s="68">
        <f t="shared" si="96"/>
        <v>46521</v>
      </c>
    </row>
    <row r="1030" spans="1:15" s="1" customFormat="1" x14ac:dyDescent="0.3">
      <c r="A1030" s="197"/>
      <c r="B1030" s="904" t="s">
        <v>4</v>
      </c>
      <c r="C1030" s="212"/>
      <c r="D1030" s="898" t="s">
        <v>116</v>
      </c>
      <c r="E1030" s="850"/>
      <c r="F1030" s="890" t="s">
        <v>1046</v>
      </c>
      <c r="G1030" s="568" t="s">
        <v>905</v>
      </c>
      <c r="H1030" s="76"/>
      <c r="I1030" s="137"/>
      <c r="J1030" s="887" t="s">
        <v>4</v>
      </c>
      <c r="K1030" s="568" t="s">
        <v>910</v>
      </c>
      <c r="L1030" s="893" t="s">
        <v>116</v>
      </c>
      <c r="M1030" s="12"/>
      <c r="N1030" s="890" t="s">
        <v>1046</v>
      </c>
      <c r="O1030" s="474" t="s">
        <v>841</v>
      </c>
    </row>
    <row r="1031" spans="1:15" s="1" customFormat="1" ht="27.6" x14ac:dyDescent="0.3">
      <c r="A1031" s="199"/>
      <c r="B1031" s="905"/>
      <c r="C1031" s="213" t="s">
        <v>47</v>
      </c>
      <c r="D1031" s="899"/>
      <c r="E1031" s="851" t="s">
        <v>1068</v>
      </c>
      <c r="F1031" s="891"/>
      <c r="G1031" s="570" t="s">
        <v>1031</v>
      </c>
      <c r="H1031" s="78"/>
      <c r="I1031" s="204"/>
      <c r="J1031" s="888"/>
      <c r="K1031" s="570" t="s">
        <v>911</v>
      </c>
      <c r="L1031" s="894"/>
      <c r="M1031" s="8" t="s">
        <v>1065</v>
      </c>
      <c r="N1031" s="891"/>
      <c r="O1031" s="475" t="s">
        <v>851</v>
      </c>
    </row>
    <row r="1032" spans="1:15" s="1" customFormat="1" ht="24" thickBot="1" x14ac:dyDescent="0.35">
      <c r="A1032" s="199"/>
      <c r="B1032" s="906"/>
      <c r="C1032" s="214"/>
      <c r="D1032" s="899"/>
      <c r="E1032" s="852" t="s">
        <v>1071</v>
      </c>
      <c r="F1032" s="891"/>
      <c r="G1032" s="570" t="s">
        <v>563</v>
      </c>
      <c r="H1032" s="78"/>
      <c r="I1032" s="204"/>
      <c r="J1032" s="889"/>
      <c r="K1032" s="572" t="s">
        <v>155</v>
      </c>
      <c r="L1032" s="894"/>
      <c r="M1032" s="13"/>
      <c r="N1032" s="891"/>
      <c r="O1032" s="476" t="s">
        <v>379</v>
      </c>
    </row>
    <row r="1033" spans="1:15" s="1" customFormat="1" x14ac:dyDescent="0.3">
      <c r="A1033" s="197"/>
      <c r="B1033" s="904" t="s">
        <v>5</v>
      </c>
      <c r="C1033" s="215"/>
      <c r="D1033" s="899"/>
      <c r="E1033" s="850"/>
      <c r="F1033" s="891"/>
      <c r="G1033" s="571" t="s">
        <v>905</v>
      </c>
      <c r="H1033" s="76"/>
      <c r="I1033" s="137"/>
      <c r="J1033" s="887" t="s">
        <v>5</v>
      </c>
      <c r="K1033" s="571" t="s">
        <v>910</v>
      </c>
      <c r="L1033" s="894"/>
      <c r="M1033" s="12"/>
      <c r="N1033" s="891"/>
      <c r="O1033" s="474" t="s">
        <v>841</v>
      </c>
    </row>
    <row r="1034" spans="1:15" s="1" customFormat="1" ht="27.6" x14ac:dyDescent="0.3">
      <c r="A1034" s="199"/>
      <c r="B1034" s="905"/>
      <c r="C1034" s="213" t="s">
        <v>47</v>
      </c>
      <c r="D1034" s="899"/>
      <c r="E1034" s="851" t="s">
        <v>1068</v>
      </c>
      <c r="F1034" s="891"/>
      <c r="G1034" s="570" t="s">
        <v>1031</v>
      </c>
      <c r="H1034" s="78"/>
      <c r="I1034" s="204"/>
      <c r="J1034" s="888"/>
      <c r="K1034" s="570" t="s">
        <v>911</v>
      </c>
      <c r="L1034" s="894"/>
      <c r="M1034" s="8" t="s">
        <v>1065</v>
      </c>
      <c r="N1034" s="891"/>
      <c r="O1034" s="475" t="s">
        <v>851</v>
      </c>
    </row>
    <row r="1035" spans="1:15" s="1" customFormat="1" ht="24" thickBot="1" x14ac:dyDescent="0.35">
      <c r="A1035" s="199"/>
      <c r="B1035" s="906"/>
      <c r="C1035" s="216"/>
      <c r="D1035" s="899"/>
      <c r="E1035" s="852" t="s">
        <v>1071</v>
      </c>
      <c r="F1035" s="891"/>
      <c r="G1035" s="572" t="s">
        <v>563</v>
      </c>
      <c r="H1035" s="78"/>
      <c r="I1035" s="204"/>
      <c r="J1035" s="889"/>
      <c r="K1035" s="572" t="s">
        <v>155</v>
      </c>
      <c r="L1035" s="894"/>
      <c r="M1035" s="13"/>
      <c r="N1035" s="891"/>
      <c r="O1035" s="476" t="s">
        <v>379</v>
      </c>
    </row>
    <row r="1036" spans="1:15" s="1" customFormat="1" x14ac:dyDescent="0.3">
      <c r="A1036" s="197"/>
      <c r="B1036" s="904" t="s">
        <v>6</v>
      </c>
      <c r="C1036" s="12"/>
      <c r="D1036" s="899"/>
      <c r="E1036" s="695" t="s">
        <v>142</v>
      </c>
      <c r="F1036" s="891"/>
      <c r="G1036" s="571" t="s">
        <v>905</v>
      </c>
      <c r="H1036" s="76"/>
      <c r="I1036" s="137"/>
      <c r="J1036" s="887" t="s">
        <v>6</v>
      </c>
      <c r="K1036" s="571" t="s">
        <v>910</v>
      </c>
      <c r="L1036" s="894"/>
      <c r="M1036" s="701" t="s">
        <v>145</v>
      </c>
      <c r="N1036" s="891"/>
      <c r="O1036" s="474" t="s">
        <v>841</v>
      </c>
    </row>
    <row r="1037" spans="1:15" s="1" customFormat="1" ht="27.6" x14ac:dyDescent="0.3">
      <c r="A1037" s="199"/>
      <c r="B1037" s="905"/>
      <c r="C1037" s="8" t="s">
        <v>1064</v>
      </c>
      <c r="D1037" s="899"/>
      <c r="E1037" s="696" t="s">
        <v>759</v>
      </c>
      <c r="F1037" s="891"/>
      <c r="G1037" s="570" t="s">
        <v>1032</v>
      </c>
      <c r="H1037" s="78"/>
      <c r="I1037" s="204"/>
      <c r="J1037" s="888"/>
      <c r="K1037" s="570" t="s">
        <v>912</v>
      </c>
      <c r="L1037" s="894"/>
      <c r="M1037" s="702" t="s">
        <v>756</v>
      </c>
      <c r="N1037" s="891"/>
      <c r="O1037" s="475" t="s">
        <v>851</v>
      </c>
    </row>
    <row r="1038" spans="1:15" s="1" customFormat="1" ht="24" thickBot="1" x14ac:dyDescent="0.35">
      <c r="A1038" s="199"/>
      <c r="B1038" s="906"/>
      <c r="C1038" s="13"/>
      <c r="D1038" s="899"/>
      <c r="E1038" s="697" t="s">
        <v>741</v>
      </c>
      <c r="F1038" s="891"/>
      <c r="G1038" s="570" t="s">
        <v>563</v>
      </c>
      <c r="H1038" s="78"/>
      <c r="I1038" s="204"/>
      <c r="J1038" s="889"/>
      <c r="K1038" s="570" t="s">
        <v>155</v>
      </c>
      <c r="L1038" s="894"/>
      <c r="M1038" s="711" t="s">
        <v>738</v>
      </c>
      <c r="N1038" s="891"/>
      <c r="O1038" s="476" t="s">
        <v>379</v>
      </c>
    </row>
    <row r="1039" spans="1:15" s="1" customFormat="1" x14ac:dyDescent="0.3">
      <c r="A1039" s="197"/>
      <c r="B1039" s="904" t="s">
        <v>7</v>
      </c>
      <c r="C1039" s="12"/>
      <c r="D1039" s="899"/>
      <c r="E1039" s="698" t="s">
        <v>142</v>
      </c>
      <c r="F1039" s="891"/>
      <c r="G1039" s="568" t="s">
        <v>905</v>
      </c>
      <c r="H1039" s="76"/>
      <c r="J1039" s="887" t="s">
        <v>7</v>
      </c>
      <c r="K1039" s="571" t="s">
        <v>910</v>
      </c>
      <c r="L1039" s="894"/>
      <c r="M1039" s="712" t="s">
        <v>145</v>
      </c>
      <c r="N1039" s="891"/>
      <c r="O1039" s="474" t="s">
        <v>841</v>
      </c>
    </row>
    <row r="1040" spans="1:15" s="1" customFormat="1" ht="27.6" x14ac:dyDescent="0.3">
      <c r="A1040" s="199"/>
      <c r="B1040" s="905"/>
      <c r="C1040" s="8" t="s">
        <v>1064</v>
      </c>
      <c r="D1040" s="899"/>
      <c r="E1040" s="699" t="s">
        <v>759</v>
      </c>
      <c r="F1040" s="891"/>
      <c r="G1040" s="570" t="s">
        <v>1032</v>
      </c>
      <c r="H1040" s="78"/>
      <c r="J1040" s="888"/>
      <c r="K1040" s="570" t="s">
        <v>912</v>
      </c>
      <c r="L1040" s="894"/>
      <c r="M1040" s="702" t="s">
        <v>758</v>
      </c>
      <c r="N1040" s="891"/>
      <c r="O1040" s="475" t="s">
        <v>851</v>
      </c>
    </row>
    <row r="1041" spans="1:15" s="1" customFormat="1" ht="24" thickBot="1" x14ac:dyDescent="0.35">
      <c r="A1041" s="199"/>
      <c r="B1041" s="906"/>
      <c r="C1041" s="13"/>
      <c r="D1041" s="900"/>
      <c r="E1041" s="700" t="s">
        <v>741</v>
      </c>
      <c r="F1041" s="892"/>
      <c r="G1041" s="569" t="s">
        <v>563</v>
      </c>
      <c r="H1041" s="78"/>
      <c r="J1041" s="889"/>
      <c r="K1041" s="569" t="s">
        <v>155</v>
      </c>
      <c r="L1041" s="895"/>
      <c r="M1041" s="703" t="s">
        <v>738</v>
      </c>
      <c r="N1041" s="892"/>
      <c r="O1041" s="476" t="s">
        <v>379</v>
      </c>
    </row>
    <row r="1042" spans="1:15" s="1" customFormat="1" ht="24" thickBot="1" x14ac:dyDescent="0.35">
      <c r="A1042" s="199"/>
      <c r="B1042" s="11" t="s">
        <v>8</v>
      </c>
      <c r="C1042" s="74"/>
      <c r="D1042" s="92"/>
      <c r="E1042" s="97"/>
      <c r="F1042" s="98"/>
      <c r="G1042" s="89"/>
      <c r="H1042" s="78"/>
      <c r="J1042" s="83" t="s">
        <v>8</v>
      </c>
      <c r="K1042" s="83"/>
      <c r="L1042" s="92"/>
      <c r="M1042" s="100"/>
      <c r="N1042" s="98"/>
      <c r="O1042" s="73"/>
    </row>
    <row r="1043" spans="1:15" s="1" customFormat="1" x14ac:dyDescent="0.3">
      <c r="A1043" s="197"/>
      <c r="B1043" s="904" t="s">
        <v>9</v>
      </c>
      <c r="C1043" s="496" t="s">
        <v>828</v>
      </c>
      <c r="D1043" s="568" t="s">
        <v>905</v>
      </c>
      <c r="E1043" s="491" t="s">
        <v>828</v>
      </c>
      <c r="F1043" s="257" t="s">
        <v>142</v>
      </c>
      <c r="G1043" s="222"/>
      <c r="H1043" s="76"/>
      <c r="J1043" s="887" t="s">
        <v>9</v>
      </c>
      <c r="K1043" s="701" t="s">
        <v>145</v>
      </c>
      <c r="L1043" s="474" t="s">
        <v>841</v>
      </c>
      <c r="M1043" s="589" t="s">
        <v>910</v>
      </c>
      <c r="N1043" s="228"/>
      <c r="O1043" s="225"/>
    </row>
    <row r="1044" spans="1:15" s="1" customFormat="1" ht="27.6" x14ac:dyDescent="0.3">
      <c r="A1044" s="199"/>
      <c r="B1044" s="905"/>
      <c r="C1044" s="497" t="s">
        <v>839</v>
      </c>
      <c r="D1044" s="570" t="s">
        <v>1027</v>
      </c>
      <c r="E1044" s="492" t="s">
        <v>840</v>
      </c>
      <c r="F1044" s="258" t="s">
        <v>755</v>
      </c>
      <c r="G1044" s="223" t="s">
        <v>49</v>
      </c>
      <c r="H1044" s="78"/>
      <c r="J1044" s="888"/>
      <c r="K1044" s="702" t="s">
        <v>760</v>
      </c>
      <c r="L1044" s="475" t="s">
        <v>850</v>
      </c>
      <c r="M1044" s="590" t="s">
        <v>1025</v>
      </c>
      <c r="N1044" s="229" t="s">
        <v>54</v>
      </c>
      <c r="O1044" s="218" t="s">
        <v>52</v>
      </c>
    </row>
    <row r="1045" spans="1:15" s="1" customFormat="1" ht="24" thickBot="1" x14ac:dyDescent="0.35">
      <c r="A1045" s="199"/>
      <c r="B1045" s="906"/>
      <c r="C1045" s="876" t="s">
        <v>1109</v>
      </c>
      <c r="D1045" s="570" t="s">
        <v>563</v>
      </c>
      <c r="E1045" s="493" t="s">
        <v>379</v>
      </c>
      <c r="F1045" s="305" t="s">
        <v>147</v>
      </c>
      <c r="G1045" s="224"/>
      <c r="H1045" s="78"/>
      <c r="I1045" s="204"/>
      <c r="J1045" s="889"/>
      <c r="K1045" s="711" t="s">
        <v>1110</v>
      </c>
      <c r="L1045" s="476" t="s">
        <v>379</v>
      </c>
      <c r="M1045" s="591" t="s">
        <v>155</v>
      </c>
      <c r="N1045" s="230"/>
      <c r="O1045" s="226"/>
    </row>
    <row r="1046" spans="1:15" s="1" customFormat="1" x14ac:dyDescent="0.3">
      <c r="A1046" s="197"/>
      <c r="B1046" s="916" t="s">
        <v>10</v>
      </c>
      <c r="C1046" s="495" t="s">
        <v>828</v>
      </c>
      <c r="D1046" s="571" t="s">
        <v>905</v>
      </c>
      <c r="E1046" s="798" t="s">
        <v>828</v>
      </c>
      <c r="F1046" s="701" t="s">
        <v>142</v>
      </c>
      <c r="G1046" s="437"/>
      <c r="H1046" s="76"/>
      <c r="I1046" s="137"/>
      <c r="J1046" s="925" t="s">
        <v>10</v>
      </c>
      <c r="K1046" s="712" t="s">
        <v>145</v>
      </c>
      <c r="L1046" s="474" t="s">
        <v>841</v>
      </c>
      <c r="M1046" s="589" t="s">
        <v>910</v>
      </c>
      <c r="N1046" s="228"/>
      <c r="O1046" s="227"/>
    </row>
    <row r="1047" spans="1:15" s="1" customFormat="1" ht="27.6" x14ac:dyDescent="0.3">
      <c r="A1047" s="199"/>
      <c r="B1047" s="917"/>
      <c r="C1047" s="492" t="s">
        <v>839</v>
      </c>
      <c r="D1047" s="570" t="s">
        <v>1028</v>
      </c>
      <c r="E1047" s="799" t="s">
        <v>840</v>
      </c>
      <c r="F1047" s="702" t="s">
        <v>757</v>
      </c>
      <c r="G1047" s="438" t="s">
        <v>49</v>
      </c>
      <c r="H1047" s="78"/>
      <c r="I1047" s="204"/>
      <c r="J1047" s="926"/>
      <c r="K1047" s="702" t="s">
        <v>760</v>
      </c>
      <c r="L1047" s="475" t="s">
        <v>850</v>
      </c>
      <c r="M1047" s="567" t="s">
        <v>1025</v>
      </c>
      <c r="N1047" s="229" t="s">
        <v>54</v>
      </c>
      <c r="O1047" s="218" t="s">
        <v>52</v>
      </c>
    </row>
    <row r="1048" spans="1:15" s="1" customFormat="1" ht="31.8" thickBot="1" x14ac:dyDescent="0.35">
      <c r="A1048" s="199"/>
      <c r="B1048" s="918"/>
      <c r="C1048" s="876" t="s">
        <v>1109</v>
      </c>
      <c r="D1048" s="572" t="s">
        <v>563</v>
      </c>
      <c r="E1048" s="800" t="s">
        <v>379</v>
      </c>
      <c r="F1048" s="703" t="s">
        <v>147</v>
      </c>
      <c r="G1048" s="439"/>
      <c r="H1048" s="78"/>
      <c r="I1048" s="204"/>
      <c r="J1048" s="927"/>
      <c r="K1048" s="879" t="s">
        <v>1111</v>
      </c>
      <c r="L1048" s="476" t="s">
        <v>379</v>
      </c>
      <c r="M1048" s="592" t="s">
        <v>155</v>
      </c>
      <c r="N1048" s="230"/>
      <c r="O1048" s="226"/>
    </row>
    <row r="1049" spans="1:15" s="1" customFormat="1" x14ac:dyDescent="0.3">
      <c r="A1049" s="197"/>
      <c r="B1049" s="884" t="s">
        <v>11</v>
      </c>
      <c r="C1049" s="491" t="s">
        <v>828</v>
      </c>
      <c r="D1049" s="571" t="s">
        <v>905</v>
      </c>
      <c r="E1049" s="798" t="s">
        <v>828</v>
      </c>
      <c r="F1049" s="12"/>
      <c r="G1049" s="440"/>
      <c r="H1049" s="76"/>
      <c r="I1049" s="137"/>
      <c r="J1049" s="887" t="s">
        <v>11</v>
      </c>
      <c r="K1049" s="212"/>
      <c r="L1049" s="474" t="s">
        <v>841</v>
      </c>
      <c r="M1049" s="589" t="s">
        <v>910</v>
      </c>
      <c r="N1049" s="228"/>
      <c r="O1049" s="222"/>
    </row>
    <row r="1050" spans="1:15" s="1" customFormat="1" ht="27.6" x14ac:dyDescent="0.3">
      <c r="A1050" s="199"/>
      <c r="B1050" s="885"/>
      <c r="C1050" s="492" t="s">
        <v>839</v>
      </c>
      <c r="D1050" s="570" t="s">
        <v>1029</v>
      </c>
      <c r="E1050" s="799" t="s">
        <v>840</v>
      </c>
      <c r="F1050" s="8" t="s">
        <v>1064</v>
      </c>
      <c r="G1050" s="441" t="s">
        <v>50</v>
      </c>
      <c r="H1050" s="78"/>
      <c r="I1050" s="204"/>
      <c r="J1050" s="888"/>
      <c r="K1050" s="213" t="s">
        <v>48</v>
      </c>
      <c r="L1050" s="475" t="s">
        <v>850</v>
      </c>
      <c r="M1050" s="590" t="s">
        <v>1026</v>
      </c>
      <c r="N1050" s="229" t="s">
        <v>54</v>
      </c>
      <c r="O1050" s="223" t="s">
        <v>51</v>
      </c>
    </row>
    <row r="1051" spans="1:15" s="1" customFormat="1" ht="24" thickBot="1" x14ac:dyDescent="0.35">
      <c r="A1051" s="199"/>
      <c r="B1051" s="886"/>
      <c r="C1051" s="493" t="s">
        <v>379</v>
      </c>
      <c r="D1051" s="570" t="s">
        <v>563</v>
      </c>
      <c r="E1051" s="800" t="s">
        <v>379</v>
      </c>
      <c r="F1051" s="13"/>
      <c r="G1051" s="442"/>
      <c r="H1051" s="78"/>
      <c r="I1051" s="204"/>
      <c r="J1051" s="889"/>
      <c r="K1051" s="214"/>
      <c r="L1051" s="476" t="s">
        <v>379</v>
      </c>
      <c r="M1051" s="567" t="s">
        <v>155</v>
      </c>
      <c r="N1051" s="230"/>
      <c r="O1051" s="224"/>
    </row>
    <row r="1052" spans="1:15" s="1" customFormat="1" x14ac:dyDescent="0.3">
      <c r="A1052" s="197"/>
      <c r="B1052" s="884" t="s">
        <v>12</v>
      </c>
      <c r="C1052" s="491" t="s">
        <v>828</v>
      </c>
      <c r="D1052" s="568" t="s">
        <v>905</v>
      </c>
      <c r="E1052" s="798" t="s">
        <v>828</v>
      </c>
      <c r="F1052" s="12"/>
      <c r="G1052" s="443"/>
      <c r="H1052" s="76"/>
      <c r="I1052" s="137"/>
      <c r="J1052" s="919" t="s">
        <v>12</v>
      </c>
      <c r="K1052" s="215"/>
      <c r="L1052" s="477" t="s">
        <v>841</v>
      </c>
      <c r="M1052" s="568" t="s">
        <v>910</v>
      </c>
      <c r="N1052" s="300"/>
      <c r="O1052" s="222"/>
    </row>
    <row r="1053" spans="1:15" s="1" customFormat="1" ht="27.6" x14ac:dyDescent="0.3">
      <c r="A1053" s="199"/>
      <c r="B1053" s="885"/>
      <c r="C1053" s="492" t="s">
        <v>839</v>
      </c>
      <c r="D1053" s="570" t="s">
        <v>1030</v>
      </c>
      <c r="E1053" s="799" t="s">
        <v>840</v>
      </c>
      <c r="F1053" s="8" t="s">
        <v>1064</v>
      </c>
      <c r="G1053" s="441" t="s">
        <v>50</v>
      </c>
      <c r="H1053" s="78"/>
      <c r="I1053" s="204"/>
      <c r="J1053" s="920"/>
      <c r="K1053" s="213" t="s">
        <v>48</v>
      </c>
      <c r="L1053" s="478" t="s">
        <v>850</v>
      </c>
      <c r="M1053" s="570" t="s">
        <v>1026</v>
      </c>
      <c r="N1053" s="234" t="s">
        <v>54</v>
      </c>
      <c r="O1053" s="223" t="s">
        <v>51</v>
      </c>
    </row>
    <row r="1054" spans="1:15" s="1" customFormat="1" ht="24" thickBot="1" x14ac:dyDescent="0.35">
      <c r="A1054" s="199"/>
      <c r="B1054" s="886"/>
      <c r="C1054" s="493" t="s">
        <v>379</v>
      </c>
      <c r="D1054" s="569" t="s">
        <v>563</v>
      </c>
      <c r="E1054" s="800" t="s">
        <v>379</v>
      </c>
      <c r="F1054" s="13"/>
      <c r="G1054" s="444"/>
      <c r="H1054" s="78"/>
      <c r="I1054" s="204"/>
      <c r="J1054" s="921"/>
      <c r="K1054" s="216"/>
      <c r="L1054" s="479" t="s">
        <v>379</v>
      </c>
      <c r="M1054" s="569" t="s">
        <v>155</v>
      </c>
      <c r="N1054" s="301"/>
      <c r="O1054" s="224"/>
    </row>
    <row r="1055" spans="1:15" s="9" customFormat="1" ht="24" thickBot="1" x14ac:dyDescent="0.35">
      <c r="A1055" s="199"/>
      <c r="B1055" s="5"/>
      <c r="C1055" s="22"/>
      <c r="D1055" s="22"/>
      <c r="E1055" s="22"/>
      <c r="F1055" s="22"/>
      <c r="G1055" s="1"/>
      <c r="H1055" s="1"/>
      <c r="I1055" s="205"/>
      <c r="J1055" s="5"/>
      <c r="K1055" s="1"/>
      <c r="L1055" s="22"/>
      <c r="M1055" s="22"/>
      <c r="N1055" s="22"/>
      <c r="O1055" s="22"/>
    </row>
    <row r="1056" spans="1:15" s="9" customFormat="1" ht="24" thickBot="1" x14ac:dyDescent="0.35">
      <c r="A1056" s="196">
        <f>A1025+1</f>
        <v>35</v>
      </c>
      <c r="B1056" s="5"/>
      <c r="C1056" s="5"/>
      <c r="D1056" s="5"/>
      <c r="E1056" s="5"/>
      <c r="F1056" s="5"/>
      <c r="G1056" s="6"/>
      <c r="H1056" s="6"/>
      <c r="I1056" s="202">
        <f>I1025+1</f>
        <v>35</v>
      </c>
      <c r="J1056" s="5"/>
      <c r="K1056" s="5"/>
      <c r="L1056" s="5"/>
      <c r="M1056" s="5"/>
      <c r="N1056" s="5"/>
      <c r="O1056" s="5"/>
    </row>
    <row r="1057" spans="1:15" s="37" customFormat="1" x14ac:dyDescent="0.3">
      <c r="A1057" s="197"/>
      <c r="B1057" s="901" t="str">
        <f>B1026</f>
        <v>KOMİTE 4</v>
      </c>
      <c r="C1057" s="902"/>
      <c r="D1057" s="902"/>
      <c r="E1057" s="902"/>
      <c r="F1057" s="902"/>
      <c r="G1057" s="903"/>
      <c r="H1057" s="36"/>
      <c r="I1057" s="38"/>
      <c r="J1057" s="901" t="str">
        <f>J1026</f>
        <v>COMMITTE 4</v>
      </c>
      <c r="K1057" s="902"/>
      <c r="L1057" s="902"/>
      <c r="M1057" s="902"/>
      <c r="N1057" s="902"/>
      <c r="O1057" s="903"/>
    </row>
    <row r="1058" spans="1:15" s="37" customFormat="1" x14ac:dyDescent="0.3">
      <c r="A1058" s="197"/>
      <c r="B1058" s="40"/>
      <c r="C1058" s="41"/>
      <c r="D1058" s="42">
        <f>D1027+1</f>
        <v>7</v>
      </c>
      <c r="E1058" s="43" t="str">
        <f>E1027</f>
        <v>HAFTA</v>
      </c>
      <c r="F1058" s="41"/>
      <c r="G1058" s="44"/>
      <c r="H1058" s="36"/>
      <c r="I1058" s="38"/>
      <c r="J1058" s="40"/>
      <c r="K1058" s="41"/>
      <c r="L1058" s="42">
        <f>L1027+1</f>
        <v>7</v>
      </c>
      <c r="M1058" s="43" t="str">
        <f>M1027</f>
        <v>WEEK</v>
      </c>
      <c r="N1058" s="41"/>
      <c r="O1058" s="44"/>
    </row>
    <row r="1059" spans="1:15" s="37" customFormat="1" ht="24" thickBot="1" x14ac:dyDescent="0.35">
      <c r="A1059" s="197"/>
      <c r="B1059" s="45"/>
      <c r="C1059" s="41"/>
      <c r="D1059" s="42" t="str">
        <f t="shared" ref="D1059" si="97">D1028:J1028</f>
        <v>Komite sorumluları:</v>
      </c>
      <c r="E1059" s="43" t="str">
        <f>E1028</f>
        <v>Dr. İlkay Çorumluoğlu</v>
      </c>
      <c r="F1059" s="43" t="str">
        <f>F1028</f>
        <v xml:space="preserve">Dr. Salim Neşelioğlu </v>
      </c>
      <c r="G1059" s="44"/>
      <c r="H1059" s="36"/>
      <c r="I1059" s="38"/>
      <c r="J1059" s="45"/>
      <c r="K1059" s="41"/>
      <c r="L1059" s="42" t="str">
        <f>L1028:O1028</f>
        <v>Committee Chairman:</v>
      </c>
      <c r="M1059" s="43" t="str">
        <f>M1028</f>
        <v>Dr. İlkay Çorumluoğlu</v>
      </c>
      <c r="N1059" s="43" t="str">
        <f>N1028</f>
        <v xml:space="preserve">Dr. Salim Neşelioğlu </v>
      </c>
      <c r="O1059" s="44"/>
    </row>
    <row r="1060" spans="1:15" s="50" customFormat="1" ht="24" thickBot="1" x14ac:dyDescent="0.35">
      <c r="A1060" s="198"/>
      <c r="B1060" s="48"/>
      <c r="C1060" s="56">
        <f t="shared" ref="C1060:G1060" si="98">7+C1029</f>
        <v>46524</v>
      </c>
      <c r="D1060" s="57">
        <f t="shared" si="98"/>
        <v>46525</v>
      </c>
      <c r="E1060" s="67">
        <f t="shared" si="98"/>
        <v>46526</v>
      </c>
      <c r="F1060" s="61">
        <f t="shared" si="98"/>
        <v>46527</v>
      </c>
      <c r="G1060" s="63">
        <f t="shared" si="98"/>
        <v>46528</v>
      </c>
      <c r="H1060" s="49"/>
      <c r="I1060" s="203"/>
      <c r="J1060" s="48"/>
      <c r="K1060" s="69">
        <f t="shared" ref="K1060:O1060" si="99">7+K1029</f>
        <v>46524</v>
      </c>
      <c r="L1060" s="68">
        <f t="shared" si="99"/>
        <v>46525</v>
      </c>
      <c r="M1060" s="863">
        <f t="shared" si="99"/>
        <v>46526</v>
      </c>
      <c r="N1060" s="72">
        <f t="shared" si="99"/>
        <v>46527</v>
      </c>
      <c r="O1060" s="821">
        <f t="shared" si="99"/>
        <v>46528</v>
      </c>
    </row>
    <row r="1061" spans="1:15" s="1" customFormat="1" x14ac:dyDescent="0.3">
      <c r="A1061" s="197"/>
      <c r="B1061" s="904" t="s">
        <v>4</v>
      </c>
      <c r="C1061" s="124"/>
      <c r="D1061" s="124"/>
      <c r="E1061" s="182"/>
      <c r="F1061" s="12"/>
      <c r="G1061" s="12"/>
      <c r="H1061" s="76"/>
      <c r="I1061" s="137"/>
      <c r="J1061" s="887" t="s">
        <v>4</v>
      </c>
      <c r="K1061" s="187"/>
      <c r="L1061" s="187"/>
      <c r="M1061" s="188"/>
      <c r="N1061" s="12"/>
      <c r="O1061" s="12"/>
    </row>
    <row r="1062" spans="1:15" s="1" customFormat="1" ht="43.2" x14ac:dyDescent="0.3">
      <c r="A1062" s="199"/>
      <c r="B1062" s="905"/>
      <c r="C1062" s="183" t="s">
        <v>24</v>
      </c>
      <c r="D1062" s="183" t="s">
        <v>24</v>
      </c>
      <c r="E1062" s="184" t="s">
        <v>42</v>
      </c>
      <c r="F1062" s="8" t="s">
        <v>1064</v>
      </c>
      <c r="G1062" s="8" t="s">
        <v>1064</v>
      </c>
      <c r="H1062" s="78"/>
      <c r="I1062" s="204"/>
      <c r="J1062" s="888"/>
      <c r="K1062" s="121" t="s">
        <v>25</v>
      </c>
      <c r="L1062" s="121" t="s">
        <v>25</v>
      </c>
      <c r="M1062" s="121" t="s">
        <v>43</v>
      </c>
      <c r="N1062" s="8" t="s">
        <v>1065</v>
      </c>
      <c r="O1062" s="8" t="s">
        <v>1065</v>
      </c>
    </row>
    <row r="1063" spans="1:15" s="1" customFormat="1" ht="24" thickBot="1" x14ac:dyDescent="0.35">
      <c r="A1063" s="199"/>
      <c r="B1063" s="906"/>
      <c r="C1063" s="125"/>
      <c r="D1063" s="125"/>
      <c r="E1063" s="185"/>
      <c r="F1063" s="13"/>
      <c r="G1063" s="13"/>
      <c r="H1063" s="78"/>
      <c r="I1063" s="204"/>
      <c r="J1063" s="889"/>
      <c r="K1063" s="189"/>
      <c r="L1063" s="189"/>
      <c r="M1063" s="190"/>
      <c r="N1063" s="13"/>
      <c r="O1063" s="13"/>
    </row>
    <row r="1064" spans="1:15" s="1" customFormat="1" x14ac:dyDescent="0.3">
      <c r="A1064" s="197"/>
      <c r="B1064" s="904" t="s">
        <v>5</v>
      </c>
      <c r="C1064" s="124"/>
      <c r="D1064" s="124"/>
      <c r="E1064" s="182"/>
      <c r="F1064" s="12"/>
      <c r="G1064" s="12"/>
      <c r="H1064" s="76"/>
      <c r="I1064" s="210"/>
      <c r="J1064" s="887" t="s">
        <v>5</v>
      </c>
      <c r="K1064" s="187"/>
      <c r="L1064" s="187"/>
      <c r="M1064" s="188"/>
      <c r="N1064" s="12"/>
      <c r="O1064" s="12"/>
    </row>
    <row r="1065" spans="1:15" s="1" customFormat="1" ht="43.2" x14ac:dyDescent="0.3">
      <c r="A1065" s="199"/>
      <c r="B1065" s="905"/>
      <c r="C1065" s="183" t="s">
        <v>24</v>
      </c>
      <c r="D1065" s="183" t="s">
        <v>24</v>
      </c>
      <c r="E1065" s="184" t="s">
        <v>42</v>
      </c>
      <c r="F1065" s="8" t="s">
        <v>1064</v>
      </c>
      <c r="G1065" s="8" t="s">
        <v>1064</v>
      </c>
      <c r="H1065" s="78"/>
      <c r="I1065" s="211"/>
      <c r="J1065" s="888"/>
      <c r="K1065" s="121" t="s">
        <v>25</v>
      </c>
      <c r="L1065" s="121" t="s">
        <v>25</v>
      </c>
      <c r="M1065" s="121" t="s">
        <v>43</v>
      </c>
      <c r="N1065" s="8" t="s">
        <v>1065</v>
      </c>
      <c r="O1065" s="8" t="s">
        <v>1065</v>
      </c>
    </row>
    <row r="1066" spans="1:15" s="1" customFormat="1" ht="24" thickBot="1" x14ac:dyDescent="0.35">
      <c r="A1066" s="199"/>
      <c r="B1066" s="906"/>
      <c r="C1066" s="125"/>
      <c r="D1066" s="125"/>
      <c r="E1066" s="185"/>
      <c r="F1066" s="13"/>
      <c r="G1066" s="13"/>
      <c r="H1066" s="78"/>
      <c r="I1066" s="211"/>
      <c r="J1066" s="889"/>
      <c r="K1066" s="189"/>
      <c r="L1066" s="189"/>
      <c r="M1066" s="190"/>
      <c r="N1066" s="13"/>
      <c r="O1066" s="13"/>
    </row>
    <row r="1067" spans="1:15" s="1" customFormat="1" x14ac:dyDescent="0.3">
      <c r="A1067" s="197"/>
      <c r="B1067" s="904" t="s">
        <v>6</v>
      </c>
      <c r="C1067" s="124"/>
      <c r="D1067" s="124"/>
      <c r="E1067" s="182"/>
      <c r="F1067" s="12"/>
      <c r="G1067" s="12"/>
      <c r="H1067" s="76"/>
      <c r="I1067" s="208"/>
      <c r="J1067" s="887" t="s">
        <v>6</v>
      </c>
      <c r="K1067" s="191"/>
      <c r="L1067" s="191"/>
      <c r="M1067" s="188"/>
      <c r="N1067" s="12"/>
      <c r="O1067" s="12"/>
    </row>
    <row r="1068" spans="1:15" s="1" customFormat="1" ht="43.2" x14ac:dyDescent="0.3">
      <c r="A1068" s="199"/>
      <c r="B1068" s="905"/>
      <c r="C1068" s="183" t="s">
        <v>24</v>
      </c>
      <c r="D1068" s="183" t="s">
        <v>24</v>
      </c>
      <c r="E1068" s="184" t="s">
        <v>42</v>
      </c>
      <c r="F1068" s="8" t="s">
        <v>1064</v>
      </c>
      <c r="G1068" s="8" t="s">
        <v>1064</v>
      </c>
      <c r="H1068" s="78"/>
      <c r="I1068" s="209"/>
      <c r="J1068" s="888"/>
      <c r="K1068" s="121" t="s">
        <v>25</v>
      </c>
      <c r="L1068" s="121" t="s">
        <v>25</v>
      </c>
      <c r="M1068" s="121" t="s">
        <v>43</v>
      </c>
      <c r="N1068" s="8" t="s">
        <v>1065</v>
      </c>
      <c r="O1068" s="8" t="s">
        <v>1065</v>
      </c>
    </row>
    <row r="1069" spans="1:15" s="1" customFormat="1" ht="24" thickBot="1" x14ac:dyDescent="0.35">
      <c r="A1069" s="199"/>
      <c r="B1069" s="906"/>
      <c r="C1069" s="125"/>
      <c r="D1069" s="125"/>
      <c r="E1069" s="185"/>
      <c r="F1069" s="13"/>
      <c r="G1069" s="13"/>
      <c r="H1069" s="78"/>
      <c r="I1069" s="209"/>
      <c r="J1069" s="889"/>
      <c r="K1069" s="192"/>
      <c r="L1069" s="192"/>
      <c r="M1069" s="190"/>
      <c r="N1069" s="13"/>
      <c r="O1069" s="13"/>
    </row>
    <row r="1070" spans="1:15" s="1" customFormat="1" x14ac:dyDescent="0.3">
      <c r="A1070" s="197"/>
      <c r="B1070" s="904" t="s">
        <v>7</v>
      </c>
      <c r="C1070" s="124"/>
      <c r="D1070" s="124"/>
      <c r="E1070" s="182"/>
      <c r="F1070" s="12"/>
      <c r="G1070" s="12"/>
      <c r="H1070" s="76"/>
      <c r="I1070" s="208"/>
      <c r="J1070" s="887" t="s">
        <v>7</v>
      </c>
      <c r="K1070" s="193"/>
      <c r="L1070" s="193"/>
      <c r="M1070" s="188"/>
      <c r="N1070" s="12"/>
      <c r="O1070" s="850"/>
    </row>
    <row r="1071" spans="1:15" s="1" customFormat="1" ht="43.2" x14ac:dyDescent="0.3">
      <c r="A1071" s="199"/>
      <c r="B1071" s="905"/>
      <c r="C1071" s="183" t="s">
        <v>24</v>
      </c>
      <c r="D1071" s="183" t="s">
        <v>24</v>
      </c>
      <c r="E1071" s="184" t="s">
        <v>42</v>
      </c>
      <c r="F1071" s="8" t="s">
        <v>1064</v>
      </c>
      <c r="G1071" s="8" t="s">
        <v>1064</v>
      </c>
      <c r="H1071" s="78"/>
      <c r="I1071" s="209"/>
      <c r="J1071" s="888"/>
      <c r="K1071" s="121" t="s">
        <v>25</v>
      </c>
      <c r="L1071" s="121" t="s">
        <v>25</v>
      </c>
      <c r="M1071" s="121" t="s">
        <v>43</v>
      </c>
      <c r="N1071" s="8" t="s">
        <v>1065</v>
      </c>
      <c r="O1071" s="851" t="s">
        <v>1079</v>
      </c>
    </row>
    <row r="1072" spans="1:15" s="1" customFormat="1" ht="24" thickBot="1" x14ac:dyDescent="0.35">
      <c r="A1072" s="199"/>
      <c r="B1072" s="906"/>
      <c r="C1072" s="125"/>
      <c r="D1072" s="125"/>
      <c r="E1072" s="185"/>
      <c r="F1072" s="13"/>
      <c r="G1072" s="13"/>
      <c r="H1072" s="78"/>
      <c r="I1072" s="209"/>
      <c r="J1072" s="889"/>
      <c r="K1072" s="192"/>
      <c r="L1072" s="192"/>
      <c r="M1072" s="190"/>
      <c r="N1072" s="18"/>
      <c r="O1072" s="852" t="s">
        <v>1078</v>
      </c>
    </row>
    <row r="1073" spans="1:15" s="1" customFormat="1" ht="24" thickBot="1" x14ac:dyDescent="0.35">
      <c r="A1073" s="199"/>
      <c r="B1073" s="11" t="s">
        <v>8</v>
      </c>
      <c r="C1073" s="186"/>
      <c r="D1073" s="186"/>
      <c r="E1073" s="186"/>
      <c r="F1073" s="99"/>
      <c r="G1073" s="99"/>
      <c r="H1073" s="78"/>
      <c r="I1073" s="208"/>
      <c r="J1073" s="83" t="s">
        <v>8</v>
      </c>
      <c r="K1073" s="194"/>
      <c r="L1073" s="138"/>
      <c r="M1073" s="862"/>
      <c r="N1073" s="171"/>
      <c r="O1073" s="93"/>
    </row>
    <row r="1074" spans="1:15" s="1" customFormat="1" x14ac:dyDescent="0.3">
      <c r="A1074" s="197"/>
      <c r="B1074" s="904" t="s">
        <v>9</v>
      </c>
      <c r="C1074" s="124"/>
      <c r="D1074" s="124"/>
      <c r="E1074" s="182"/>
      <c r="F1074" s="228"/>
      <c r="G1074" s="222"/>
      <c r="H1074" s="76"/>
      <c r="I1074" s="209"/>
      <c r="J1074" s="887" t="s">
        <v>9</v>
      </c>
      <c r="K1074" s="187"/>
      <c r="L1074" s="187"/>
      <c r="M1074" s="188"/>
      <c r="N1074" s="12"/>
      <c r="O1074" s="225"/>
    </row>
    <row r="1075" spans="1:15" s="1" customFormat="1" ht="43.2" x14ac:dyDescent="0.3">
      <c r="A1075" s="199"/>
      <c r="B1075" s="905"/>
      <c r="C1075" s="183" t="s">
        <v>24</v>
      </c>
      <c r="D1075" s="183" t="s">
        <v>24</v>
      </c>
      <c r="E1075" s="184" t="s">
        <v>42</v>
      </c>
      <c r="F1075" s="229" t="s">
        <v>53</v>
      </c>
      <c r="G1075" s="223" t="s">
        <v>49</v>
      </c>
      <c r="H1075" s="78"/>
      <c r="I1075" s="209"/>
      <c r="J1075" s="888"/>
      <c r="K1075" s="121" t="s">
        <v>25</v>
      </c>
      <c r="L1075" s="121" t="s">
        <v>25</v>
      </c>
      <c r="M1075" s="121" t="s">
        <v>43</v>
      </c>
      <c r="N1075" s="8" t="s">
        <v>1065</v>
      </c>
      <c r="O1075" s="218" t="s">
        <v>52</v>
      </c>
    </row>
    <row r="1076" spans="1:15" s="1" customFormat="1" ht="24" thickBot="1" x14ac:dyDescent="0.35">
      <c r="A1076" s="199"/>
      <c r="B1076" s="906"/>
      <c r="C1076" s="125"/>
      <c r="D1076" s="125"/>
      <c r="E1076" s="185"/>
      <c r="F1076" s="230"/>
      <c r="G1076" s="224"/>
      <c r="H1076" s="78"/>
      <c r="I1076" s="208"/>
      <c r="J1076" s="889"/>
      <c r="K1076" s="189"/>
      <c r="L1076" s="189"/>
      <c r="M1076" s="190"/>
      <c r="N1076" s="13"/>
      <c r="O1076" s="226"/>
    </row>
    <row r="1077" spans="1:15" s="1" customFormat="1" x14ac:dyDescent="0.3">
      <c r="A1077" s="197"/>
      <c r="B1077" s="904" t="s">
        <v>10</v>
      </c>
      <c r="C1077" s="124"/>
      <c r="D1077" s="124"/>
      <c r="E1077" s="182"/>
      <c r="F1077" s="228"/>
      <c r="G1077" s="222"/>
      <c r="H1077" s="76"/>
      <c r="I1077" s="209"/>
      <c r="J1077" s="925" t="s">
        <v>10</v>
      </c>
      <c r="K1077" s="187"/>
      <c r="L1077" s="187"/>
      <c r="M1077" s="188"/>
      <c r="N1077" s="12"/>
      <c r="O1077" s="227"/>
    </row>
    <row r="1078" spans="1:15" s="1" customFormat="1" ht="43.2" x14ac:dyDescent="0.3">
      <c r="A1078" s="199"/>
      <c r="B1078" s="905"/>
      <c r="C1078" s="183" t="s">
        <v>24</v>
      </c>
      <c r="D1078" s="183" t="s">
        <v>24</v>
      </c>
      <c r="E1078" s="184" t="s">
        <v>42</v>
      </c>
      <c r="F1078" s="229" t="s">
        <v>53</v>
      </c>
      <c r="G1078" s="223" t="s">
        <v>49</v>
      </c>
      <c r="H1078" s="78"/>
      <c r="I1078" s="209"/>
      <c r="J1078" s="926"/>
      <c r="K1078" s="121" t="s">
        <v>25</v>
      </c>
      <c r="L1078" s="121" t="s">
        <v>25</v>
      </c>
      <c r="M1078" s="121" t="s">
        <v>43</v>
      </c>
      <c r="N1078" s="8" t="s">
        <v>1065</v>
      </c>
      <c r="O1078" s="218" t="s">
        <v>52</v>
      </c>
    </row>
    <row r="1079" spans="1:15" s="1" customFormat="1" ht="24" thickBot="1" x14ac:dyDescent="0.35">
      <c r="A1079" s="199"/>
      <c r="B1079" s="906"/>
      <c r="C1079" s="125"/>
      <c r="D1079" s="125"/>
      <c r="E1079" s="185"/>
      <c r="F1079" s="230"/>
      <c r="G1079" s="224"/>
      <c r="H1079" s="78"/>
      <c r="I1079" s="211"/>
      <c r="J1079" s="927"/>
      <c r="K1079" s="189"/>
      <c r="L1079" s="189"/>
      <c r="M1079" s="190"/>
      <c r="N1079" s="13"/>
      <c r="O1079" s="226"/>
    </row>
    <row r="1080" spans="1:15" s="1" customFormat="1" x14ac:dyDescent="0.3">
      <c r="A1080" s="197"/>
      <c r="B1080" s="904" t="s">
        <v>11</v>
      </c>
      <c r="C1080" s="124"/>
      <c r="D1080" s="124"/>
      <c r="E1080" s="182"/>
      <c r="F1080" s="228"/>
      <c r="G1080" s="217"/>
      <c r="H1080" s="76"/>
      <c r="I1080" s="210"/>
      <c r="J1080" s="887" t="s">
        <v>11</v>
      </c>
      <c r="K1080" s="191"/>
      <c r="L1080" s="191"/>
      <c r="M1080" s="188"/>
      <c r="N1080" s="12"/>
      <c r="O1080" s="222"/>
    </row>
    <row r="1081" spans="1:15" s="1" customFormat="1" ht="43.2" x14ac:dyDescent="0.3">
      <c r="A1081" s="199"/>
      <c r="B1081" s="905"/>
      <c r="C1081" s="183" t="s">
        <v>24</v>
      </c>
      <c r="D1081" s="183" t="s">
        <v>24</v>
      </c>
      <c r="E1081" s="184" t="s">
        <v>42</v>
      </c>
      <c r="F1081" s="229" t="s">
        <v>53</v>
      </c>
      <c r="G1081" s="218" t="s">
        <v>50</v>
      </c>
      <c r="H1081" s="78"/>
      <c r="I1081" s="204"/>
      <c r="J1081" s="888"/>
      <c r="K1081" s="121" t="s">
        <v>25</v>
      </c>
      <c r="L1081" s="121" t="s">
        <v>25</v>
      </c>
      <c r="M1081" s="121" t="s">
        <v>43</v>
      </c>
      <c r="N1081" s="8" t="s">
        <v>1065</v>
      </c>
      <c r="O1081" s="223" t="s">
        <v>51</v>
      </c>
    </row>
    <row r="1082" spans="1:15" s="1" customFormat="1" ht="24" thickBot="1" x14ac:dyDescent="0.35">
      <c r="A1082" s="199"/>
      <c r="B1082" s="906"/>
      <c r="C1082" s="125"/>
      <c r="D1082" s="125"/>
      <c r="E1082" s="185"/>
      <c r="F1082" s="230"/>
      <c r="G1082" s="219"/>
      <c r="H1082" s="78"/>
      <c r="I1082" s="204"/>
      <c r="J1082" s="889"/>
      <c r="K1082" s="192"/>
      <c r="L1082" s="192"/>
      <c r="M1082" s="190"/>
      <c r="N1082" s="13"/>
      <c r="O1082" s="224"/>
    </row>
    <row r="1083" spans="1:15" s="1" customFormat="1" x14ac:dyDescent="0.3">
      <c r="A1083" s="197"/>
      <c r="B1083" s="904" t="s">
        <v>12</v>
      </c>
      <c r="C1083" s="124"/>
      <c r="D1083" s="124"/>
      <c r="E1083" s="182"/>
      <c r="F1083" s="231"/>
      <c r="G1083" s="220"/>
      <c r="H1083" s="76"/>
      <c r="I1083" s="137"/>
      <c r="J1083" s="919" t="s">
        <v>12</v>
      </c>
      <c r="K1083" s="193"/>
      <c r="L1083" s="193"/>
      <c r="M1083" s="188"/>
      <c r="N1083" s="12"/>
      <c r="O1083" s="222"/>
    </row>
    <row r="1084" spans="1:15" s="1" customFormat="1" ht="43.2" x14ac:dyDescent="0.3">
      <c r="A1084" s="199"/>
      <c r="B1084" s="885"/>
      <c r="C1084" s="184" t="s">
        <v>24</v>
      </c>
      <c r="D1084" s="184" t="s">
        <v>24</v>
      </c>
      <c r="E1084" s="184" t="s">
        <v>42</v>
      </c>
      <c r="F1084" s="229" t="s">
        <v>53</v>
      </c>
      <c r="G1084" s="218" t="s">
        <v>50</v>
      </c>
      <c r="H1084" s="78"/>
      <c r="I1084" s="204"/>
      <c r="J1084" s="920"/>
      <c r="K1084" s="121" t="s">
        <v>25</v>
      </c>
      <c r="L1084" s="121" t="s">
        <v>25</v>
      </c>
      <c r="M1084" s="121" t="s">
        <v>43</v>
      </c>
      <c r="N1084" s="8" t="s">
        <v>1065</v>
      </c>
      <c r="O1084" s="223" t="s">
        <v>51</v>
      </c>
    </row>
    <row r="1085" spans="1:15" s="1" customFormat="1" ht="24" thickBot="1" x14ac:dyDescent="0.35">
      <c r="A1085" s="199"/>
      <c r="B1085" s="886"/>
      <c r="C1085" s="125"/>
      <c r="D1085" s="125"/>
      <c r="E1085" s="185"/>
      <c r="F1085" s="232"/>
      <c r="G1085" s="221"/>
      <c r="H1085" s="78"/>
      <c r="I1085" s="204"/>
      <c r="J1085" s="921"/>
      <c r="K1085" s="192"/>
      <c r="L1085" s="192"/>
      <c r="M1085" s="190"/>
      <c r="N1085" s="13"/>
      <c r="O1085" s="224"/>
    </row>
    <row r="1086" spans="1:15" s="9" customFormat="1" ht="24" thickBot="1" x14ac:dyDescent="0.35">
      <c r="A1086" s="199"/>
      <c r="B1086" s="5"/>
      <c r="C1086" s="22"/>
      <c r="D1086" s="22"/>
      <c r="E1086" s="22"/>
      <c r="F1086" s="22"/>
      <c r="G1086" s="1"/>
      <c r="H1086" s="1"/>
      <c r="I1086" s="205"/>
      <c r="J1086" s="5"/>
      <c r="K1086" s="1"/>
      <c r="L1086" s="22"/>
      <c r="M1086" s="22"/>
      <c r="N1086" s="22"/>
      <c r="O1086" s="22"/>
    </row>
    <row r="1087" spans="1:15" s="9" customFormat="1" ht="24" thickBot="1" x14ac:dyDescent="0.35">
      <c r="A1087" s="196">
        <f>A1056+1</f>
        <v>36</v>
      </c>
      <c r="B1087" s="5"/>
      <c r="C1087" s="5"/>
      <c r="D1087" s="5"/>
      <c r="E1087" s="5"/>
      <c r="F1087" s="5"/>
      <c r="G1087" s="6"/>
      <c r="H1087" s="6"/>
      <c r="I1087" s="202">
        <f>I1056+1</f>
        <v>36</v>
      </c>
      <c r="J1087" s="5"/>
      <c r="K1087" s="5"/>
      <c r="L1087" s="5"/>
      <c r="M1087" s="5"/>
      <c r="N1087" s="5"/>
      <c r="O1087" s="5"/>
    </row>
    <row r="1088" spans="1:15" s="37" customFormat="1" x14ac:dyDescent="0.3">
      <c r="A1088" s="197"/>
      <c r="B1088" s="901" t="str">
        <f>B1057</f>
        <v>KOMİTE 4</v>
      </c>
      <c r="C1088" s="902"/>
      <c r="D1088" s="902"/>
      <c r="E1088" s="902"/>
      <c r="F1088" s="902"/>
      <c r="G1088" s="903"/>
      <c r="H1088" s="36"/>
      <c r="I1088" s="38"/>
      <c r="J1088" s="901" t="str">
        <f>J1057</f>
        <v>COMMITTE 4</v>
      </c>
      <c r="K1088" s="902"/>
      <c r="L1088" s="902"/>
      <c r="M1088" s="902"/>
      <c r="N1088" s="902"/>
      <c r="O1088" s="903"/>
    </row>
    <row r="1089" spans="1:15" s="37" customFormat="1" x14ac:dyDescent="0.3">
      <c r="A1089" s="197"/>
      <c r="B1089" s="40"/>
      <c r="C1089" s="41"/>
      <c r="D1089" s="42">
        <f>D1058+1</f>
        <v>8</v>
      </c>
      <c r="E1089" s="43" t="str">
        <f>E1058</f>
        <v>HAFTA</v>
      </c>
      <c r="F1089" s="41"/>
      <c r="G1089" s="44"/>
      <c r="H1089" s="36"/>
      <c r="I1089" s="38"/>
      <c r="J1089" s="40"/>
      <c r="K1089" s="41"/>
      <c r="L1089" s="42">
        <f>L1058+1</f>
        <v>8</v>
      </c>
      <c r="M1089" s="43" t="str">
        <f>M1058</f>
        <v>WEEK</v>
      </c>
      <c r="N1089" s="41"/>
      <c r="O1089" s="44"/>
    </row>
    <row r="1090" spans="1:15" s="37" customFormat="1" ht="24" thickBot="1" x14ac:dyDescent="0.35">
      <c r="A1090" s="197"/>
      <c r="B1090" s="45"/>
      <c r="C1090" s="41"/>
      <c r="D1090" s="42" t="str">
        <f t="shared" ref="D1090" si="100">D1059:J1059</f>
        <v>Komite sorumluları:</v>
      </c>
      <c r="E1090" s="43" t="str">
        <f>E1059</f>
        <v>Dr. İlkay Çorumluoğlu</v>
      </c>
      <c r="F1090" s="43" t="str">
        <f>F1059</f>
        <v xml:space="preserve">Dr. Salim Neşelioğlu </v>
      </c>
      <c r="G1090" s="44"/>
      <c r="H1090" s="36"/>
      <c r="I1090" s="38"/>
      <c r="J1090" s="45"/>
      <c r="K1090" s="41"/>
      <c r="L1090" s="42" t="str">
        <f>L1059:O1059</f>
        <v>Committee Chairman:</v>
      </c>
      <c r="M1090" s="43" t="str">
        <f>M1059</f>
        <v>Dr. İlkay Çorumluoğlu</v>
      </c>
      <c r="N1090" s="43" t="str">
        <f>N1059</f>
        <v xml:space="preserve">Dr. Salim Neşelioğlu </v>
      </c>
      <c r="O1090" s="44"/>
    </row>
    <row r="1091" spans="1:15" s="50" customFormat="1" ht="24" thickBot="1" x14ac:dyDescent="0.35">
      <c r="A1091" s="198"/>
      <c r="B1091" s="48"/>
      <c r="C1091" s="819">
        <f t="shared" ref="C1091:G1091" si="101">7+C1060</f>
        <v>46531</v>
      </c>
      <c r="D1091" s="113">
        <f t="shared" si="101"/>
        <v>46532</v>
      </c>
      <c r="E1091" s="820">
        <f t="shared" si="101"/>
        <v>46533</v>
      </c>
      <c r="F1091" s="71">
        <f>7+F1060</f>
        <v>46534</v>
      </c>
      <c r="G1091" s="762">
        <f t="shared" si="101"/>
        <v>46535</v>
      </c>
      <c r="H1091" s="107"/>
      <c r="I1091" s="207"/>
      <c r="J1091" s="108"/>
      <c r="K1091" s="104">
        <f t="shared" ref="K1091:O1091" si="102">7+K1060</f>
        <v>46531</v>
      </c>
      <c r="L1091" s="104">
        <f t="shared" si="102"/>
        <v>46532</v>
      </c>
      <c r="M1091" s="104">
        <f t="shared" si="102"/>
        <v>46533</v>
      </c>
      <c r="N1091" s="104">
        <f>7+N1060</f>
        <v>46534</v>
      </c>
      <c r="O1091" s="70">
        <f t="shared" si="102"/>
        <v>46535</v>
      </c>
    </row>
    <row r="1092" spans="1:15" s="1" customFormat="1" x14ac:dyDescent="0.3">
      <c r="A1092" s="197"/>
      <c r="B1092" s="904" t="s">
        <v>4</v>
      </c>
      <c r="C1092" s="212"/>
      <c r="D1092" s="12"/>
      <c r="E1092" s="670" t="s">
        <v>956</v>
      </c>
      <c r="F1092" s="850"/>
      <c r="G1092" s="568" t="s">
        <v>905</v>
      </c>
      <c r="H1092" s="76"/>
      <c r="I1092" s="137"/>
      <c r="J1092" s="887" t="s">
        <v>4</v>
      </c>
      <c r="K1092" s="257" t="s">
        <v>145</v>
      </c>
      <c r="L1092" s="687" t="s">
        <v>978</v>
      </c>
      <c r="M1092" s="543" t="s">
        <v>891</v>
      </c>
      <c r="N1092" s="589" t="s">
        <v>910</v>
      </c>
      <c r="O1092" s="928" t="s">
        <v>77</v>
      </c>
    </row>
    <row r="1093" spans="1:15" s="1" customFormat="1" ht="27.6" x14ac:dyDescent="0.3">
      <c r="A1093" s="199"/>
      <c r="B1093" s="905"/>
      <c r="C1093" s="213" t="s">
        <v>47</v>
      </c>
      <c r="D1093" s="8" t="s">
        <v>1064</v>
      </c>
      <c r="E1093" s="671" t="s">
        <v>972</v>
      </c>
      <c r="F1093" s="851" t="s">
        <v>1068</v>
      </c>
      <c r="G1093" s="570" t="s">
        <v>1023</v>
      </c>
      <c r="H1093" s="78"/>
      <c r="I1093" s="204"/>
      <c r="J1093" s="888"/>
      <c r="K1093" s="258" t="s">
        <v>762</v>
      </c>
      <c r="L1093" s="671" t="s">
        <v>993</v>
      </c>
      <c r="M1093" s="544" t="s">
        <v>900</v>
      </c>
      <c r="N1093" s="590" t="s">
        <v>1033</v>
      </c>
      <c r="O1093" s="929"/>
    </row>
    <row r="1094" spans="1:15" s="1" customFormat="1" ht="24" thickBot="1" x14ac:dyDescent="0.35">
      <c r="A1094" s="199"/>
      <c r="B1094" s="906"/>
      <c r="C1094" s="214"/>
      <c r="D1094" s="13"/>
      <c r="E1094" s="672" t="s">
        <v>968</v>
      </c>
      <c r="F1094" s="852" t="s">
        <v>1071</v>
      </c>
      <c r="G1094" s="570" t="s">
        <v>563</v>
      </c>
      <c r="H1094" s="78"/>
      <c r="I1094" s="204"/>
      <c r="J1094" s="889"/>
      <c r="K1094" s="694" t="s">
        <v>763</v>
      </c>
      <c r="L1094" s="693" t="s">
        <v>979</v>
      </c>
      <c r="M1094" s="529" t="s">
        <v>488</v>
      </c>
      <c r="N1094" s="591" t="s">
        <v>155</v>
      </c>
      <c r="O1094" s="929"/>
    </row>
    <row r="1095" spans="1:15" s="1" customFormat="1" x14ac:dyDescent="0.3">
      <c r="A1095" s="197"/>
      <c r="B1095" s="904" t="s">
        <v>5</v>
      </c>
      <c r="C1095" s="215"/>
      <c r="D1095" s="12"/>
      <c r="E1095" s="670" t="s">
        <v>956</v>
      </c>
      <c r="F1095" s="850"/>
      <c r="G1095" s="571" t="s">
        <v>905</v>
      </c>
      <c r="H1095" s="76"/>
      <c r="I1095" s="137"/>
      <c r="J1095" s="887" t="s">
        <v>5</v>
      </c>
      <c r="K1095" s="257" t="s">
        <v>145</v>
      </c>
      <c r="L1095" s="687" t="s">
        <v>978</v>
      </c>
      <c r="M1095" s="543" t="s">
        <v>891</v>
      </c>
      <c r="N1095" s="589" t="s">
        <v>910</v>
      </c>
      <c r="O1095" s="929"/>
    </row>
    <row r="1096" spans="1:15" s="1" customFormat="1" ht="27.6" x14ac:dyDescent="0.3">
      <c r="A1096" s="199"/>
      <c r="B1096" s="905"/>
      <c r="C1096" s="213" t="s">
        <v>47</v>
      </c>
      <c r="D1096" s="8" t="s">
        <v>1064</v>
      </c>
      <c r="E1096" s="671" t="s">
        <v>972</v>
      </c>
      <c r="F1096" s="851" t="s">
        <v>1068</v>
      </c>
      <c r="G1096" s="570" t="s">
        <v>1023</v>
      </c>
      <c r="H1096" s="78"/>
      <c r="I1096" s="204"/>
      <c r="J1096" s="888"/>
      <c r="K1096" s="258" t="s">
        <v>762</v>
      </c>
      <c r="L1096" s="671" t="s">
        <v>993</v>
      </c>
      <c r="M1096" s="544" t="s">
        <v>900</v>
      </c>
      <c r="N1096" s="567" t="s">
        <v>1033</v>
      </c>
      <c r="O1096" s="929"/>
    </row>
    <row r="1097" spans="1:15" s="1" customFormat="1" ht="24" thickBot="1" x14ac:dyDescent="0.35">
      <c r="A1097" s="199"/>
      <c r="B1097" s="906"/>
      <c r="C1097" s="216"/>
      <c r="D1097" s="13"/>
      <c r="E1097" s="672" t="s">
        <v>968</v>
      </c>
      <c r="F1097" s="852" t="s">
        <v>1071</v>
      </c>
      <c r="G1097" s="572" t="s">
        <v>563</v>
      </c>
      <c r="H1097" s="78"/>
      <c r="I1097" s="204"/>
      <c r="J1097" s="889"/>
      <c r="K1097" s="694" t="s">
        <v>763</v>
      </c>
      <c r="L1097" s="693" t="s">
        <v>979</v>
      </c>
      <c r="M1097" s="529" t="s">
        <v>488</v>
      </c>
      <c r="N1097" s="592" t="s">
        <v>155</v>
      </c>
      <c r="O1097" s="929"/>
    </row>
    <row r="1098" spans="1:15" s="1" customFormat="1" x14ac:dyDescent="0.3">
      <c r="A1098" s="197"/>
      <c r="B1098" s="904" t="s">
        <v>6</v>
      </c>
      <c r="C1098" s="516" t="s">
        <v>864</v>
      </c>
      <c r="D1098" s="266" t="s">
        <v>904</v>
      </c>
      <c r="E1098" s="670" t="s">
        <v>956</v>
      </c>
      <c r="F1098" s="257" t="s">
        <v>142</v>
      </c>
      <c r="G1098" s="571" t="s">
        <v>905</v>
      </c>
      <c r="H1098" s="76"/>
      <c r="I1098" s="137"/>
      <c r="J1098" s="887" t="s">
        <v>6</v>
      </c>
      <c r="K1098" s="279" t="s">
        <v>174</v>
      </c>
      <c r="L1098" s="687" t="s">
        <v>978</v>
      </c>
      <c r="M1098" s="543" t="s">
        <v>891</v>
      </c>
      <c r="N1098" s="589" t="s">
        <v>910</v>
      </c>
      <c r="O1098" s="929"/>
    </row>
    <row r="1099" spans="1:15" s="1" customFormat="1" ht="27.6" x14ac:dyDescent="0.3">
      <c r="A1099" s="199"/>
      <c r="B1099" s="905"/>
      <c r="C1099" s="517" t="s">
        <v>877</v>
      </c>
      <c r="D1099" s="547" t="s">
        <v>564</v>
      </c>
      <c r="E1099" s="671" t="s">
        <v>973</v>
      </c>
      <c r="F1099" s="258" t="s">
        <v>761</v>
      </c>
      <c r="G1099" s="570" t="s">
        <v>1024</v>
      </c>
      <c r="H1099" s="78"/>
      <c r="I1099" s="204"/>
      <c r="J1099" s="888"/>
      <c r="K1099" s="280" t="s">
        <v>728</v>
      </c>
      <c r="L1099" s="671" t="s">
        <v>994</v>
      </c>
      <c r="M1099" s="544" t="s">
        <v>901</v>
      </c>
      <c r="N1099" s="590" t="s">
        <v>1034</v>
      </c>
      <c r="O1099" s="929"/>
    </row>
    <row r="1100" spans="1:15" s="1" customFormat="1" ht="24" thickBot="1" x14ac:dyDescent="0.35">
      <c r="A1100" s="199"/>
      <c r="B1100" s="906"/>
      <c r="C1100" s="517" t="s">
        <v>478</v>
      </c>
      <c r="D1100" s="556" t="s">
        <v>538</v>
      </c>
      <c r="E1100" s="672" t="s">
        <v>968</v>
      </c>
      <c r="F1100" s="694" t="s">
        <v>738</v>
      </c>
      <c r="G1100" s="570" t="s">
        <v>563</v>
      </c>
      <c r="H1100" s="78"/>
      <c r="I1100" s="204"/>
      <c r="J1100" s="889"/>
      <c r="K1100" s="659" t="s">
        <v>977</v>
      </c>
      <c r="L1100" s="693" t="s">
        <v>979</v>
      </c>
      <c r="M1100" s="529" t="s">
        <v>488</v>
      </c>
      <c r="N1100" s="567" t="s">
        <v>155</v>
      </c>
      <c r="O1100" s="929"/>
    </row>
    <row r="1101" spans="1:15" s="1" customFormat="1" x14ac:dyDescent="0.3">
      <c r="A1101" s="197"/>
      <c r="B1101" s="904" t="s">
        <v>7</v>
      </c>
      <c r="C1101" s="289" t="s">
        <v>864</v>
      </c>
      <c r="D1101" s="563" t="s">
        <v>904</v>
      </c>
      <c r="E1101" s="670" t="s">
        <v>956</v>
      </c>
      <c r="F1101" s="257" t="s">
        <v>142</v>
      </c>
      <c r="G1101" s="568" t="s">
        <v>905</v>
      </c>
      <c r="H1101" s="76"/>
      <c r="I1101" s="137"/>
      <c r="J1101" s="887" t="s">
        <v>7</v>
      </c>
      <c r="K1101" s="657" t="s">
        <v>174</v>
      </c>
      <c r="L1101" s="687" t="s">
        <v>978</v>
      </c>
      <c r="M1101" s="538" t="s">
        <v>891</v>
      </c>
      <c r="N1101" s="568" t="s">
        <v>910</v>
      </c>
      <c r="O1101" s="929"/>
    </row>
    <row r="1102" spans="1:15" s="1" customFormat="1" ht="27.6" x14ac:dyDescent="0.3">
      <c r="A1102" s="199"/>
      <c r="B1102" s="905"/>
      <c r="C1102" s="290" t="s">
        <v>877</v>
      </c>
      <c r="D1102" s="564" t="s">
        <v>564</v>
      </c>
      <c r="E1102" s="671" t="s">
        <v>973</v>
      </c>
      <c r="F1102" s="258" t="s">
        <v>761</v>
      </c>
      <c r="G1102" s="570" t="s">
        <v>1024</v>
      </c>
      <c r="H1102" s="78"/>
      <c r="I1102" s="204"/>
      <c r="J1102" s="888"/>
      <c r="K1102" s="658" t="s">
        <v>728</v>
      </c>
      <c r="L1102" s="671" t="s">
        <v>994</v>
      </c>
      <c r="M1102" s="542" t="s">
        <v>901</v>
      </c>
      <c r="N1102" s="570" t="s">
        <v>1034</v>
      </c>
      <c r="O1102" s="929"/>
    </row>
    <row r="1103" spans="1:15" s="1" customFormat="1" ht="24" thickBot="1" x14ac:dyDescent="0.35">
      <c r="A1103" s="199"/>
      <c r="B1103" s="906"/>
      <c r="C1103" s="291" t="s">
        <v>478</v>
      </c>
      <c r="D1103" s="573" t="s">
        <v>538</v>
      </c>
      <c r="E1103" s="672" t="s">
        <v>968</v>
      </c>
      <c r="F1103" s="694" t="s">
        <v>738</v>
      </c>
      <c r="G1103" s="569" t="s">
        <v>563</v>
      </c>
      <c r="H1103" s="78"/>
      <c r="I1103" s="204"/>
      <c r="J1103" s="889"/>
      <c r="K1103" s="659" t="s">
        <v>977</v>
      </c>
      <c r="L1103" s="693" t="s">
        <v>979</v>
      </c>
      <c r="M1103" s="529" t="s">
        <v>488</v>
      </c>
      <c r="N1103" s="569" t="s">
        <v>155</v>
      </c>
      <c r="O1103" s="932"/>
    </row>
    <row r="1104" spans="1:15" s="1" customFormat="1" ht="24" thickBot="1" x14ac:dyDescent="0.35">
      <c r="A1104" s="199"/>
      <c r="B1104" s="11" t="s">
        <v>8</v>
      </c>
      <c r="C1104" s="90"/>
      <c r="D1104" s="92"/>
      <c r="E1104" s="97"/>
      <c r="F1104" s="98"/>
      <c r="G1104" s="99"/>
      <c r="H1104" s="78"/>
      <c r="I1104" s="204"/>
      <c r="J1104" s="83" t="s">
        <v>8</v>
      </c>
      <c r="K1104" s="90"/>
      <c r="L1104" s="92"/>
      <c r="M1104" s="100"/>
      <c r="N1104" s="98"/>
      <c r="O1104" s="73"/>
    </row>
    <row r="1105" spans="1:15" s="1" customFormat="1" x14ac:dyDescent="0.3">
      <c r="A1105" s="197"/>
      <c r="B1105" s="904" t="s">
        <v>9</v>
      </c>
      <c r="C1105" s="657" t="s">
        <v>165</v>
      </c>
      <c r="D1105" s="527" t="s">
        <v>861</v>
      </c>
      <c r="E1105" s="568" t="s">
        <v>905</v>
      </c>
      <c r="F1105" s="257" t="s">
        <v>142</v>
      </c>
      <c r="G1105" s="222"/>
      <c r="H1105" s="76"/>
      <c r="I1105" s="137"/>
      <c r="J1105" s="887" t="s">
        <v>9</v>
      </c>
      <c r="K1105" s="289" t="s">
        <v>179</v>
      </c>
      <c r="L1105" s="575" t="s">
        <v>531</v>
      </c>
      <c r="M1105" s="589" t="s">
        <v>910</v>
      </c>
      <c r="N1105" s="228"/>
      <c r="O1105" s="225"/>
    </row>
    <row r="1106" spans="1:15" s="1" customFormat="1" ht="27.6" x14ac:dyDescent="0.3">
      <c r="A1106" s="199"/>
      <c r="B1106" s="905"/>
      <c r="C1106" s="658" t="s">
        <v>971</v>
      </c>
      <c r="D1106" s="528" t="s">
        <v>878</v>
      </c>
      <c r="E1106" s="570" t="s">
        <v>906</v>
      </c>
      <c r="F1106" s="258" t="s">
        <v>764</v>
      </c>
      <c r="G1106" s="223" t="s">
        <v>49</v>
      </c>
      <c r="H1106" s="78"/>
      <c r="I1106" s="204"/>
      <c r="J1106" s="888"/>
      <c r="K1106" s="290" t="s">
        <v>528</v>
      </c>
      <c r="L1106" s="576" t="s">
        <v>565</v>
      </c>
      <c r="M1106" s="590" t="s">
        <v>913</v>
      </c>
      <c r="N1106" s="229" t="s">
        <v>54</v>
      </c>
      <c r="O1106" s="218" t="s">
        <v>52</v>
      </c>
    </row>
    <row r="1107" spans="1:15" s="1" customFormat="1" ht="24" thickBot="1" x14ac:dyDescent="0.35">
      <c r="A1107" s="199"/>
      <c r="B1107" s="906"/>
      <c r="C1107" s="659" t="s">
        <v>718</v>
      </c>
      <c r="D1107" s="529" t="s">
        <v>488</v>
      </c>
      <c r="E1107" s="570" t="s">
        <v>563</v>
      </c>
      <c r="F1107" s="694" t="s">
        <v>763</v>
      </c>
      <c r="G1107" s="224"/>
      <c r="H1107" s="78"/>
      <c r="I1107" s="204"/>
      <c r="J1107" s="889"/>
      <c r="K1107" s="290" t="s">
        <v>478</v>
      </c>
      <c r="L1107" s="577" t="s">
        <v>545</v>
      </c>
      <c r="M1107" s="591" t="s">
        <v>155</v>
      </c>
      <c r="N1107" s="230"/>
      <c r="O1107" s="226"/>
    </row>
    <row r="1108" spans="1:15" s="1" customFormat="1" x14ac:dyDescent="0.3">
      <c r="A1108" s="197"/>
      <c r="B1108" s="916" t="s">
        <v>10</v>
      </c>
      <c r="C1108" s="657" t="s">
        <v>165</v>
      </c>
      <c r="D1108" s="527" t="s">
        <v>861</v>
      </c>
      <c r="E1108" s="571" t="s">
        <v>905</v>
      </c>
      <c r="F1108" s="257" t="s">
        <v>142</v>
      </c>
      <c r="G1108" s="222"/>
      <c r="H1108" s="76"/>
      <c r="I1108" s="137"/>
      <c r="J1108" s="925" t="s">
        <v>10</v>
      </c>
      <c r="K1108" s="289" t="s">
        <v>179</v>
      </c>
      <c r="L1108" s="575" t="s">
        <v>531</v>
      </c>
      <c r="M1108" s="589" t="s">
        <v>910</v>
      </c>
      <c r="N1108" s="228"/>
      <c r="O1108" s="227"/>
    </row>
    <row r="1109" spans="1:15" s="1" customFormat="1" ht="27.6" x14ac:dyDescent="0.3">
      <c r="A1109" s="199"/>
      <c r="B1109" s="917"/>
      <c r="C1109" s="658" t="s">
        <v>971</v>
      </c>
      <c r="D1109" s="528" t="s">
        <v>878</v>
      </c>
      <c r="E1109" s="570" t="s">
        <v>906</v>
      </c>
      <c r="F1109" s="258" t="s">
        <v>764</v>
      </c>
      <c r="G1109" s="223" t="s">
        <v>49</v>
      </c>
      <c r="H1109" s="78"/>
      <c r="I1109" s="204"/>
      <c r="J1109" s="926"/>
      <c r="K1109" s="290" t="s">
        <v>528</v>
      </c>
      <c r="L1109" s="576" t="s">
        <v>565</v>
      </c>
      <c r="M1109" s="590" t="s">
        <v>913</v>
      </c>
      <c r="N1109" s="229" t="s">
        <v>54</v>
      </c>
      <c r="O1109" s="218" t="s">
        <v>52</v>
      </c>
    </row>
    <row r="1110" spans="1:15" s="1" customFormat="1" ht="24" thickBot="1" x14ac:dyDescent="0.35">
      <c r="A1110" s="199"/>
      <c r="B1110" s="918"/>
      <c r="C1110" s="659" t="s">
        <v>718</v>
      </c>
      <c r="D1110" s="529" t="s">
        <v>488</v>
      </c>
      <c r="E1110" s="572" t="s">
        <v>563</v>
      </c>
      <c r="F1110" s="694" t="s">
        <v>763</v>
      </c>
      <c r="G1110" s="224"/>
      <c r="H1110" s="78"/>
      <c r="I1110" s="204"/>
      <c r="J1110" s="927"/>
      <c r="K1110" s="291" t="s">
        <v>478</v>
      </c>
      <c r="L1110" s="577" t="s">
        <v>545</v>
      </c>
      <c r="M1110" s="590" t="s">
        <v>155</v>
      </c>
      <c r="N1110" s="230"/>
      <c r="O1110" s="226"/>
    </row>
    <row r="1111" spans="1:15" s="1" customFormat="1" x14ac:dyDescent="0.3">
      <c r="A1111" s="197"/>
      <c r="B1111" s="884" t="s">
        <v>11</v>
      </c>
      <c r="C1111" s="12"/>
      <c r="D1111" s="527" t="s">
        <v>861</v>
      </c>
      <c r="E1111" s="571" t="s">
        <v>905</v>
      </c>
      <c r="F1111" s="12"/>
      <c r="G1111" s="217"/>
      <c r="H1111" s="76"/>
      <c r="I1111" s="137"/>
      <c r="J1111" s="887" t="s">
        <v>11</v>
      </c>
      <c r="K1111" s="212"/>
      <c r="L1111" s="695" t="s">
        <v>145</v>
      </c>
      <c r="M1111" s="568" t="s">
        <v>910</v>
      </c>
      <c r="N1111" s="233"/>
      <c r="O1111" s="222"/>
    </row>
    <row r="1112" spans="1:15" s="1" customFormat="1" ht="27.6" x14ac:dyDescent="0.3">
      <c r="A1112" s="199"/>
      <c r="B1112" s="885"/>
      <c r="C1112" s="8" t="s">
        <v>1064</v>
      </c>
      <c r="D1112" s="528" t="s">
        <v>879</v>
      </c>
      <c r="E1112" s="570" t="s">
        <v>907</v>
      </c>
      <c r="F1112" s="8" t="s">
        <v>1064</v>
      </c>
      <c r="G1112" s="218" t="s">
        <v>50</v>
      </c>
      <c r="H1112" s="78"/>
      <c r="I1112" s="204"/>
      <c r="J1112" s="888"/>
      <c r="K1112" s="213" t="s">
        <v>48</v>
      </c>
      <c r="L1112" s="696" t="s">
        <v>765</v>
      </c>
      <c r="M1112" s="570" t="s">
        <v>914</v>
      </c>
      <c r="N1112" s="234" t="s">
        <v>54</v>
      </c>
      <c r="O1112" s="223" t="s">
        <v>51</v>
      </c>
    </row>
    <row r="1113" spans="1:15" s="1" customFormat="1" ht="24" thickBot="1" x14ac:dyDescent="0.35">
      <c r="A1113" s="199"/>
      <c r="B1113" s="886"/>
      <c r="C1113" s="13"/>
      <c r="D1113" s="529" t="s">
        <v>488</v>
      </c>
      <c r="E1113" s="570" t="s">
        <v>563</v>
      </c>
      <c r="F1113" s="13"/>
      <c r="G1113" s="219"/>
      <c r="H1113" s="78"/>
      <c r="I1113" s="204"/>
      <c r="J1113" s="889"/>
      <c r="K1113" s="214"/>
      <c r="L1113" s="697" t="s">
        <v>743</v>
      </c>
      <c r="M1113" s="569" t="s">
        <v>155</v>
      </c>
      <c r="N1113" s="235"/>
      <c r="O1113" s="224"/>
    </row>
    <row r="1114" spans="1:15" s="1" customFormat="1" x14ac:dyDescent="0.3">
      <c r="A1114" s="197"/>
      <c r="B1114" s="884" t="s">
        <v>12</v>
      </c>
      <c r="C1114" s="12"/>
      <c r="D1114" s="527" t="s">
        <v>861</v>
      </c>
      <c r="E1114" s="568" t="s">
        <v>905</v>
      </c>
      <c r="F1114" s="12"/>
      <c r="G1114" s="220"/>
      <c r="H1114" s="76"/>
      <c r="I1114" s="137"/>
      <c r="J1114" s="919" t="s">
        <v>12</v>
      </c>
      <c r="K1114" s="215"/>
      <c r="L1114" s="695" t="s">
        <v>145</v>
      </c>
      <c r="M1114" s="568" t="s">
        <v>910</v>
      </c>
      <c r="N1114" s="231"/>
      <c r="O1114" s="222"/>
    </row>
    <row r="1115" spans="1:15" s="1" customFormat="1" ht="27.6" x14ac:dyDescent="0.3">
      <c r="A1115" s="199"/>
      <c r="B1115" s="885"/>
      <c r="C1115" s="8" t="s">
        <v>1064</v>
      </c>
      <c r="D1115" s="528" t="s">
        <v>879</v>
      </c>
      <c r="E1115" s="570" t="s">
        <v>907</v>
      </c>
      <c r="F1115" s="8" t="s">
        <v>1064</v>
      </c>
      <c r="G1115" s="218" t="s">
        <v>50</v>
      </c>
      <c r="H1115" s="78"/>
      <c r="I1115" s="204"/>
      <c r="J1115" s="920"/>
      <c r="K1115" s="213" t="s">
        <v>48</v>
      </c>
      <c r="L1115" s="696" t="s">
        <v>765</v>
      </c>
      <c r="M1115" s="570" t="s">
        <v>914</v>
      </c>
      <c r="N1115" s="229" t="s">
        <v>54</v>
      </c>
      <c r="O1115" s="223" t="s">
        <v>51</v>
      </c>
    </row>
    <row r="1116" spans="1:15" s="1" customFormat="1" ht="24" thickBot="1" x14ac:dyDescent="0.35">
      <c r="A1116" s="199"/>
      <c r="B1116" s="886"/>
      <c r="C1116" s="13"/>
      <c r="D1116" s="529" t="s">
        <v>488</v>
      </c>
      <c r="E1116" s="569" t="s">
        <v>563</v>
      </c>
      <c r="F1116" s="13"/>
      <c r="G1116" s="221"/>
      <c r="H1116" s="78"/>
      <c r="I1116" s="204"/>
      <c r="J1116" s="921"/>
      <c r="K1116" s="216"/>
      <c r="L1116" s="697" t="s">
        <v>743</v>
      </c>
      <c r="M1116" s="569" t="s">
        <v>155</v>
      </c>
      <c r="N1116" s="232"/>
      <c r="O1116" s="224"/>
    </row>
    <row r="1117" spans="1:15" s="9" customFormat="1" ht="24" thickBot="1" x14ac:dyDescent="0.35">
      <c r="A1117" s="199"/>
      <c r="B1117" s="5"/>
      <c r="C1117" s="22"/>
      <c r="D1117" s="22"/>
      <c r="E1117" s="22"/>
      <c r="F1117" s="22"/>
      <c r="G1117" s="22"/>
      <c r="H1117" s="1"/>
      <c r="I1117" s="205"/>
      <c r="J1117" s="5"/>
      <c r="K1117" s="22"/>
      <c r="L1117" s="22"/>
      <c r="M1117" s="22"/>
      <c r="N1117" s="22"/>
      <c r="O1117" s="22"/>
    </row>
    <row r="1118" spans="1:15" s="9" customFormat="1" ht="24" thickBot="1" x14ac:dyDescent="0.35">
      <c r="A1118" s="196">
        <f>A1087+1</f>
        <v>37</v>
      </c>
      <c r="B1118" s="5"/>
      <c r="C1118" s="5"/>
      <c r="D1118" s="5"/>
      <c r="E1118" s="5"/>
      <c r="F1118" s="5"/>
      <c r="G1118" s="6"/>
      <c r="H1118" s="6"/>
      <c r="I1118" s="202">
        <f>I1087+1</f>
        <v>37</v>
      </c>
      <c r="J1118" s="5"/>
      <c r="K1118" s="5"/>
      <c r="L1118" s="5"/>
      <c r="M1118" s="5"/>
      <c r="N1118" s="5"/>
      <c r="O1118" s="5"/>
    </row>
    <row r="1119" spans="1:15" s="37" customFormat="1" x14ac:dyDescent="0.3">
      <c r="A1119" s="197"/>
      <c r="B1119" s="901" t="str">
        <f>B1088</f>
        <v>KOMİTE 4</v>
      </c>
      <c r="C1119" s="902"/>
      <c r="D1119" s="902"/>
      <c r="E1119" s="902"/>
      <c r="F1119" s="902"/>
      <c r="G1119" s="903"/>
      <c r="H1119" s="36"/>
      <c r="I1119" s="38"/>
      <c r="J1119" s="901" t="str">
        <f>J1088</f>
        <v>COMMITTE 4</v>
      </c>
      <c r="K1119" s="902"/>
      <c r="L1119" s="902"/>
      <c r="M1119" s="902"/>
      <c r="N1119" s="902"/>
      <c r="O1119" s="903"/>
    </row>
    <row r="1120" spans="1:15" s="37" customFormat="1" x14ac:dyDescent="0.3">
      <c r="A1120" s="197"/>
      <c r="B1120" s="40"/>
      <c r="C1120" s="41"/>
      <c r="D1120" s="42">
        <f>D1089+1</f>
        <v>9</v>
      </c>
      <c r="E1120" s="43" t="str">
        <f>E1089</f>
        <v>HAFTA</v>
      </c>
      <c r="F1120" s="41"/>
      <c r="G1120" s="44"/>
      <c r="H1120" s="36"/>
      <c r="I1120" s="38"/>
      <c r="J1120" s="40"/>
      <c r="K1120" s="41"/>
      <c r="L1120" s="42">
        <f>L1089+1</f>
        <v>9</v>
      </c>
      <c r="M1120" s="43" t="str">
        <f>M1089</f>
        <v>WEEK</v>
      </c>
      <c r="N1120" s="41"/>
      <c r="O1120" s="44"/>
    </row>
    <row r="1121" spans="1:15" s="37" customFormat="1" ht="24" thickBot="1" x14ac:dyDescent="0.35">
      <c r="A1121" s="197"/>
      <c r="B1121" s="45"/>
      <c r="C1121" s="41"/>
      <c r="D1121" s="42" t="str">
        <f t="shared" ref="D1121" si="103">D1090:J1090</f>
        <v>Komite sorumluları:</v>
      </c>
      <c r="E1121" s="43" t="str">
        <f>E1090</f>
        <v>Dr. İlkay Çorumluoğlu</v>
      </c>
      <c r="F1121" s="43" t="str">
        <f>F1090</f>
        <v xml:space="preserve">Dr. Salim Neşelioğlu </v>
      </c>
      <c r="G1121" s="44"/>
      <c r="H1121" s="36"/>
      <c r="I1121" s="38"/>
      <c r="J1121" s="45"/>
      <c r="K1121" s="41"/>
      <c r="L1121" s="42" t="str">
        <f>L1090:O1090</f>
        <v>Committee Chairman:</v>
      </c>
      <c r="M1121" s="43" t="str">
        <f>M1090</f>
        <v>Dr. İlkay Çorumluoğlu</v>
      </c>
      <c r="N1121" s="43" t="str">
        <f>N1090</f>
        <v xml:space="preserve">Dr. Salim Neşelioğlu </v>
      </c>
      <c r="O1121" s="44"/>
    </row>
    <row r="1122" spans="1:15" s="50" customFormat="1" ht="24" thickBot="1" x14ac:dyDescent="0.35">
      <c r="A1122" s="198"/>
      <c r="B1122" s="48"/>
      <c r="C1122" s="56">
        <f t="shared" ref="C1122:G1122" si="104">7+C1091</f>
        <v>46538</v>
      </c>
      <c r="D1122" s="65">
        <f t="shared" si="104"/>
        <v>46539</v>
      </c>
      <c r="E1122" s="58">
        <f t="shared" si="104"/>
        <v>46540</v>
      </c>
      <c r="F1122" s="59">
        <f t="shared" si="104"/>
        <v>46541</v>
      </c>
      <c r="G1122" s="60">
        <f t="shared" si="104"/>
        <v>46542</v>
      </c>
      <c r="H1122" s="49"/>
      <c r="I1122" s="203"/>
      <c r="J1122" s="48"/>
      <c r="K1122" s="68">
        <f t="shared" ref="K1122:O1122" si="105">7+K1091</f>
        <v>46538</v>
      </c>
      <c r="L1122" s="68">
        <f t="shared" si="105"/>
        <v>46539</v>
      </c>
      <c r="M1122" s="68">
        <f t="shared" si="105"/>
        <v>46540</v>
      </c>
      <c r="N1122" s="68">
        <f t="shared" si="105"/>
        <v>46541</v>
      </c>
      <c r="O1122" s="68">
        <f t="shared" si="105"/>
        <v>46542</v>
      </c>
    </row>
    <row r="1123" spans="1:15" s="1" customFormat="1" x14ac:dyDescent="0.3">
      <c r="A1123" s="197"/>
      <c r="B1123" s="904" t="s">
        <v>4</v>
      </c>
      <c r="C1123" s="212"/>
      <c r="D1123" s="910" t="s">
        <v>33</v>
      </c>
      <c r="E1123" s="12"/>
      <c r="F1123" s="928" t="s">
        <v>65</v>
      </c>
      <c r="G1123" s="12"/>
      <c r="H1123" s="6"/>
      <c r="I1123" s="38"/>
      <c r="J1123" s="887" t="s">
        <v>4</v>
      </c>
      <c r="K1123" s="12"/>
      <c r="L1123" s="913" t="s">
        <v>34</v>
      </c>
      <c r="M1123" s="12"/>
      <c r="N1123" s="928" t="s">
        <v>66</v>
      </c>
      <c r="O1123" s="12"/>
    </row>
    <row r="1124" spans="1:15" s="1" customFormat="1" x14ac:dyDescent="0.3">
      <c r="A1124" s="199"/>
      <c r="B1124" s="905"/>
      <c r="C1124" s="213" t="s">
        <v>47</v>
      </c>
      <c r="D1124" s="911"/>
      <c r="E1124" s="24"/>
      <c r="F1124" s="929"/>
      <c r="G1124" s="24"/>
      <c r="I1124" s="205"/>
      <c r="J1124" s="888"/>
      <c r="K1124" s="8"/>
      <c r="L1124" s="914"/>
      <c r="M1124" s="24"/>
      <c r="N1124" s="929"/>
      <c r="O1124" s="24"/>
    </row>
    <row r="1125" spans="1:15" s="1" customFormat="1" ht="24" thickBot="1" x14ac:dyDescent="0.35">
      <c r="A1125" s="199"/>
      <c r="B1125" s="906"/>
      <c r="C1125" s="214"/>
      <c r="D1125" s="911"/>
      <c r="E1125" s="13"/>
      <c r="F1125" s="929"/>
      <c r="G1125" s="13"/>
      <c r="I1125" s="205"/>
      <c r="J1125" s="889"/>
      <c r="K1125" s="13"/>
      <c r="L1125" s="914"/>
      <c r="M1125" s="13"/>
      <c r="N1125" s="929"/>
      <c r="O1125" s="13"/>
    </row>
    <row r="1126" spans="1:15" s="1" customFormat="1" x14ac:dyDescent="0.3">
      <c r="A1126" s="197"/>
      <c r="B1126" s="904" t="s">
        <v>5</v>
      </c>
      <c r="C1126" s="215"/>
      <c r="D1126" s="911"/>
      <c r="E1126" s="12"/>
      <c r="F1126" s="929"/>
      <c r="G1126" s="12"/>
      <c r="H1126" s="6"/>
      <c r="I1126" s="38"/>
      <c r="J1126" s="887" t="s">
        <v>5</v>
      </c>
      <c r="K1126" s="12"/>
      <c r="L1126" s="914"/>
      <c r="M1126" s="12"/>
      <c r="N1126" s="929"/>
      <c r="O1126" s="12"/>
    </row>
    <row r="1127" spans="1:15" s="1" customFormat="1" x14ac:dyDescent="0.3">
      <c r="A1127" s="199"/>
      <c r="B1127" s="905"/>
      <c r="C1127" s="213" t="s">
        <v>47</v>
      </c>
      <c r="D1127" s="911"/>
      <c r="E1127" s="24"/>
      <c r="F1127" s="929"/>
      <c r="G1127" s="24"/>
      <c r="I1127" s="205"/>
      <c r="J1127" s="888"/>
      <c r="K1127" s="8"/>
      <c r="L1127" s="914"/>
      <c r="M1127" s="24"/>
      <c r="N1127" s="929"/>
      <c r="O1127" s="24"/>
    </row>
    <row r="1128" spans="1:15" s="1" customFormat="1" ht="24" thickBot="1" x14ac:dyDescent="0.35">
      <c r="A1128" s="199"/>
      <c r="B1128" s="906"/>
      <c r="C1128" s="216"/>
      <c r="D1128" s="911"/>
      <c r="E1128" s="13"/>
      <c r="F1128" s="929"/>
      <c r="G1128" s="13"/>
      <c r="I1128" s="205"/>
      <c r="J1128" s="889"/>
      <c r="K1128" s="13"/>
      <c r="L1128" s="914"/>
      <c r="M1128" s="13"/>
      <c r="N1128" s="929"/>
      <c r="O1128" s="13"/>
    </row>
    <row r="1129" spans="1:15" s="1" customFormat="1" x14ac:dyDescent="0.3">
      <c r="A1129" s="197"/>
      <c r="B1129" s="904" t="s">
        <v>6</v>
      </c>
      <c r="C1129" s="12"/>
      <c r="D1129" s="911"/>
      <c r="E1129" s="12"/>
      <c r="F1129" s="929"/>
      <c r="G1129" s="12"/>
      <c r="H1129" s="6"/>
      <c r="I1129" s="38"/>
      <c r="J1129" s="887" t="s">
        <v>6</v>
      </c>
      <c r="K1129" s="12"/>
      <c r="L1129" s="914"/>
      <c r="M1129" s="12"/>
      <c r="N1129" s="929"/>
      <c r="O1129" s="12"/>
    </row>
    <row r="1130" spans="1:15" s="1" customFormat="1" x14ac:dyDescent="0.3">
      <c r="A1130" s="199"/>
      <c r="B1130" s="905"/>
      <c r="C1130" s="8"/>
      <c r="D1130" s="911"/>
      <c r="E1130" s="24"/>
      <c r="F1130" s="929"/>
      <c r="G1130" s="24"/>
      <c r="I1130" s="205"/>
      <c r="J1130" s="888"/>
      <c r="K1130" s="8"/>
      <c r="L1130" s="914"/>
      <c r="M1130" s="24"/>
      <c r="N1130" s="929"/>
      <c r="O1130" s="24"/>
    </row>
    <row r="1131" spans="1:15" s="1" customFormat="1" ht="24" thickBot="1" x14ac:dyDescent="0.35">
      <c r="A1131" s="199"/>
      <c r="B1131" s="906"/>
      <c r="C1131" s="13"/>
      <c r="D1131" s="911"/>
      <c r="E1131" s="13"/>
      <c r="F1131" s="929"/>
      <c r="G1131" s="13"/>
      <c r="I1131" s="205"/>
      <c r="J1131" s="889"/>
      <c r="K1131" s="13"/>
      <c r="L1131" s="914"/>
      <c r="M1131" s="13"/>
      <c r="N1131" s="929"/>
      <c r="O1131" s="13"/>
    </row>
    <row r="1132" spans="1:15" s="1" customFormat="1" x14ac:dyDescent="0.3">
      <c r="A1132" s="197"/>
      <c r="B1132" s="904" t="s">
        <v>7</v>
      </c>
      <c r="C1132" s="12"/>
      <c r="D1132" s="911"/>
      <c r="E1132" s="12"/>
      <c r="F1132" s="929"/>
      <c r="G1132" s="12"/>
      <c r="H1132" s="6"/>
      <c r="I1132" s="38"/>
      <c r="J1132" s="887" t="s">
        <v>7</v>
      </c>
      <c r="K1132" s="12"/>
      <c r="L1132" s="914"/>
      <c r="M1132" s="12"/>
      <c r="N1132" s="929"/>
      <c r="O1132" s="12"/>
    </row>
    <row r="1133" spans="1:15" s="1" customFormat="1" x14ac:dyDescent="0.3">
      <c r="A1133" s="199"/>
      <c r="B1133" s="905"/>
      <c r="C1133" s="8"/>
      <c r="D1133" s="911"/>
      <c r="E1133" s="24"/>
      <c r="F1133" s="929"/>
      <c r="G1133" s="24"/>
      <c r="I1133" s="205"/>
      <c r="J1133" s="888"/>
      <c r="K1133" s="8"/>
      <c r="L1133" s="914"/>
      <c r="M1133" s="24"/>
      <c r="N1133" s="929"/>
      <c r="O1133" s="24"/>
    </row>
    <row r="1134" spans="1:15" s="1" customFormat="1" ht="24" thickBot="1" x14ac:dyDescent="0.35">
      <c r="A1134" s="199"/>
      <c r="B1134" s="906"/>
      <c r="C1134" s="13"/>
      <c r="D1134" s="912"/>
      <c r="E1134" s="18"/>
      <c r="F1134" s="932"/>
      <c r="G1134" s="18"/>
      <c r="I1134" s="205"/>
      <c r="J1134" s="889"/>
      <c r="K1134" s="13"/>
      <c r="L1134" s="915"/>
      <c r="M1134" s="18"/>
      <c r="N1134" s="932"/>
      <c r="O1134" s="18"/>
    </row>
    <row r="1135" spans="1:15" s="1" customFormat="1" ht="24" thickBot="1" x14ac:dyDescent="0.35">
      <c r="A1135" s="199"/>
      <c r="B1135" s="11" t="s">
        <v>8</v>
      </c>
      <c r="C1135" s="2"/>
      <c r="D1135" s="26"/>
      <c r="E1135" s="27"/>
      <c r="F1135" s="3"/>
      <c r="G1135" s="25"/>
      <c r="I1135" s="205"/>
      <c r="J1135" s="83" t="s">
        <v>8</v>
      </c>
      <c r="K1135" s="2"/>
      <c r="L1135" s="26"/>
      <c r="M1135" s="28"/>
      <c r="N1135" s="29"/>
      <c r="O1135" s="25"/>
    </row>
    <row r="1136" spans="1:15" s="1" customFormat="1" x14ac:dyDescent="0.3">
      <c r="A1136" s="197"/>
      <c r="B1136" s="904" t="s">
        <v>9</v>
      </c>
      <c r="C1136" s="12"/>
      <c r="D1136" s="880"/>
      <c r="E1136" s="12"/>
      <c r="F1136" s="228"/>
      <c r="G1136" s="222"/>
      <c r="H1136" s="6"/>
      <c r="I1136" s="38"/>
      <c r="J1136" s="887" t="s">
        <v>9</v>
      </c>
      <c r="K1136" s="7"/>
      <c r="L1136" s="880"/>
      <c r="M1136" s="12"/>
      <c r="N1136" s="12"/>
      <c r="O1136" s="225"/>
    </row>
    <row r="1137" spans="1:15" s="1" customFormat="1" ht="27.6" x14ac:dyDescent="0.3">
      <c r="A1137" s="199"/>
      <c r="B1137" s="905"/>
      <c r="C1137" s="8"/>
      <c r="D1137" s="881" t="s">
        <v>1119</v>
      </c>
      <c r="E1137" s="24"/>
      <c r="F1137" s="229" t="s">
        <v>53</v>
      </c>
      <c r="G1137" s="223" t="s">
        <v>49</v>
      </c>
      <c r="I1137" s="205"/>
      <c r="J1137" s="888"/>
      <c r="K1137" s="8"/>
      <c r="L1137" s="881" t="s">
        <v>1122</v>
      </c>
      <c r="M1137" s="24"/>
      <c r="N1137" s="24"/>
      <c r="O1137" s="218" t="s">
        <v>52</v>
      </c>
    </row>
    <row r="1138" spans="1:15" s="1" customFormat="1" ht="24" thickBot="1" x14ac:dyDescent="0.35">
      <c r="A1138" s="199"/>
      <c r="B1138" s="906"/>
      <c r="C1138" s="13"/>
      <c r="D1138" s="882"/>
      <c r="E1138" s="13"/>
      <c r="F1138" s="230"/>
      <c r="G1138" s="224"/>
      <c r="I1138" s="205"/>
      <c r="J1138" s="889"/>
      <c r="K1138" s="4"/>
      <c r="L1138" s="882"/>
      <c r="M1138" s="13"/>
      <c r="N1138" s="13"/>
      <c r="O1138" s="226"/>
    </row>
    <row r="1139" spans="1:15" s="1" customFormat="1" x14ac:dyDescent="0.3">
      <c r="A1139" s="197"/>
      <c r="B1139" s="904" t="s">
        <v>10</v>
      </c>
      <c r="C1139" s="12"/>
      <c r="D1139" s="880"/>
      <c r="E1139" s="12"/>
      <c r="F1139" s="228"/>
      <c r="G1139" s="222"/>
      <c r="H1139" s="6"/>
      <c r="I1139" s="38"/>
      <c r="J1139" s="925" t="s">
        <v>10</v>
      </c>
      <c r="K1139" s="7"/>
      <c r="L1139" s="880"/>
      <c r="M1139" s="12"/>
      <c r="N1139" s="12"/>
      <c r="O1139" s="227"/>
    </row>
    <row r="1140" spans="1:15" s="1" customFormat="1" x14ac:dyDescent="0.3">
      <c r="A1140" s="199"/>
      <c r="B1140" s="905"/>
      <c r="C1140" s="8"/>
      <c r="D1140" s="881" t="s">
        <v>1117</v>
      </c>
      <c r="E1140" s="24"/>
      <c r="F1140" s="229" t="s">
        <v>53</v>
      </c>
      <c r="G1140" s="223" t="s">
        <v>49</v>
      </c>
      <c r="I1140" s="205"/>
      <c r="J1140" s="926"/>
      <c r="K1140" s="8"/>
      <c r="L1140" s="881" t="s">
        <v>1116</v>
      </c>
      <c r="M1140" s="24"/>
      <c r="N1140" s="24"/>
      <c r="O1140" s="218" t="s">
        <v>52</v>
      </c>
    </row>
    <row r="1141" spans="1:15" s="1" customFormat="1" ht="24" thickBot="1" x14ac:dyDescent="0.35">
      <c r="A1141" s="199"/>
      <c r="B1141" s="906"/>
      <c r="C1141" s="13"/>
      <c r="D1141" s="882"/>
      <c r="E1141" s="13"/>
      <c r="F1141" s="230"/>
      <c r="G1141" s="224"/>
      <c r="I1141" s="205"/>
      <c r="J1141" s="927"/>
      <c r="K1141" s="4"/>
      <c r="L1141" s="882"/>
      <c r="M1141" s="13"/>
      <c r="N1141" s="13"/>
      <c r="O1141" s="226"/>
    </row>
    <row r="1142" spans="1:15" s="1" customFormat="1" x14ac:dyDescent="0.3">
      <c r="A1142" s="197"/>
      <c r="B1142" s="884" t="s">
        <v>11</v>
      </c>
      <c r="C1142" s="12"/>
      <c r="D1142" s="12"/>
      <c r="E1142" s="12"/>
      <c r="F1142" s="228"/>
      <c r="G1142" s="217"/>
      <c r="H1142" s="6"/>
      <c r="I1142" s="38"/>
      <c r="J1142" s="887" t="s">
        <v>11</v>
      </c>
      <c r="K1142" s="212"/>
      <c r="L1142" s="12"/>
      <c r="M1142" s="12"/>
      <c r="N1142" s="12"/>
      <c r="O1142" s="222"/>
    </row>
    <row r="1143" spans="1:15" s="1" customFormat="1" x14ac:dyDescent="0.3">
      <c r="A1143" s="199"/>
      <c r="B1143" s="885"/>
      <c r="C1143" s="8"/>
      <c r="D1143" s="8"/>
      <c r="E1143" s="24"/>
      <c r="F1143" s="229" t="s">
        <v>53</v>
      </c>
      <c r="G1143" s="218" t="s">
        <v>50</v>
      </c>
      <c r="I1143" s="205"/>
      <c r="J1143" s="888"/>
      <c r="K1143" s="213" t="s">
        <v>48</v>
      </c>
      <c r="L1143" s="8"/>
      <c r="M1143" s="24"/>
      <c r="N1143" s="24"/>
      <c r="O1143" s="223" t="s">
        <v>51</v>
      </c>
    </row>
    <row r="1144" spans="1:15" s="1" customFormat="1" ht="24" thickBot="1" x14ac:dyDescent="0.35">
      <c r="A1144" s="199"/>
      <c r="B1144" s="886"/>
      <c r="C1144" s="13"/>
      <c r="D1144" s="13"/>
      <c r="E1144" s="18"/>
      <c r="F1144" s="230"/>
      <c r="G1144" s="219"/>
      <c r="I1144" s="205"/>
      <c r="J1144" s="889"/>
      <c r="K1144" s="214"/>
      <c r="L1144" s="13"/>
      <c r="M1144" s="18"/>
      <c r="N1144" s="18"/>
      <c r="O1144" s="224"/>
    </row>
    <row r="1145" spans="1:15" s="1" customFormat="1" x14ac:dyDescent="0.3">
      <c r="A1145" s="197"/>
      <c r="B1145" s="884" t="s">
        <v>12</v>
      </c>
      <c r="C1145" s="12"/>
      <c r="D1145" s="19"/>
      <c r="E1145" s="52"/>
      <c r="F1145" s="231"/>
      <c r="G1145" s="220"/>
      <c r="H1145" s="6"/>
      <c r="I1145" s="38"/>
      <c r="J1145" s="919" t="s">
        <v>12</v>
      </c>
      <c r="K1145" s="215"/>
      <c r="L1145" s="19"/>
      <c r="M1145" s="52"/>
      <c r="N1145" s="30"/>
      <c r="O1145" s="222"/>
    </row>
    <row r="1146" spans="1:15" s="1" customFormat="1" x14ac:dyDescent="0.3">
      <c r="A1146" s="199"/>
      <c r="B1146" s="885"/>
      <c r="C1146" s="8"/>
      <c r="D1146" s="20"/>
      <c r="E1146" s="53"/>
      <c r="F1146" s="229" t="s">
        <v>53</v>
      </c>
      <c r="G1146" s="218" t="s">
        <v>50</v>
      </c>
      <c r="I1146" s="205"/>
      <c r="J1146" s="920"/>
      <c r="K1146" s="213" t="s">
        <v>48</v>
      </c>
      <c r="L1146" s="20"/>
      <c r="M1146" s="53"/>
      <c r="N1146" s="24"/>
      <c r="O1146" s="223" t="s">
        <v>51</v>
      </c>
    </row>
    <row r="1147" spans="1:15" s="1" customFormat="1" ht="24" thickBot="1" x14ac:dyDescent="0.35">
      <c r="A1147" s="199"/>
      <c r="B1147" s="886"/>
      <c r="C1147" s="13"/>
      <c r="D1147" s="21"/>
      <c r="E1147" s="54"/>
      <c r="F1147" s="232"/>
      <c r="G1147" s="221"/>
      <c r="I1147" s="205"/>
      <c r="J1147" s="921"/>
      <c r="K1147" s="216"/>
      <c r="L1147" s="21"/>
      <c r="M1147" s="54"/>
      <c r="N1147" s="55"/>
      <c r="O1147" s="224"/>
    </row>
    <row r="1148" spans="1:15" s="9" customFormat="1" x14ac:dyDescent="0.3">
      <c r="A1148" s="199"/>
      <c r="C1148" s="22"/>
      <c r="D1148" s="22"/>
      <c r="E1148" s="22"/>
      <c r="F1148" s="22"/>
      <c r="G1148" s="22"/>
      <c r="H1148" s="1"/>
      <c r="I1148" s="205"/>
      <c r="K1148" s="22"/>
      <c r="L1148" s="22"/>
      <c r="M1148" s="22"/>
      <c r="N1148" s="22"/>
      <c r="O1148" s="22"/>
    </row>
    <row r="1149" spans="1:15" s="9" customFormat="1" x14ac:dyDescent="0.3">
      <c r="A1149" s="199"/>
      <c r="C1149" s="22"/>
      <c r="D1149" s="22"/>
      <c r="E1149" s="22"/>
      <c r="F1149" s="22"/>
      <c r="G1149" s="22"/>
      <c r="H1149" s="1"/>
      <c r="I1149" s="205"/>
      <c r="K1149" s="22"/>
      <c r="L1149" s="22"/>
      <c r="M1149" s="22"/>
      <c r="N1149" s="22"/>
      <c r="O1149" s="22"/>
    </row>
    <row r="1150" spans="1:15" s="9" customFormat="1" x14ac:dyDescent="0.3">
      <c r="A1150" s="199"/>
      <c r="C1150" s="22"/>
      <c r="D1150" s="22"/>
      <c r="E1150" s="22"/>
      <c r="F1150" s="22"/>
      <c r="G1150" s="22"/>
      <c r="H1150" s="1"/>
      <c r="I1150" s="205"/>
      <c r="K1150" s="22"/>
      <c r="L1150" s="22"/>
      <c r="M1150" s="22"/>
      <c r="N1150" s="22"/>
      <c r="O1150" s="22"/>
    </row>
    <row r="1151" spans="1:15" s="9" customFormat="1" x14ac:dyDescent="0.3">
      <c r="A1151" s="199"/>
      <c r="C1151" s="22"/>
      <c r="D1151" s="22"/>
      <c r="E1151" s="22"/>
      <c r="F1151" s="22"/>
      <c r="G1151" s="22"/>
      <c r="H1151" s="1"/>
      <c r="I1151" s="205"/>
      <c r="K1151" s="22"/>
      <c r="L1151" s="22"/>
      <c r="M1151" s="22"/>
      <c r="N1151" s="22"/>
      <c r="O1151" s="22"/>
    </row>
    <row r="1152" spans="1:15" s="9" customFormat="1" x14ac:dyDescent="0.3">
      <c r="A1152" s="199"/>
      <c r="B1152" s="6"/>
      <c r="C1152" s="6"/>
      <c r="D1152" s="1"/>
      <c r="E1152" s="1"/>
      <c r="F1152" s="1"/>
      <c r="G1152" s="1"/>
      <c r="H1152" s="1"/>
      <c r="I1152" s="205"/>
      <c r="J1152" s="6"/>
      <c r="K1152" s="1"/>
      <c r="L1152" s="1"/>
      <c r="M1152" s="1"/>
      <c r="N1152" s="1"/>
      <c r="O1152" s="1"/>
    </row>
  </sheetData>
  <mergeCells count="723">
    <mergeCell ref="J1067:J1069"/>
    <mergeCell ref="B1070:B1072"/>
    <mergeCell ref="J1070:J1072"/>
    <mergeCell ref="J1119:O1119"/>
    <mergeCell ref="B1123:B1125"/>
    <mergeCell ref="B1114:B1116"/>
    <mergeCell ref="J1114:J1116"/>
    <mergeCell ref="B964:G964"/>
    <mergeCell ref="J964:O964"/>
    <mergeCell ref="N1123:N1134"/>
    <mergeCell ref="J1092:J1094"/>
    <mergeCell ref="J1123:J1125"/>
    <mergeCell ref="B1043:B1045"/>
    <mergeCell ref="J1043:J1045"/>
    <mergeCell ref="B1046:B1048"/>
    <mergeCell ref="J1046:J1048"/>
    <mergeCell ref="B1049:B1051"/>
    <mergeCell ref="J1049:J1051"/>
    <mergeCell ref="B1030:B1032"/>
    <mergeCell ref="J1030:J1032"/>
    <mergeCell ref="B1033:B1035"/>
    <mergeCell ref="J1033:J1035"/>
    <mergeCell ref="B1036:B1038"/>
    <mergeCell ref="J1036:J1038"/>
    <mergeCell ref="B922:B924"/>
    <mergeCell ref="J922:J924"/>
    <mergeCell ref="B925:B927"/>
    <mergeCell ref="J925:J927"/>
    <mergeCell ref="B928:B930"/>
    <mergeCell ref="J928:J930"/>
    <mergeCell ref="B953:B955"/>
    <mergeCell ref="J953:J955"/>
    <mergeCell ref="B956:B958"/>
    <mergeCell ref="J956:J958"/>
    <mergeCell ref="B959:B961"/>
    <mergeCell ref="B1132:B1134"/>
    <mergeCell ref="J1132:J1134"/>
    <mergeCell ref="J1145:J1147"/>
    <mergeCell ref="F1123:F1134"/>
    <mergeCell ref="B1126:B1128"/>
    <mergeCell ref="J1126:J1128"/>
    <mergeCell ref="B1129:B1131"/>
    <mergeCell ref="J1129:J1131"/>
    <mergeCell ref="B1119:G1119"/>
    <mergeCell ref="B1145:B1147"/>
    <mergeCell ref="B1074:B1076"/>
    <mergeCell ref="J1074:J1076"/>
    <mergeCell ref="B1077:B1079"/>
    <mergeCell ref="J1077:J1079"/>
    <mergeCell ref="B1080:B1082"/>
    <mergeCell ref="J1080:J1082"/>
    <mergeCell ref="B1108:B1110"/>
    <mergeCell ref="J1108:J1110"/>
    <mergeCell ref="B1111:B1113"/>
    <mergeCell ref="J1111:J1113"/>
    <mergeCell ref="B1105:B1107"/>
    <mergeCell ref="J1105:J1107"/>
    <mergeCell ref="B1092:B1094"/>
    <mergeCell ref="J1136:J1138"/>
    <mergeCell ref="B1142:B1144"/>
    <mergeCell ref="J1142:J1144"/>
    <mergeCell ref="B1136:B1138"/>
    <mergeCell ref="B1139:B1141"/>
    <mergeCell ref="J1139:J1141"/>
    <mergeCell ref="O1092:O1103"/>
    <mergeCell ref="B1057:G1057"/>
    <mergeCell ref="J1057:O1057"/>
    <mergeCell ref="B1061:B1063"/>
    <mergeCell ref="J1061:J1063"/>
    <mergeCell ref="B1101:B1103"/>
    <mergeCell ref="J1101:J1103"/>
    <mergeCell ref="B1095:B1097"/>
    <mergeCell ref="J1095:J1097"/>
    <mergeCell ref="B1098:B1100"/>
    <mergeCell ref="J1098:J1100"/>
    <mergeCell ref="B1083:B1085"/>
    <mergeCell ref="J1083:J1085"/>
    <mergeCell ref="B1088:G1088"/>
    <mergeCell ref="J1088:O1088"/>
    <mergeCell ref="B1064:B1066"/>
    <mergeCell ref="J1064:J1066"/>
    <mergeCell ref="B1067:B1069"/>
    <mergeCell ref="B1039:B1041"/>
    <mergeCell ref="J1039:J1041"/>
    <mergeCell ref="B1052:B1054"/>
    <mergeCell ref="J1052:J1054"/>
    <mergeCell ref="B1018:B1020"/>
    <mergeCell ref="J1018:J1020"/>
    <mergeCell ref="B1021:B1023"/>
    <mergeCell ref="J1021:J1023"/>
    <mergeCell ref="B1026:G1026"/>
    <mergeCell ref="J1026:O1026"/>
    <mergeCell ref="B1008:B1010"/>
    <mergeCell ref="J1008:J1010"/>
    <mergeCell ref="B1012:B1014"/>
    <mergeCell ref="J1012:J1014"/>
    <mergeCell ref="B1015:B1017"/>
    <mergeCell ref="J1015:J1017"/>
    <mergeCell ref="F999:F1010"/>
    <mergeCell ref="N999:N1010"/>
    <mergeCell ref="B999:B1001"/>
    <mergeCell ref="J999:J1001"/>
    <mergeCell ref="B1002:B1004"/>
    <mergeCell ref="J1002:J1004"/>
    <mergeCell ref="B1005:B1007"/>
    <mergeCell ref="J1005:J1007"/>
    <mergeCell ref="B987:B989"/>
    <mergeCell ref="J987:J989"/>
    <mergeCell ref="B990:B992"/>
    <mergeCell ref="J990:J992"/>
    <mergeCell ref="B995:G995"/>
    <mergeCell ref="J995:O995"/>
    <mergeCell ref="B977:B979"/>
    <mergeCell ref="J977:J979"/>
    <mergeCell ref="B981:B983"/>
    <mergeCell ref="J981:J983"/>
    <mergeCell ref="B984:B986"/>
    <mergeCell ref="J984:J986"/>
    <mergeCell ref="J912:J914"/>
    <mergeCell ref="B915:B917"/>
    <mergeCell ref="J915:J917"/>
    <mergeCell ref="J919:J921"/>
    <mergeCell ref="B968:B970"/>
    <mergeCell ref="J968:J970"/>
    <mergeCell ref="B971:B973"/>
    <mergeCell ref="J971:J973"/>
    <mergeCell ref="B974:B976"/>
    <mergeCell ref="J974:J976"/>
    <mergeCell ref="J959:J961"/>
    <mergeCell ref="B950:B952"/>
    <mergeCell ref="J950:J952"/>
    <mergeCell ref="B943:B945"/>
    <mergeCell ref="J943:J945"/>
    <mergeCell ref="B946:B948"/>
    <mergeCell ref="J946:J948"/>
    <mergeCell ref="J940:J942"/>
    <mergeCell ref="B933:G933"/>
    <mergeCell ref="J933:O933"/>
    <mergeCell ref="B937:B939"/>
    <mergeCell ref="J937:J939"/>
    <mergeCell ref="B940:B942"/>
    <mergeCell ref="B919:B921"/>
    <mergeCell ref="B888:B890"/>
    <mergeCell ref="J888:J890"/>
    <mergeCell ref="B891:B893"/>
    <mergeCell ref="J891:J893"/>
    <mergeCell ref="B894:B896"/>
    <mergeCell ref="J894:J896"/>
    <mergeCell ref="O906:O917"/>
    <mergeCell ref="B878:B880"/>
    <mergeCell ref="J878:J880"/>
    <mergeCell ref="B881:B883"/>
    <mergeCell ref="J881:J883"/>
    <mergeCell ref="B884:B886"/>
    <mergeCell ref="J884:J886"/>
    <mergeCell ref="N906:N917"/>
    <mergeCell ref="G906:G917"/>
    <mergeCell ref="B897:B899"/>
    <mergeCell ref="J897:J899"/>
    <mergeCell ref="B902:G902"/>
    <mergeCell ref="J902:O902"/>
    <mergeCell ref="B906:B908"/>
    <mergeCell ref="J906:J908"/>
    <mergeCell ref="B909:B911"/>
    <mergeCell ref="J909:J911"/>
    <mergeCell ref="B912:B914"/>
    <mergeCell ref="B866:B868"/>
    <mergeCell ref="J866:J868"/>
    <mergeCell ref="B871:G871"/>
    <mergeCell ref="J871:O871"/>
    <mergeCell ref="B875:B877"/>
    <mergeCell ref="J875:J877"/>
    <mergeCell ref="B857:B859"/>
    <mergeCell ref="J857:J859"/>
    <mergeCell ref="B860:B862"/>
    <mergeCell ref="J860:J862"/>
    <mergeCell ref="B863:B865"/>
    <mergeCell ref="J863:J865"/>
    <mergeCell ref="B829:B831"/>
    <mergeCell ref="J829:J831"/>
    <mergeCell ref="B832:B834"/>
    <mergeCell ref="J832:J834"/>
    <mergeCell ref="B835:B837"/>
    <mergeCell ref="J835:J837"/>
    <mergeCell ref="D844:D855"/>
    <mergeCell ref="L844:L855"/>
    <mergeCell ref="B819:B821"/>
    <mergeCell ref="J819:J821"/>
    <mergeCell ref="B822:B824"/>
    <mergeCell ref="J822:J824"/>
    <mergeCell ref="B826:B828"/>
    <mergeCell ref="J826:J828"/>
    <mergeCell ref="B850:B852"/>
    <mergeCell ref="J850:J852"/>
    <mergeCell ref="B853:B855"/>
    <mergeCell ref="J853:J855"/>
    <mergeCell ref="B840:G840"/>
    <mergeCell ref="J840:O840"/>
    <mergeCell ref="B844:B846"/>
    <mergeCell ref="J844:J846"/>
    <mergeCell ref="B847:B849"/>
    <mergeCell ref="J847:J849"/>
    <mergeCell ref="B809:G809"/>
    <mergeCell ref="J809:O809"/>
    <mergeCell ref="B813:B815"/>
    <mergeCell ref="J813:J815"/>
    <mergeCell ref="B816:B818"/>
    <mergeCell ref="J816:J818"/>
    <mergeCell ref="B798:B800"/>
    <mergeCell ref="J798:J800"/>
    <mergeCell ref="B801:B803"/>
    <mergeCell ref="J801:J803"/>
    <mergeCell ref="B804:B806"/>
    <mergeCell ref="J804:J806"/>
    <mergeCell ref="B788:B790"/>
    <mergeCell ref="J788:J790"/>
    <mergeCell ref="B791:B793"/>
    <mergeCell ref="J791:J793"/>
    <mergeCell ref="B795:B797"/>
    <mergeCell ref="J795:J797"/>
    <mergeCell ref="B778:G778"/>
    <mergeCell ref="J778:O778"/>
    <mergeCell ref="B782:B784"/>
    <mergeCell ref="J782:J784"/>
    <mergeCell ref="B785:B787"/>
    <mergeCell ref="J785:J787"/>
    <mergeCell ref="B767:B769"/>
    <mergeCell ref="J767:J769"/>
    <mergeCell ref="B770:B772"/>
    <mergeCell ref="J770:J772"/>
    <mergeCell ref="B773:B775"/>
    <mergeCell ref="J773:J775"/>
    <mergeCell ref="B757:B759"/>
    <mergeCell ref="J757:J759"/>
    <mergeCell ref="B760:B762"/>
    <mergeCell ref="J760:J762"/>
    <mergeCell ref="B764:B766"/>
    <mergeCell ref="J764:J766"/>
    <mergeCell ref="B747:G747"/>
    <mergeCell ref="J747:O747"/>
    <mergeCell ref="B751:B753"/>
    <mergeCell ref="J751:J753"/>
    <mergeCell ref="B754:B756"/>
    <mergeCell ref="J754:J756"/>
    <mergeCell ref="B736:B738"/>
    <mergeCell ref="J736:J738"/>
    <mergeCell ref="B739:B741"/>
    <mergeCell ref="J739:J741"/>
    <mergeCell ref="B742:B744"/>
    <mergeCell ref="J742:J744"/>
    <mergeCell ref="B733:B735"/>
    <mergeCell ref="J733:J735"/>
    <mergeCell ref="F720:F731"/>
    <mergeCell ref="B716:G716"/>
    <mergeCell ref="J716:O716"/>
    <mergeCell ref="B720:B722"/>
    <mergeCell ref="J720:J722"/>
    <mergeCell ref="B723:B725"/>
    <mergeCell ref="J723:J725"/>
    <mergeCell ref="B705:B707"/>
    <mergeCell ref="J705:J707"/>
    <mergeCell ref="B708:B710"/>
    <mergeCell ref="J708:J710"/>
    <mergeCell ref="B711:B713"/>
    <mergeCell ref="J711:J713"/>
    <mergeCell ref="N720:N731"/>
    <mergeCell ref="B695:B697"/>
    <mergeCell ref="J695:J697"/>
    <mergeCell ref="B698:B700"/>
    <mergeCell ref="J698:J700"/>
    <mergeCell ref="B702:B704"/>
    <mergeCell ref="J702:J704"/>
    <mergeCell ref="B726:B728"/>
    <mergeCell ref="J726:J728"/>
    <mergeCell ref="B729:B731"/>
    <mergeCell ref="J729:J731"/>
    <mergeCell ref="B685:G685"/>
    <mergeCell ref="J685:O685"/>
    <mergeCell ref="B689:B691"/>
    <mergeCell ref="J689:J691"/>
    <mergeCell ref="B692:B694"/>
    <mergeCell ref="J692:J694"/>
    <mergeCell ref="B674:B676"/>
    <mergeCell ref="J674:J676"/>
    <mergeCell ref="B677:B679"/>
    <mergeCell ref="J677:J679"/>
    <mergeCell ref="B680:B682"/>
    <mergeCell ref="J680:J682"/>
    <mergeCell ref="B664:B666"/>
    <mergeCell ref="J664:J666"/>
    <mergeCell ref="B667:B669"/>
    <mergeCell ref="J667:J669"/>
    <mergeCell ref="B671:B673"/>
    <mergeCell ref="J671:J673"/>
    <mergeCell ref="B654:G654"/>
    <mergeCell ref="J654:O654"/>
    <mergeCell ref="B658:B660"/>
    <mergeCell ref="J658:J660"/>
    <mergeCell ref="B661:B663"/>
    <mergeCell ref="J661:J663"/>
    <mergeCell ref="B643:B645"/>
    <mergeCell ref="J643:J645"/>
    <mergeCell ref="B646:B648"/>
    <mergeCell ref="J646:J648"/>
    <mergeCell ref="B649:B651"/>
    <mergeCell ref="J649:J651"/>
    <mergeCell ref="B633:B635"/>
    <mergeCell ref="J633:J635"/>
    <mergeCell ref="B636:B638"/>
    <mergeCell ref="J636:J638"/>
    <mergeCell ref="B640:B642"/>
    <mergeCell ref="J640:J642"/>
    <mergeCell ref="B623:G623"/>
    <mergeCell ref="J623:O623"/>
    <mergeCell ref="B627:B629"/>
    <mergeCell ref="J627:J629"/>
    <mergeCell ref="B630:B632"/>
    <mergeCell ref="J630:J632"/>
    <mergeCell ref="B612:B614"/>
    <mergeCell ref="J612:J614"/>
    <mergeCell ref="B615:B617"/>
    <mergeCell ref="J615:J617"/>
    <mergeCell ref="B618:B620"/>
    <mergeCell ref="J618:J620"/>
    <mergeCell ref="B605:B607"/>
    <mergeCell ref="J605:J607"/>
    <mergeCell ref="B609:B611"/>
    <mergeCell ref="J609:J611"/>
    <mergeCell ref="B592:G592"/>
    <mergeCell ref="J592:O592"/>
    <mergeCell ref="B596:B598"/>
    <mergeCell ref="J596:J598"/>
    <mergeCell ref="B599:B601"/>
    <mergeCell ref="J599:J601"/>
    <mergeCell ref="B587:B589"/>
    <mergeCell ref="J587:J589"/>
    <mergeCell ref="B571:B573"/>
    <mergeCell ref="J571:J573"/>
    <mergeCell ref="B574:B576"/>
    <mergeCell ref="J574:J576"/>
    <mergeCell ref="B578:B580"/>
    <mergeCell ref="J578:J580"/>
    <mergeCell ref="B602:B604"/>
    <mergeCell ref="J602:J604"/>
    <mergeCell ref="B568:B570"/>
    <mergeCell ref="J568:J570"/>
    <mergeCell ref="B553:B555"/>
    <mergeCell ref="J553:J555"/>
    <mergeCell ref="B556:B558"/>
    <mergeCell ref="J556:J558"/>
    <mergeCell ref="B581:B583"/>
    <mergeCell ref="J581:J583"/>
    <mergeCell ref="B584:B586"/>
    <mergeCell ref="J584:J586"/>
    <mergeCell ref="B534:B536"/>
    <mergeCell ref="J534:J536"/>
    <mergeCell ref="B537:B539"/>
    <mergeCell ref="J537:J539"/>
    <mergeCell ref="B561:G561"/>
    <mergeCell ref="J561:O561"/>
    <mergeCell ref="B565:B567"/>
    <mergeCell ref="J565:J567"/>
    <mergeCell ref="B550:B552"/>
    <mergeCell ref="J550:J552"/>
    <mergeCell ref="B540:B542"/>
    <mergeCell ref="J540:J542"/>
    <mergeCell ref="B543:B545"/>
    <mergeCell ref="J543:J545"/>
    <mergeCell ref="B547:B549"/>
    <mergeCell ref="J547:J549"/>
    <mergeCell ref="B525:B527"/>
    <mergeCell ref="J525:J527"/>
    <mergeCell ref="B530:G530"/>
    <mergeCell ref="B499:G499"/>
    <mergeCell ref="J499:O499"/>
    <mergeCell ref="B503:B505"/>
    <mergeCell ref="J503:J505"/>
    <mergeCell ref="B506:B508"/>
    <mergeCell ref="J506:J508"/>
    <mergeCell ref="B516:B518"/>
    <mergeCell ref="J516:J518"/>
    <mergeCell ref="B519:B521"/>
    <mergeCell ref="J519:J521"/>
    <mergeCell ref="B522:B524"/>
    <mergeCell ref="J522:J524"/>
    <mergeCell ref="B509:B511"/>
    <mergeCell ref="J509:J511"/>
    <mergeCell ref="B512:B514"/>
    <mergeCell ref="J512:J514"/>
    <mergeCell ref="D503:D514"/>
    <mergeCell ref="G503:G514"/>
    <mergeCell ref="F503:F514"/>
    <mergeCell ref="J530:O530"/>
    <mergeCell ref="B488:B490"/>
    <mergeCell ref="J488:J490"/>
    <mergeCell ref="B491:B493"/>
    <mergeCell ref="J491:J493"/>
    <mergeCell ref="B494:B496"/>
    <mergeCell ref="J494:J496"/>
    <mergeCell ref="L503:L514"/>
    <mergeCell ref="O503:O514"/>
    <mergeCell ref="N503:N514"/>
    <mergeCell ref="B481:B483"/>
    <mergeCell ref="J481:J483"/>
    <mergeCell ref="B485:B487"/>
    <mergeCell ref="J485:J487"/>
    <mergeCell ref="B468:G468"/>
    <mergeCell ref="J468:O468"/>
    <mergeCell ref="B472:B474"/>
    <mergeCell ref="J472:J474"/>
    <mergeCell ref="B475:B477"/>
    <mergeCell ref="J475:J477"/>
    <mergeCell ref="B463:B465"/>
    <mergeCell ref="J463:J465"/>
    <mergeCell ref="B447:B449"/>
    <mergeCell ref="J447:J449"/>
    <mergeCell ref="B450:B452"/>
    <mergeCell ref="J450:J452"/>
    <mergeCell ref="B454:B456"/>
    <mergeCell ref="J454:J456"/>
    <mergeCell ref="B478:B480"/>
    <mergeCell ref="J478:J480"/>
    <mergeCell ref="J426:J428"/>
    <mergeCell ref="B429:B431"/>
    <mergeCell ref="J429:J431"/>
    <mergeCell ref="B432:B434"/>
    <mergeCell ref="J432:J434"/>
    <mergeCell ref="B457:B459"/>
    <mergeCell ref="J457:J459"/>
    <mergeCell ref="B460:B462"/>
    <mergeCell ref="J460:J462"/>
    <mergeCell ref="J444:J446"/>
    <mergeCell ref="B426:B428"/>
    <mergeCell ref="B416:B418"/>
    <mergeCell ref="J416:J418"/>
    <mergeCell ref="B419:B421"/>
    <mergeCell ref="J419:J421"/>
    <mergeCell ref="B423:B425"/>
    <mergeCell ref="J423:J425"/>
    <mergeCell ref="B401:B403"/>
    <mergeCell ref="J401:J403"/>
    <mergeCell ref="B406:G406"/>
    <mergeCell ref="J406:O406"/>
    <mergeCell ref="B410:B412"/>
    <mergeCell ref="J410:J412"/>
    <mergeCell ref="B413:B415"/>
    <mergeCell ref="J413:J415"/>
    <mergeCell ref="B392:B394"/>
    <mergeCell ref="J392:J394"/>
    <mergeCell ref="B395:B397"/>
    <mergeCell ref="J395:J397"/>
    <mergeCell ref="B398:B400"/>
    <mergeCell ref="J398:J400"/>
    <mergeCell ref="B382:B384"/>
    <mergeCell ref="J382:J384"/>
    <mergeCell ref="B385:B387"/>
    <mergeCell ref="J385:J387"/>
    <mergeCell ref="B388:B390"/>
    <mergeCell ref="J388:J390"/>
    <mergeCell ref="B370:B372"/>
    <mergeCell ref="J370:J372"/>
    <mergeCell ref="B375:G375"/>
    <mergeCell ref="J375:O375"/>
    <mergeCell ref="B379:B381"/>
    <mergeCell ref="J379:J381"/>
    <mergeCell ref="B361:B363"/>
    <mergeCell ref="J361:J363"/>
    <mergeCell ref="B364:B366"/>
    <mergeCell ref="J364:J366"/>
    <mergeCell ref="B367:B369"/>
    <mergeCell ref="J367:J369"/>
    <mergeCell ref="N379:N390"/>
    <mergeCell ref="B348:B350"/>
    <mergeCell ref="J348:J350"/>
    <mergeCell ref="B351:B353"/>
    <mergeCell ref="J351:J353"/>
    <mergeCell ref="B354:B356"/>
    <mergeCell ref="J354:J356"/>
    <mergeCell ref="B357:B359"/>
    <mergeCell ref="J357:J359"/>
    <mergeCell ref="B344:G344"/>
    <mergeCell ref="J344:O344"/>
    <mergeCell ref="G348:G359"/>
    <mergeCell ref="O348:O359"/>
    <mergeCell ref="B313:G313"/>
    <mergeCell ref="J313:O313"/>
    <mergeCell ref="B299:B301"/>
    <mergeCell ref="J299:J301"/>
    <mergeCell ref="B302:B304"/>
    <mergeCell ref="J302:J304"/>
    <mergeCell ref="B336:B338"/>
    <mergeCell ref="J336:J338"/>
    <mergeCell ref="B339:B341"/>
    <mergeCell ref="J339:J341"/>
    <mergeCell ref="B326:B328"/>
    <mergeCell ref="J326:J328"/>
    <mergeCell ref="B330:B332"/>
    <mergeCell ref="J330:J332"/>
    <mergeCell ref="B333:B335"/>
    <mergeCell ref="J333:J335"/>
    <mergeCell ref="B317:B319"/>
    <mergeCell ref="J317:J319"/>
    <mergeCell ref="B320:B322"/>
    <mergeCell ref="J320:J322"/>
    <mergeCell ref="B323:B325"/>
    <mergeCell ref="J323:J325"/>
    <mergeCell ref="B305:B307"/>
    <mergeCell ref="J305:J307"/>
    <mergeCell ref="B308:B310"/>
    <mergeCell ref="J308:J310"/>
    <mergeCell ref="B258:B260"/>
    <mergeCell ref="J258:J260"/>
    <mergeCell ref="B261:B263"/>
    <mergeCell ref="J261:J263"/>
    <mergeCell ref="B295:B297"/>
    <mergeCell ref="J295:J297"/>
    <mergeCell ref="B274:B276"/>
    <mergeCell ref="J274:J276"/>
    <mergeCell ref="B277:B279"/>
    <mergeCell ref="J277:J279"/>
    <mergeCell ref="B282:G282"/>
    <mergeCell ref="J282:O282"/>
    <mergeCell ref="B264:B266"/>
    <mergeCell ref="J264:J266"/>
    <mergeCell ref="B268:B270"/>
    <mergeCell ref="J268:J270"/>
    <mergeCell ref="B271:B273"/>
    <mergeCell ref="J271:J273"/>
    <mergeCell ref="B286:B288"/>
    <mergeCell ref="J286:J288"/>
    <mergeCell ref="B289:B291"/>
    <mergeCell ref="B243:B245"/>
    <mergeCell ref="J243:J245"/>
    <mergeCell ref="B246:B248"/>
    <mergeCell ref="J246:J248"/>
    <mergeCell ref="B251:G251"/>
    <mergeCell ref="J251:O251"/>
    <mergeCell ref="J289:J291"/>
    <mergeCell ref="F286:F297"/>
    <mergeCell ref="N286:N297"/>
    <mergeCell ref="B292:B294"/>
    <mergeCell ref="J292:J294"/>
    <mergeCell ref="B255:B257"/>
    <mergeCell ref="J255:J257"/>
    <mergeCell ref="B233:B235"/>
    <mergeCell ref="J233:J235"/>
    <mergeCell ref="B237:B239"/>
    <mergeCell ref="J237:J239"/>
    <mergeCell ref="B240:B242"/>
    <mergeCell ref="J240:J242"/>
    <mergeCell ref="D224:D235"/>
    <mergeCell ref="B224:B226"/>
    <mergeCell ref="J224:J226"/>
    <mergeCell ref="B227:B229"/>
    <mergeCell ref="J227:J229"/>
    <mergeCell ref="B230:B232"/>
    <mergeCell ref="J230:J232"/>
    <mergeCell ref="B202:B204"/>
    <mergeCell ref="J202:J204"/>
    <mergeCell ref="B206:B208"/>
    <mergeCell ref="J206:J208"/>
    <mergeCell ref="B209:B211"/>
    <mergeCell ref="J209:J211"/>
    <mergeCell ref="O193:O204"/>
    <mergeCell ref="G193:G204"/>
    <mergeCell ref="J193:J195"/>
    <mergeCell ref="B196:B198"/>
    <mergeCell ref="J196:J198"/>
    <mergeCell ref="B199:B201"/>
    <mergeCell ref="J199:J201"/>
    <mergeCell ref="B113:B115"/>
    <mergeCell ref="J113:J115"/>
    <mergeCell ref="B153:B155"/>
    <mergeCell ref="J153:J155"/>
    <mergeCell ref="B137:B139"/>
    <mergeCell ref="J137:J139"/>
    <mergeCell ref="B140:B142"/>
    <mergeCell ref="J140:J142"/>
    <mergeCell ref="B144:B146"/>
    <mergeCell ref="J144:J146"/>
    <mergeCell ref="B127:G127"/>
    <mergeCell ref="J127:O127"/>
    <mergeCell ref="B131:B133"/>
    <mergeCell ref="J131:J133"/>
    <mergeCell ref="B116:B118"/>
    <mergeCell ref="J116:J118"/>
    <mergeCell ref="B119:B121"/>
    <mergeCell ref="J119:J121"/>
    <mergeCell ref="B122:B124"/>
    <mergeCell ref="J122:J124"/>
    <mergeCell ref="B134:B136"/>
    <mergeCell ref="J134:J136"/>
    <mergeCell ref="B147:B149"/>
    <mergeCell ref="J147:J149"/>
    <mergeCell ref="B91:B93"/>
    <mergeCell ref="J91:J93"/>
    <mergeCell ref="B96:G96"/>
    <mergeCell ref="J96:O96"/>
    <mergeCell ref="B100:B102"/>
    <mergeCell ref="J100:J102"/>
    <mergeCell ref="B103:B105"/>
    <mergeCell ref="J103:J105"/>
    <mergeCell ref="F100:F111"/>
    <mergeCell ref="N100:N111"/>
    <mergeCell ref="B106:B108"/>
    <mergeCell ref="J106:J108"/>
    <mergeCell ref="B109:B111"/>
    <mergeCell ref="J109:J111"/>
    <mergeCell ref="B82:B84"/>
    <mergeCell ref="J82:J84"/>
    <mergeCell ref="B85:B87"/>
    <mergeCell ref="J85:J87"/>
    <mergeCell ref="B88:B90"/>
    <mergeCell ref="J88:J90"/>
    <mergeCell ref="B72:B74"/>
    <mergeCell ref="J72:J74"/>
    <mergeCell ref="B75:B77"/>
    <mergeCell ref="J75:J77"/>
    <mergeCell ref="B78:B80"/>
    <mergeCell ref="J78:J80"/>
    <mergeCell ref="B60:B62"/>
    <mergeCell ref="J60:J62"/>
    <mergeCell ref="B65:G65"/>
    <mergeCell ref="J65:O65"/>
    <mergeCell ref="B69:B71"/>
    <mergeCell ref="J69:J71"/>
    <mergeCell ref="B51:B53"/>
    <mergeCell ref="J51:J53"/>
    <mergeCell ref="B54:B56"/>
    <mergeCell ref="J54:J56"/>
    <mergeCell ref="B57:B59"/>
    <mergeCell ref="J57:J59"/>
    <mergeCell ref="B44:B46"/>
    <mergeCell ref="J44:J46"/>
    <mergeCell ref="B47:B49"/>
    <mergeCell ref="J47:J49"/>
    <mergeCell ref="B29:B31"/>
    <mergeCell ref="J29:J31"/>
    <mergeCell ref="B34:G34"/>
    <mergeCell ref="J34:O34"/>
    <mergeCell ref="B38:B40"/>
    <mergeCell ref="J38:J40"/>
    <mergeCell ref="G38:G49"/>
    <mergeCell ref="O38:O49"/>
    <mergeCell ref="B26:B28"/>
    <mergeCell ref="J26:J28"/>
    <mergeCell ref="B10:B12"/>
    <mergeCell ref="J10:J12"/>
    <mergeCell ref="B13:B15"/>
    <mergeCell ref="J13:J15"/>
    <mergeCell ref="B16:B18"/>
    <mergeCell ref="J16:J18"/>
    <mergeCell ref="B41:B43"/>
    <mergeCell ref="J41:J43"/>
    <mergeCell ref="B1:G1"/>
    <mergeCell ref="J1:O1"/>
    <mergeCell ref="B3:G3"/>
    <mergeCell ref="J3:O3"/>
    <mergeCell ref="B7:B9"/>
    <mergeCell ref="J7:J9"/>
    <mergeCell ref="B20:B22"/>
    <mergeCell ref="J20:J22"/>
    <mergeCell ref="B23:B25"/>
    <mergeCell ref="J23:J25"/>
    <mergeCell ref="L224:L235"/>
    <mergeCell ref="D1123:D1134"/>
    <mergeCell ref="L1123:L1134"/>
    <mergeCell ref="B171:B173"/>
    <mergeCell ref="B178:B180"/>
    <mergeCell ref="J178:J180"/>
    <mergeCell ref="B193:B195"/>
    <mergeCell ref="D906:D917"/>
    <mergeCell ref="L906:L917"/>
    <mergeCell ref="F906:F917"/>
    <mergeCell ref="D1030:D1041"/>
    <mergeCell ref="F379:F390"/>
    <mergeCell ref="B181:B183"/>
    <mergeCell ref="J181:J183"/>
    <mergeCell ref="B184:B186"/>
    <mergeCell ref="J184:J186"/>
    <mergeCell ref="B189:G189"/>
    <mergeCell ref="J189:O189"/>
    <mergeCell ref="B212:B214"/>
    <mergeCell ref="J212:J214"/>
    <mergeCell ref="B215:B217"/>
    <mergeCell ref="J215:J217"/>
    <mergeCell ref="B220:G220"/>
    <mergeCell ref="J220:O220"/>
    <mergeCell ref="J171:J173"/>
    <mergeCell ref="B175:B177"/>
    <mergeCell ref="J175:J177"/>
    <mergeCell ref="B158:G158"/>
    <mergeCell ref="J158:O158"/>
    <mergeCell ref="B162:B164"/>
    <mergeCell ref="J162:J164"/>
    <mergeCell ref="B165:B167"/>
    <mergeCell ref="J165:J167"/>
    <mergeCell ref="B168:B170"/>
    <mergeCell ref="J168:J170"/>
    <mergeCell ref="B150:B152"/>
    <mergeCell ref="J150:J152"/>
    <mergeCell ref="N1030:N1041"/>
    <mergeCell ref="L1030:L1041"/>
    <mergeCell ref="F1030:F1041"/>
    <mergeCell ref="D392:D403"/>
    <mergeCell ref="L392:L403"/>
    <mergeCell ref="D454:D465"/>
    <mergeCell ref="L454:L465"/>
    <mergeCell ref="F441:F452"/>
    <mergeCell ref="N441:N452"/>
    <mergeCell ref="D609:D620"/>
    <mergeCell ref="L609:L620"/>
    <mergeCell ref="D702:D713"/>
    <mergeCell ref="L702:L713"/>
    <mergeCell ref="F596:F607"/>
    <mergeCell ref="N596:N607"/>
    <mergeCell ref="F689:F700"/>
    <mergeCell ref="N689:N700"/>
    <mergeCell ref="B437:G437"/>
    <mergeCell ref="J437:O437"/>
    <mergeCell ref="B441:B443"/>
    <mergeCell ref="J441:J443"/>
    <mergeCell ref="B444:B446"/>
  </mergeCells>
  <conditionalFormatting sqref="B2:B1152 J2:J1152">
    <cfRule type="cellIs" dxfId="977" priority="33798" operator="equal">
      <formula>43401</formula>
    </cfRule>
    <cfRule type="cellIs" dxfId="976" priority="33797" operator="equal">
      <formula>43402</formula>
    </cfRule>
  </conditionalFormatting>
  <conditionalFormatting sqref="B888:E899">
    <cfRule type="cellIs" dxfId="975" priority="691" operator="equal">
      <formula>43578</formula>
    </cfRule>
  </conditionalFormatting>
  <conditionalFormatting sqref="B143:H174 J2:N2 B2:H3 J3:O3 C4:H6 K4:O6 B4:B33 J4:J33 O7 E7:G19 C7:C31 K7:K31 H7:H49 N8:O8 N9 O9:O10 N11:O18 M19:O19 F20:F28 L20:L28 G20:G31 M20:N31 O21:O22 O24:O32 E29:F31 D30 L30 C32:G33 K32:N33 J34:O36 B34:G37 K37:N49 J37:J64 B38:D41 E39:F41 B42:F49 K50:O50 B50:H99 N51:N62 O52:O53 O55:O62 K57:L59 L57:M62 K60:K62 K63:N64 J65:O67 K68:N68 J68:J93 M69:M74 K69:K80 N69:O80 L72:M80 K81:O81 K82:N93 O83:O84 O86:O93 J94:N95 J96:O98 K99:N99 J99:J126 B100:D102 E100:E103 K100:M105 G100:H111 K100:L111 D103 B103:C105 D104:E104 D105 E105:E111 B106:D111 K112:O112 B112:H130 K113:N126 O114:O115 O117:O124 J127:O130 O130:O142 B131:E133 N131:O142 J131:J157 B134:C142 K143:O143 K144:K149 L144:N155 O145:O146 O148:O155 K150:L155 K156:N157 J158:O160 K161:N161 J161:J188 M162:M164 K162:K173 N162:O173 L165:M173 K174:O174 F175:G180 B175:F186 H175:H186 K175:N188 O176:O177 O179:O186 B187:H192 J189:O191 K192:N192 J192:J219 B193:C204 F193:F204 H193:H204 K193:K204 N193:N204 K205:O205 B205:H221 M206:M214 N206:N217 O207:O208 O210:O217 L212:M217 K218:M218 K219:N219 J220:O222 B222:G223 H222:H235 K223:N223 J223:J250 G224:G230 B224:C235 K224:K235 K236:O236 B236:H254 O238:O239 O241:O248 J251:O253 K254:N254 J254:J310 B255:D257 E255:F258 N255:N262 H255:H266 K255:M266 O255:O266 D258 B258:C266 D259:F260 D261:G266 N264:N265 B267:H267 K267:O267 E268:F269 B268:D279 G268:H279 K268:N281 O269:O270 E271:F272 O272:O279 E274:F275 E277:F278 B280:H285 K282:O284 K285:N285 H286:H288 B286:E297 G286:G297 M286:M297 O286:O297 G289:H291 H292:H297 K298:O298 B298:H316 K299:N310 O300:O301 O303:O310 J311:N312 J313:O314 K315:O315 J315:J341 K316:N328 B317:D319 E317:G320 H317:H328 D320 B320:C322 D321:G322 B323:G328 B329:H329 K329:O329 B330:B332 D330:D332 C330:C335 E330:F335 G330:H341 K330:N341 O331:O332 B333:D335 O334:O341 B336:F341 J342:N343 B342:H347 J344:O345 K346:O346 J346:J372 K347:N347 M348:M353 H348:H359 K348:K359 N348:N359 L351:L353 L354:M359 K360:O360 B360:H391 K361:N372 O362:O363 O365:O372 J373:N374 J375:O376 K377:O377 J377:J405 K378:N378 K379:O391 B392:C397 M392:N400 D392:H403 K392:L403 O393:O394 O396:O403 M398:M403 B398:D404 N401:N403 K404:N405 B405:H409 J406:O407 K408:O408 J408:J434 K409:N409 G410:H415 M410:N415 B410:G421 L412:L415 H416:H421 L416:N421 K422:O422 B422:H440 K423:N434 O424:O425 O427:O434 J435:N436 J437:O438 K439:O439 J439:J467 K440:N440 L441:M446 B441:C452 E441:H452 K441:K452 N441:O452 D442 D444:D452 K453:O465 B453:G471 H453:H483 K466:M466 K467:N467 J468:O469 K470:O470 J470:J498 K471:N471 M472:M477 N472:O483 B472:C500 L474:L477 L478:M483 K484:O484 D484:H500 K485:N498 O486:O487 O489:O496 J499:O500 C501:H501 K501:O501 B501:B529 J501:J529 C502:G502 K502:N502 H502:H589 F503:G503 N503:O503 C503:C514 E503:E514 K503:K514 M503:M514 O517:O518 O520:O527 J530:O532 B530:G589 K533:N533 J533:J560 K534:O558 L559:N559 K560:N560 J561:O563 J564:N564 J565:O589 J590:N591 B590:H608 J592:O594 J595:N595 K596:O608 J596:J620 B609:D614 F609:H620 K609:N620 O610:O611 O613:O620 B615:E620 J621:N622 B621:H626 K623:O625 J623:J653 K626:N626 L627 N627:O629 B627:C638 E627:F638 H627:H638 K627:K638 M627:M638 O627:O638 L629:L638 N629:N638 K639:O639 B639:H657 K640:N651 O641:O642 O644:O651 L652:N652 K653:N653 J654:O654 K655:O656 J655:J684 K657:N657 D658:E658 E658:F660 B658:C663 L658:L663 F658:H669 K658:K669 M658:O669 D659:D663 E660:E669 B664:D669 B670:H670 K670:O670 F671:F676 L671:L676 N671:N676 B671:B682 D671:E682 G671:H682 K671:K682 M671:M682 O672:O673 O675:O676 C677:C682 E677:F682 N677:O682 L683:N683 B683:H688 K684:N684 J685:O685 K686:O687 J686:J715 K688:N688 B689:C691 K689:K694 D689:H700 M689:O700 L691:L700 B692:D694 B695:C700 K701:O701 B701:H719 K702:N713 O703:O704 O706:O713 L714:N714 K715:N715 J716:O716 K717:O718 J717:J746 K719:N719 F720:G720 M720:O720 B720:D722 E720:E723 G720:H731 K720:L731 O720:O731 D723 B723:C725 D724:E725 B726:E731 K732:O732 B732:H749 K733:M738 N733:N744 O734:O735 O737:O744 K739:L744 L745:N745 K746:N746 J747:O747 K748:O749 J748:J777 C750:H750 K750:N750 B750:B777 C751:F756 G751:G762 K751:O762 H751:H775 C757:C762 K763:L763 N763:O763 C763:F769 G764:G775 K764:N775 O765:O766 O768:O775 C771:F771 C774:F774 L776:N776 C776:H777 K777:N777 J778:O778 B778:H781 K779:O780 J779:J808 K781:N781 N782 B782:D787 G782:H787 D782:G793 O782:O793 L785:L793 N787:N788 B788:C793 H788:H793 N790:N791 N793 K794:O794 B794:H825 K795:N806 O796:O797 O799:O806 L807:N807 K808:N808 J809:O809 K810:O811 J810:J870 K812:N812 N813:O818 M819 M821:M822 M824 K825:O825 M826 L826:L832 B826:B837 D826:H837 O827:O828 O830:O837 M831:M832 N832 L834:N835 L837:N838 B838:H842 K839:N839 K840:O842 C843:H843 K843:N843 B843:B870 D844:E844 L844 M844:N849 C844:C855 E844:H855 K844:K855 O844:O855 K856:O856 C856:H870 O858:O859 O861:O868 L869:N869 K870:N870 J871:O873 B871:H905 K874:N874 J874:J901 K875:K880 M875:O886 L877:L881 L883:L884 K887:O887 L888:M888 L888:L899 N888:N899 O889:O890 L890:M891 O892:O899 L900:N900 K901:N901 J902:O904 K905:N905 J905:J932 K906:K911 B906:F917 H906:H917 L906:N917 B918:H918 K918:O918 C919 E919 D919:D925 B919:B930 G919:H930 M919:N930 O920:O921 C921:C922 E921:E922 O923:O930 E924 C924:C925 E925:F925 C926:F930 L931:N931 B931:H942 K932:N932 J933:O935 K936:N936 J936:J963 K937:M942 N937:O948 L943 B943:G948 M943:M948 I943:I951 L945:L946 L948 B949:H949 K949:O961 B950:D955 F950:H955 E950:E961 I954:I959 B956:H967 L962:N962 K963:N963 J964:O966 J967:N967 B968:C970 H968:H973 F968:F974 D968:E979 G968:G979 M968:O979 J968:J994 B971:D973 L971:L979 B974:C979 F976:F977 K976:K977 F979 K979 B980:G980 K980:O980 G981:G986 K981:K986 M981:M987 B981:F992 L981:L992 N981:N992 O982:O983 O985:O992 K987:L989 F987:G991 K990:K992 F992:H992 L993:N993 B993:H998 K994:N994 J995:O997 J998:N998 B999:D1001 E999:E1002 G999:H1010 K999:M1010 O999:O1010 J999:J1025 D1002 B1002:C1010 D1003:E1010 K1011:O1011 B1011:H1104 K1012:M1023 O1013:O1014 N1015:N1023 O1016:O1023 L1024:N1024 K1025:N1025 J1026:O1028 J1029:N1029 K1030:O1042 J1030:J1056 L1043:N1055 O1044:O1045 O1047:O1054 K1056:N1056 J1057:O1059 K1060:N1060 J1060:J1087 K1061:L1071 M1061:O1073 I1067:I1078 L1072 K1072:K1084 L1074:L1084 M1074:N1085 O1075:O1076 O1078:O1085 K1085:L1085 L1086:N1086 K1087:N1087 J1088:O1090 J1091:N1091 K1092:N1103 J1092:J1118 K1104:O1104 B1105:C1110 D1105:H1116 K1105:N1116 O1106:O1107 O1109:O1116 C1110:C1116 B1111:B1116 B1117:H1121 K1118:N1118 J1119:O1121 C1122:H1122 K1122:N1123 B1122:B1152 J1122:J1152 D1123:F1123 C1123:C1134 G1123:H1134 O1123:O1134 E1124:E1134 K1124:K1134 M1124:M1134 K1135:O1135 C1135:H1151 O1137:O1138 O1140:O1147 G1152:H1152 K1152:N1152 G232:G235 B348:F359">
    <cfRule type="cellIs" dxfId="974" priority="610" operator="equal">
      <formula>43466</formula>
    </cfRule>
  </conditionalFormatting>
  <conditionalFormatting sqref="B1042:H1104 K348:K359 M392:N403 K596:M607 M609:N620 K888:L899 N888:N898 K1105:L1110 K1105:K1116 M844:O855 N1015:N1023 K906:K917 M981:M986 K330:N341 L447:N452 M658:N669 M782:M793 K658:K669 L919:N931 O937:O948 M968:O979 K999:M1010 K1091:N1103 N9 N11:O18 F20:G31 O21:O22 O24:O32 B50:H98 K51:N64 O52:O53 O55:O62 K82:N95 O83:O84 O86:O93 E113:H124 O114:O115 O117:O124 K131:K142 B143:H174 K144:N155 O145:O146 O148:O155 O176:O177 O179:O180 G206:H217 K206:N217 O207:O208 O210:O217 B236:H254 O241:O248 G268:H279 K268:N281 O269:O270 O272:O279 B298:H316 O300:O301 O303:O310 G330:H341 O331:O332 O334:O341 B360:H377 O365:O372 E392:H403 O393:O394 O396:O403 M410:O421 K413:L421 B422:H439 O424:O425 O427:O434 G441:G465 M454:O465 G484:G501 O486:O487 O489:O496 C515:G529 O517:O518 O520:O527 F609:H620 O610:O611 O613:O620 L627 F627:F638 M627:M638 E629:F629 L629:L638 N630:N638 B639:H657 O641:O642 O644:O651 D671:H682 O672:O673 O675:O682 M689:M700 G702:H713 O703:O704 O706:O713 O720:O731 B732:H749 K733:N744 O737:O744 K751:O762 G764:G775 O765:O766 O768:O775 K782:K793 F795:H806 O796:O797 O799:O806 B807:H825 D826:H837 O827:O828 O830:O837 C856:H870 O858:O859 O861:O868 B871:H905 K875:K886 M875:O886 O889:O890 O892:O899 M906:M917 G919:H930 K919:K930 O920:O921 O923:O930 K949:O961 L971:L979 K974:L974 B980:G992 K981:L992 O982:O983 O985:O992 F1012:H1023 K1012:M1023 O1013:O1014 O1016:O1023 O1044:O1045 O1047:O1054 O1075:O1076 O1078:O1085 D1105:H1116 O1106:O1107 O1109:O1116 C1135:H1151 O1137:O1138 O1140:O1141 K1142:O1147 F131:G136 F224:G228 E255:G258 D259:G266 M237:N242 J2:N2 B2:H3 J3:O3 C4:H6 K4:O6 B4:B33 J4:J33 O7 L7:M9 D7:D18 E7:G19 C7:C31 K7:K31 H7:H49 N8:O8 O9:O10 L10:L18 M13:M18 M19:O19 E20 D20:D28 L20:L28 M20:N31 E22:E25 E29:E31 D30 L30 C32:G33 K32:N33 J34:O36 B34:G37 K37:N49 J37:J64 E38:G38 O38 B38:D41 E39:F41 B42:F49 K50:O50 J65:O67 K68:N68 J68:J95 L69 M69:M74 N69:O80 L71 L72:M80 K81:O81 J96:O98 B99:G99 K99:N99 H99:H111 J99:J124 F100 N100 B100:D102 E100:E103 G100:G111 O100:O111 D103 B103:C111 D104:E111 B112:H112 K112:O112 K113:N124 J125:N126 B125:H130 J127:O130 O130:O142 B131:E133 L131:M133 N131:O142 J131:J155 B134:C142 J156:N157 J158:O160 K161:N161 J161:J188 M162:M164 N162:O173 L165:M173 K174:O174 F175:G180 K175:N180 B175:F186 H175:H186 K187:N188 B187:H192 J189:O191 K192:N192 J192:J219 G193 O193 D193:F195 L193:M195 B193:C204 H193:H204 N193:N204 F196:F204 B205:H205 K205:O205 K218:M218 B218:H222 K219:N219 J220:O222 B223:G223 K223:N223 H223:H235 J223:J250 D224 L224 M224:O229 B224:C235 K224:K235 K236:O236 K243:N250 J251:O253 K254:N254 J254:J312 B255:D257 H255:H266 K255:O267 D258 B258:C266 B267:H267 E268:F269 B268:D279 E271:F272 E274:F275 E277:F278 B280:H285 K282:O284 K285:N285 F286 L286 N286 H286:H288 B286:E297 G286:G297 M286:M297 O286:O297 L288:L297 G289:H291 H292:H297 K298:O298 L305:L310 J313:O314 K315:O315 J315:J341 K316:N316 B317:D319 E317:G320 H317:H328 K317:O329 D320 B320:C322 D321:G322 B323:G328 B329:H329 B330:B332 C330:F335 B333:C335 B336:F341 J342:N343 B342:H347 J344:O345 K346:O346 J346:J374 K347:N347 G348 O348 B348:F359 H348:H359 M348:N359 L351:L359 K360:O360 N367:N372 J375:O376 K377:O377 J377:J405 B378:G378 K378:N378 H378:H390 B379:E384 L379:M384 K379:K385 G379:G390 O379:O390 L382:L390 B385:G390 K385:N390 B391:H391 K391:O391 B392:C397 K392:K397 C392:C403 K398:L403 B398:D404 K404:N405 B405:H409 J406:O407 K408:O408 J408:J434 K409:N409 L410 K410:K412 G410:H415 B410:G421 L412 H416:H421 K422:O422 K423:N434 J435:N436 J437:O438 K439:O439 J439:J467 B440:G440 K440:N440 H440:H594 L441:M446 K441:K452 O441:O452 D442 D444:D452 F447:F452 B453:F453 K453:O453 E454:F459 K454:K459 B454:C465 D460:F465 K460:L465 B466:G469 K467:N467 J468:O469 K470:O470 J470:J496 B470:F501 K471:N471 M472:O483 K485:N496 J497:N498 J499:O500 K501:O501 J501:J529 C502:G502 K502:N502 B502:B529 F503:G503 N503:O503 C503:C514 E503:E514 K503:K514 M503:M514 K515:O515 J530:O532 B530:G594 K533:N533 J533:J560 K534:O547 K547:M558 N548:O548 K549:O550 N551:O551 K552:O553 N554:O554 K555:O556 N557:O557 K558:O558 L559:N559 K560:N560 J561:O563 K564:N564 J564:J594 K565:O589 K590:N591 K592:O594 B595:H595 J595:N595 B596:E601 G596:G601 H596:H607 O596:O607 J596:J620 B602:G607 N602:N607 B608:H608 K608:O608 B609:C620 K609:K620 E615 D615:D620 L615:L620 E617:E618 E620 J621:N622 B621:H626 K623:O625 J623:J653 K626:N626 E627:E628 N627:O629 B627:C638 H627:H638 K627:K638 D633:D638 K640:N651 L652:N652 K653:N653 J654:O654 K655:O656 J655:J684 K657:N657 D658:E658 B658:C663 L658:L663 E658:H669 D659:D663 B664:D669 B670:H670 B671:B682 C677 C679:C682 L683:N683 B683:H688 K684:N684 J685:O685 K686:O687 J686:J715 K688:N688 L689 B689:C691 K689:K694 D689:E700 G689:H700 O689:O700 L691:L700 B692:D694 B695:C700 F695:F700 N695:N700 B701:H701 K701:O701 F702:F708 B702:C713 M702:N713 D708:F713 K708:L713 L714:N714 B714:H719 K715:N715 J716:O716 K717:O718 J717:J746 K719:N719 F720 M720:N720 B720:D722 E720:E723 G720:H731 K720:L731 M722:M723 D723 D724:E731 M725:M731 K732:O732 L745:N745 K746:N746 J747:O747 K748:O749 J748:J777 C750:H750 K750:N750 B750:B777 C751:F756 G751:G762 H751:H775 C757:C762 D758:F758 D761:F761 J763:L763 N763:O763 C763:F769 K764:N775 C771:F771 C774:F774 L776:N776 C776:H777 K777:N777 J778:O778 B778:H781 K779:O780 J779:J808 K781:N781 N782 E782:F783 B782:D787 G782:H787 O782:O792 D782:D793 G782:G793 F784 E784:E785 N784:N785 E785:F793 L785:L793 N787:N788 B788:C793 H788:H793 N790:N791 N793:O793 B794:H794 K794:O794 E795:E800 B795:D806 K795:N806 E801:F806 L807:N807 K808:N808 J809:O809 K810:O811 J810:J870 K812:N812 N813:O818 K813:M824 K825:O825 M826 B826:B837 K826:K837 N826:N837 M828:M829 M831 L832:M832 L834:M835 L837:M837 L838:N838 B838:H842 K839:N839 K840:O842 C843:H843 K843:N843 B843:B870 D844 C844:C855 E844:H855 K844:K855 K856:O856 L869:N869 K870:N870 J871:O873 K874:N874 J874:J901 L875 L877:L881 L883:L884 L886 K887:O887 M888 M890:M891 M893:M899 L900:N900 K901:N901 J902:O904 K905:N905 J905:J932 G906 B906:C917 E906:E917 H906:H917 B918:H918 K918:O918 C919 E919 F919:F924 D919:D925 B919:B930 C921:C922 E921:E922 E924 C924:C925 E925:F925 C926:F930 B931:H935 K932:N932 J933:O935 C936:H936 K936:N936 B936:B963 J936:J963 H937:H942 K937:M942 C937:G948 L943 M943:M948 I943:I951 L945:L946 L948 C949:F949 G949:H961 E950:E958 C950:D961 F950:G961 I954:I959 D959:E961 L962:N962 C962:H963 K963:N963 J964:O966 B964:H967 K967:N967 J967:J994 K968:L968 B968:C970 H968:H973 K968:K973 F968:F974 D968:E979 G968:G979 K970:L970 B971:D973 B974:C979 F976:F977 K976:K977 F979 K979 N981:N992 H992 L993:N993 B993:H998 K994:N994 J995:O997 K998:N998 J998:J1025 F999 N999 B999:D1001 E999:E1002 G999:H1010 O999:O1010 D1002 B1002:C1010 D1003:E1010 B1011:H1011 K1011:O1011 C1012:D1017 E1012:E1018 B1012:B1023 D1018 C1018:C1021 D1019:E1021 C1022:E1023 L1024:N1024 B1024:H1029 K1025:N1025 J1026:O1028 K1029:N1029 J1029:J1056 B1030:C1041 E1030:E1041 G1030:H1041 K1030:K1041 M1030:M1041 O1030:O1041 K1043:N1054 L1055:N1055 K1056:N1056 J1057:O1059 K1060:N1060 J1060:J1087 K1061:M1071 N1061:O1072 I1067:I1078 O1070:O1073 L1072:M1072 K1072:K1081 M1073:N1073 L1074:M1081 N1074:N1085 K1082:M1085 L1086:N1086 K1087:N1087 J1088:O1090 J1091:J1118 K1104:O1104 B1105:C1110 M1105:N1116 C1110:C1116 B1111:B1116 B1117:H1121 K1118:N1118 J1119:O1121 C1122:H1122 K1122:N1123 B1122:B1152 J1122:J1152 D1123:F1123 C1123:C1134 G1123:H1134 O1123:O1134 E1124:E1134 K1124:K1134 M1124:M1134 K1135:O1135 G1152:H1152 K1152:N1152">
    <cfRule type="cellIs" dxfId="973" priority="10770" operator="equal">
      <formula>43538</formula>
    </cfRule>
  </conditionalFormatting>
  <conditionalFormatting sqref="C199:C204">
    <cfRule type="cellIs" dxfId="972" priority="13358" operator="equal">
      <formula>43466</formula>
    </cfRule>
    <cfRule type="cellIs" dxfId="971" priority="13362" operator="equal">
      <formula>43538</formula>
    </cfRule>
    <cfRule type="cellIs" dxfId="970" priority="13363" operator="equal">
      <formula>43586</formula>
    </cfRule>
    <cfRule type="cellIs" dxfId="969" priority="13366" operator="equal">
      <formula>43578</formula>
    </cfRule>
  </conditionalFormatting>
  <conditionalFormatting sqref="C398:C403 C515:G529">
    <cfRule type="cellIs" dxfId="968" priority="10925" operator="equal">
      <formula>43586</formula>
    </cfRule>
    <cfRule type="cellIs" dxfId="967" priority="10924" operator="equal">
      <formula>43466</formula>
    </cfRule>
  </conditionalFormatting>
  <conditionalFormatting sqref="C695:C700">
    <cfRule type="cellIs" dxfId="966" priority="10773" operator="equal">
      <formula>43402</formula>
    </cfRule>
    <cfRule type="cellIs" dxfId="965" priority="10772" operator="equal">
      <formula>43401</formula>
    </cfRule>
    <cfRule type="cellIs" dxfId="964" priority="10769" operator="equal">
      <formula>43397</formula>
    </cfRule>
  </conditionalFormatting>
  <conditionalFormatting sqref="C832:C837">
    <cfRule type="cellIs" dxfId="963" priority="1023" operator="equal">
      <formula>43466</formula>
    </cfRule>
    <cfRule type="cellIs" dxfId="962" priority="1027" operator="equal">
      <formula>43402</formula>
    </cfRule>
    <cfRule type="cellIs" dxfId="961" priority="1026" operator="equal">
      <formula>43401</formula>
    </cfRule>
    <cfRule type="cellIs" dxfId="960" priority="1025" operator="equal">
      <formula>43586</formula>
    </cfRule>
    <cfRule type="cellIs" dxfId="959" priority="1024" operator="equal">
      <formula>43538</formula>
    </cfRule>
    <cfRule type="cellIs" dxfId="958" priority="1022" operator="equal">
      <formula>43578</formula>
    </cfRule>
  </conditionalFormatting>
  <conditionalFormatting sqref="C1098:C1103">
    <cfRule type="cellIs" dxfId="957" priority="10525" operator="equal">
      <formula>43397</formula>
    </cfRule>
    <cfRule type="cellIs" dxfId="956" priority="10530" operator="equal">
      <formula>43578</formula>
    </cfRule>
    <cfRule type="cellIs" dxfId="955" priority="10531" operator="equal">
      <formula>43538</formula>
    </cfRule>
    <cfRule type="cellIs" dxfId="954" priority="10533" operator="equal">
      <formula>43586</formula>
    </cfRule>
    <cfRule type="cellIs" dxfId="953" priority="10534" operator="equal">
      <formula>43466</formula>
    </cfRule>
  </conditionalFormatting>
  <conditionalFormatting sqref="C1100">
    <cfRule type="cellIs" dxfId="952" priority="10505" operator="equal">
      <formula>43401</formula>
    </cfRule>
    <cfRule type="cellIs" dxfId="951" priority="10491" operator="equal">
      <formula>43538</formula>
    </cfRule>
    <cfRule type="cellIs" dxfId="950" priority="10511" operator="equal">
      <formula>43586</formula>
    </cfRule>
    <cfRule type="cellIs" dxfId="949" priority="10512" operator="equal">
      <formula>43466</formula>
    </cfRule>
    <cfRule type="cellIs" dxfId="948" priority="10493" operator="equal">
      <formula>43578</formula>
    </cfRule>
    <cfRule type="cellIs" dxfId="947" priority="10496" operator="equal">
      <formula>43586</formula>
    </cfRule>
    <cfRule type="cellIs" dxfId="946" priority="10497" operator="equal">
      <formula>43397</formula>
    </cfRule>
    <cfRule type="cellIs" dxfId="945" priority="10508" operator="equal">
      <formula>43578</formula>
    </cfRule>
    <cfRule type="cellIs" dxfId="944" priority="10510" operator="equal">
      <formula>43401</formula>
    </cfRule>
    <cfRule type="cellIs" dxfId="943" priority="10494" operator="equal">
      <formula>43466</formula>
    </cfRule>
    <cfRule type="cellIs" dxfId="942" priority="10502" operator="equal">
      <formula>43402</formula>
    </cfRule>
    <cfRule type="cellIs" dxfId="941" priority="10499" operator="equal">
      <formula>43397</formula>
    </cfRule>
    <cfRule type="cellIs" dxfId="940" priority="10503" operator="equal">
      <formula>43397</formula>
    </cfRule>
    <cfRule type="cellIs" dxfId="939" priority="10504" operator="equal">
      <formula>43538</formula>
    </cfRule>
    <cfRule type="cellIs" dxfId="938" priority="10509" operator="equal">
      <formula>43538</formula>
    </cfRule>
    <cfRule type="cellIs" dxfId="937" priority="10498" operator="equal">
      <formula>43466</formula>
    </cfRule>
    <cfRule type="cellIs" dxfId="936" priority="10501" operator="equal">
      <formula>43578</formula>
    </cfRule>
    <cfRule type="cellIs" dxfId="935" priority="10500" operator="equal">
      <formula>43586</formula>
    </cfRule>
  </conditionalFormatting>
  <conditionalFormatting sqref="C1103">
    <cfRule type="cellIs" dxfId="934" priority="10520" operator="equal">
      <formula>43466</formula>
    </cfRule>
    <cfRule type="cellIs" dxfId="933" priority="10519" operator="equal">
      <formula>43397</formula>
    </cfRule>
    <cfRule type="cellIs" dxfId="932" priority="10518" operator="equal">
      <formula>43586</formula>
    </cfRule>
    <cfRule type="cellIs" dxfId="931" priority="10516" operator="equal">
      <formula>43466</formula>
    </cfRule>
    <cfRule type="cellIs" dxfId="930" priority="10515" operator="equal">
      <formula>43578</formula>
    </cfRule>
    <cfRule type="cellIs" dxfId="929" priority="10513" operator="equal">
      <formula>43538</formula>
    </cfRule>
    <cfRule type="cellIs" dxfId="928" priority="10527" operator="equal">
      <formula>43401</formula>
    </cfRule>
    <cfRule type="cellIs" dxfId="927" priority="10526" operator="equal">
      <formula>43538</formula>
    </cfRule>
    <cfRule type="cellIs" dxfId="926" priority="10524" operator="equal">
      <formula>43402</formula>
    </cfRule>
    <cfRule type="cellIs" dxfId="925" priority="10523" operator="equal">
      <formula>43578</formula>
    </cfRule>
    <cfRule type="cellIs" dxfId="924" priority="10522" operator="equal">
      <formula>43586</formula>
    </cfRule>
    <cfRule type="cellIs" dxfId="923" priority="10521" operator="equal">
      <formula>43397</formula>
    </cfRule>
  </conditionalFormatting>
  <conditionalFormatting sqref="C744:D744 E896:E897 L899 K921">
    <cfRule type="cellIs" dxfId="922" priority="752" operator="equal">
      <formula>43586</formula>
    </cfRule>
  </conditionalFormatting>
  <conditionalFormatting sqref="C37:G37">
    <cfRule type="cellIs" dxfId="921" priority="27134" operator="equal">
      <formula>43578</formula>
    </cfRule>
    <cfRule type="cellIs" dxfId="920" priority="27136" operator="equal">
      <formula>43402</formula>
    </cfRule>
  </conditionalFormatting>
  <conditionalFormatting sqref="C99:G99">
    <cfRule type="cellIs" dxfId="919" priority="27124" operator="equal">
      <formula>43402</formula>
    </cfRule>
    <cfRule type="cellIs" dxfId="918" priority="26758" operator="equal">
      <formula>43401</formula>
    </cfRule>
  </conditionalFormatting>
  <conditionalFormatting sqref="C472:G472 D474:G475 G477:G478 C480:G481 C483:G483">
    <cfRule type="cellIs" dxfId="917" priority="16" operator="equal">
      <formula>43397</formula>
    </cfRule>
  </conditionalFormatting>
  <conditionalFormatting sqref="C590:G591 K590:N591 C621:G621 K621:N621">
    <cfRule type="cellIs" dxfId="916" priority="81632" operator="equal">
      <formula>43538</formula>
    </cfRule>
  </conditionalFormatting>
  <conditionalFormatting sqref="C466:H501">
    <cfRule type="cellIs" dxfId="915" priority="15" operator="equal">
      <formula>43402</formula>
    </cfRule>
  </conditionalFormatting>
  <conditionalFormatting sqref="C470:H501">
    <cfRule type="cellIs" dxfId="914" priority="14" operator="equal">
      <formula>43401</formula>
    </cfRule>
  </conditionalFormatting>
  <conditionalFormatting sqref="C856:H862">
    <cfRule type="cellIs" dxfId="913" priority="106" operator="equal">
      <formula>43402</formula>
    </cfRule>
  </conditionalFormatting>
  <conditionalFormatting sqref="C856:H870">
    <cfRule type="cellIs" dxfId="912" priority="104" operator="equal">
      <formula>43586</formula>
    </cfRule>
  </conditionalFormatting>
  <conditionalFormatting sqref="C856:H905">
    <cfRule type="cellIs" dxfId="911" priority="101" operator="equal">
      <formula>43401</formula>
    </cfRule>
  </conditionalFormatting>
  <conditionalFormatting sqref="C863:H905 L894:L899 K919:N930 C143:H192 M237:N242 K2:N2 C2:H6 K3:O6 O7 M7:M9 D7:D18 K7:L18 E7:G19 C7:C31 H7:H33 N8:O8 N9 O9:O10 N11:O18 M19:O19 K19:K31 M20:M23 D20:D28 L20:L28 F20:G31 N20:N31 O21:O22 O24:O32 M25:M31 D30 L30 C32:G33 K32:N33 C34:H36 K34:O36 H37:H49 K37:N49 C38:D41 E39:F41 C42:F49 K50:O50 C50:H98 K51:N64 O52:O53 O55:O62 K65:O67 K68:N68 L69 M69:M74 N69:O80 L71 L72:M80 K81:O81 K82:N95 O83:O84 O86:O93 K96:O98 K99:N99 H99:H111 C100:D102 E100:E103 K100:M105 G100:G111 K100:L111 D103 C103:C111 D104:E111 K112:O112 C112:H130 K113:N126 O114:O115 O117:O124 K127:O130 O130:O142 C131:E133 K131:K142 N131:O142 C134:C142 K144:K149 L144:N155 O145:O146 O148:O155 K150:L155 K156:N157 K158:O160 M162:M164 K162:K173 N162:O173 L165:M173 K174:O174 K175:N188 O176:O177 O179:O186 K189:O191 K192:N192 C193:C204 F193:F204 H193:H204 K193:K204 N193:N204 K205:O205 C205:H222 M206:M214 N206:N217 O207:O208 O210:O217 L212:M217 K218:M218 K219:N219 K220:O222 C223:G223 K223:N223 H223:H235 L224 G224:G230 C224:C235 K224:K235 K236:O236 C236:H254 O238:O239 O241:O248 K243:N250 K251:O253 K254:N254 C255:D257 E255:F258 H255:H266 K255:O267 D258 C258:C266 D259:F260 D261:G266 C267:H267 E268:F269 C268:D279 G268:H279 K268:N281 O269:O270 E271:F272 O272:O279 E274:F275 E277:F278 C280:H285 K282:O284 K285:N285 L286 H286:H288 C286:E297 G286:G297 M286:M297 O286:O297 L288:L297 G289:H291 H292:H297 K298:O298 C298:H315 K299:N312 O300:O301 O303:O310 K313:O315 C316:G316 H316:H328 K316:N328 C317:D319 E317:G320 D320 C320:C322 D321:G322 C323:G328 K329:O329 C329:H347 K330:N343 O331:O332 O334:O341 K344:O346 K347:N347 M348:M353 H348:H359 K348:K359 N348:N359 L351:L353 L354:M359 K360:O360 C360:H378 K361:N374 O362:O363 O365:O372 K375:O377 K378:N378 C379:E381 G379:G384 O379:O384 H379:H390 D382:E384 C382:C390 D385:G390 N385:O390 C391:H391 K391:O391 K392:K397 C392:C403 E392:H403 M392:N403 O393:O394 O396:O403 K398:L403 C398:D404 F404:H404 K404:N405 C405:H409 K406:O408 K409:N409 L410 G410:H415 C410:G421 M410:N421 L412:L421 H416:H421 K422:O422 C422:H439 K423:N436 O424:O425 O427:O434 K437:O439 C440:G440 K440:N440 H440:H452 L441:M446 C441:C452 G441:G452 K441:K452 O441:O452 D442 D444:D452 C453:H453 K453:O453 K454:K459 C454:C465 G454:H465 M454:O465 D460:F465 K460:L465 K466:M466 K467:N467 K468:O470 K471:N471 M472:M477 N472:O483 L474:L477 L478:M483 K485:N498 O486:O487 O489:O496 K499:O501 C502:G502 K502:N502 H502:H589 F503:G503 N503:O503 C503:C514 E503:E514 K503:K514 M503:M514 C515:G589 O517:O518 O520:O527 K530:O532 K533:N533 K534:O547 K547:M558 N548:O558 K549:O550 K552:O553 K555:O556 K558:O558 L559:N559 K560:N560 K561:O563 K564:N564 K565:O589 K590:N591 C590:H595 K592:O594 K595:N595 G596:G601 C596:E607 H596:H607 O596:O607 F602:G607 N602:N607 C608:H608 K608:O608 C609:C620 F609:H620 M609:M620 O610:O611 O613:O620 N615 D615:D620 K615:L620 N617:N618 N620 K621:N622 C621:H626 K623:O625 K626:N626 N627:O629 K627:K632 C627:C638 E627:F638 H627:H638 M627:M638 O627:O638 N629:N638 C639:H657 K640:N651 O641:O642 O644:O651 L652:N652 K653:N653 K654:O656 K657:N657 D658:E658 G658:G663 L658:L663 C658:C669 H658:H669 K658:K669 M658:O669 D659:D663 E660:E661 E663 D664:G669 C670:H670 K670:O670 D671:H682 K671:N682 O672:O673 O675:O682 C679:C682 L683:N683 C683:H688 K684:N684 K685:O687 K688:N688 L689 C689:E691 K689:K694 G689:H700 O689:O700 L691:L700 C692:D694 E692:E700 D694:D700 F695:F700 M695:N700 C701:H701 K701:O701 C702:C713 F702:H713 M702:N713 O703:O704 O706:O713 D708:D713 K708:L713 L714:N714 C714:H719 K715:N715 K716:O718 K719:N719 F720 M720:N720 C720:D722 E720:E723 K720:L731 O720:O731 M722:M723 D723 C723:C731 D724:E731 K732:O732 C732:H750 K733:N744 O734:O735 O737:O744 L745:N745 K746:N746 K747:O749 K750:N750 C751:F756 G751:G762 K751:O762 H751:H775 C757:C762 D758:F758 D761:F761 K763:L763 N763:O763 C763:F769 G764:G775 K764:N775 O765:O766 O768:O775 C771:F771 C774:F774 L776:N776 C776:H781 K777:N777 K778:O780 K781:N781 N782 C782:D787 G782:H787 N784:N785 L785:L793 N787:N788 C788:C793 H788:H793 N790:N791 N793 K794:O794 C794:H825 K795:N806 L807:N807 K808:N808 K809:O811 K812:N812 N813:O818 K825:O825 M826 D826:H837 O827:O828 M828:M829 O830:O837 M831:M832 L832 L834:M835 L837:M837 L838:N838 C838:H843 K839:N839 K840:O842 K843:N843 D844:E844 M844:N849 C844:C855 E844:H855 K844:K855 K856:O856 O858:O859 O861:O868 L869:N869 K870:N870 K871:O873 K874:N874 L875 K875:K880 M875:O886 L877:L881 L883:L884 K887:O887 L888:M888 O889:O890 L890:M891 O892:O899 L900:N900 K901:N901 K902:O904 K905:N905 K906:K911 C906:C917 E906:E917 H906:H917 M906:M917 C918:H918 K918:O918 C919 E919 D919:D925 G919:H930 O920:O921 C921:C922 E921:E922 O923:O930 E924 C924:C925 E925:F925 C926:F930 L931:N931 C931:H936 K932:N932 K933:O935 K936:N936 H937:H942 K937:M942 C937:G948 O937:O948 L943:M943 M943:M948 I943:I951 L945:M946 L948:N948 K949:O961 C949:H967 I954:I959 L962:N962 K963:N963 K964:O966 K967:N967 K968:L968 C968:C970 H968:H973 F968:F974 K968:K974 D968:E979 G968:G979 M968:O979 K970:L970 C971:D973 L971:L979 C974:C979 F976:F977 K976:K977 F979 K979:L979 C980:G992 M981:M987 K981:L992 N981:N992 O982:O983 O985:O992 H992 L993:N993 C993:H998 K994:N994 K995:O997 K998:N998 C999:D1001 E999:E1002 G999:H1010 K999:M1010 O999:O1010 D1002 C1002:C1010 D1003:E1010 K1011:O1011 C1011:H1029 K1012:M1023 O1013:O1014 N1015:N1023 O1016:O1023 L1024:N1024 K1025:N1025 K1026:O1028 K1029:N1029 C1030:C1041 E1030:E1041 G1030:H1041 K1030:K1041 O1030:O1041 K1042:O1042 C1042:H1104 L1043:N1055 O1044:O1045 O1047:O1054 K1056:N1056 K1057:O1059 K1060:N1060 K1061:O1072 I1067:I1078 M1073:O1073 K1073:K1081 L1074:M1081 N1074:N1085 O1075:O1076 O1078:O1085 K1082:M1085 L1086:N1086 K1087:N1087 K1088:O1090 K1091:N1103 K1104:O1104 C1105 D1105:H1116 K1105:N1116 O1106:O1107 C1107:C1108 O1109:O1116 C1110:C1116 C1117:H1122 K1118:N1118 K1119:O1121 K1122:N1123 D1123:F1123 C1123:C1134 G1123:H1134 O1123:O1134 E1124:E1134 K1124:K1134 M1124:M1134 K1135:O1135 O1137:O1138 O1140:O1147 K1148:O1151 G1152:H1152 K1152:N1152 G232:G235 C348:F359">
    <cfRule type="cellIs" dxfId="910" priority="786" operator="equal">
      <formula>43402</formula>
    </cfRule>
  </conditionalFormatting>
  <conditionalFormatting sqref="C1135:H1141">
    <cfRule type="cellIs" dxfId="909" priority="96" operator="equal">
      <formula>43578</formula>
    </cfRule>
  </conditionalFormatting>
  <conditionalFormatting sqref="C1135:H1151">
    <cfRule type="cellIs" dxfId="908" priority="97" operator="equal">
      <formula>43586</formula>
    </cfRule>
    <cfRule type="cellIs" dxfId="907" priority="99" operator="equal">
      <formula>43402</formula>
    </cfRule>
  </conditionalFormatting>
  <conditionalFormatting sqref="D162:D167 G255:G260">
    <cfRule type="cellIs" dxfId="906" priority="565" operator="equal">
      <formula>43401</formula>
    </cfRule>
    <cfRule type="cellIs" dxfId="905" priority="563" operator="equal">
      <formula>43538</formula>
    </cfRule>
    <cfRule type="cellIs" dxfId="904" priority="564" operator="equal">
      <formula>43402</formula>
    </cfRule>
    <cfRule type="cellIs" dxfId="903" priority="552" operator="equal">
      <formula>43466</formula>
    </cfRule>
    <cfRule type="cellIs" dxfId="902" priority="553" operator="equal">
      <formula>43578</formula>
    </cfRule>
    <cfRule type="cellIs" dxfId="901" priority="555" operator="equal">
      <formula>43586</formula>
    </cfRule>
    <cfRule type="cellIs" dxfId="900" priority="556" operator="equal">
      <formula>43538</formula>
    </cfRule>
  </conditionalFormatting>
  <conditionalFormatting sqref="D164:D165 D167 G257:G258 G260 F133:F134 F136 F139:F140 F142 F226:F227 F229">
    <cfRule type="cellIs" dxfId="899" priority="558" operator="equal">
      <formula>43578</formula>
    </cfRule>
    <cfRule type="cellIs" dxfId="898" priority="559" operator="equal">
      <formula>43538</formula>
    </cfRule>
    <cfRule type="cellIs" dxfId="897" priority="566" operator="equal">
      <formula>43466</formula>
    </cfRule>
    <cfRule type="cellIs" dxfId="896" priority="557" operator="equal">
      <formula>43586</formula>
    </cfRule>
  </conditionalFormatting>
  <conditionalFormatting sqref="D503">
    <cfRule type="cellIs" dxfId="895" priority="21848" operator="equal">
      <formula>43401</formula>
    </cfRule>
    <cfRule type="cellIs" dxfId="894" priority="21847" operator="equal">
      <formula>43538</formula>
    </cfRule>
    <cfRule type="cellIs" dxfId="893" priority="21843" operator="equal">
      <formula>43402</formula>
    </cfRule>
    <cfRule type="cellIs" dxfId="892" priority="21845" operator="equal">
      <formula>43466</formula>
    </cfRule>
    <cfRule type="cellIs" dxfId="891" priority="21846" operator="equal">
      <formula>43586</formula>
    </cfRule>
    <cfRule type="cellIs" dxfId="890" priority="21844" operator="equal">
      <formula>43578</formula>
    </cfRule>
  </conditionalFormatting>
  <conditionalFormatting sqref="D832:E832 D834:E835 D837:E837">
    <cfRule type="cellIs" dxfId="889" priority="13018" operator="equal">
      <formula>43538</formula>
    </cfRule>
    <cfRule type="cellIs" dxfId="888" priority="13019" operator="equal">
      <formula>43402</formula>
    </cfRule>
    <cfRule type="cellIs" dxfId="887" priority="13020" operator="equal">
      <formula>43401</formula>
    </cfRule>
    <cfRule type="cellIs" dxfId="886" priority="13023" operator="equal">
      <formula>43466</formula>
    </cfRule>
  </conditionalFormatting>
  <conditionalFormatting sqref="D472:G483">
    <cfRule type="cellIs" dxfId="885" priority="17" operator="equal">
      <formula>43466</formula>
    </cfRule>
  </conditionalFormatting>
  <conditionalFormatting sqref="E29:E31 E351 E353 E454:F459">
    <cfRule type="cellIs" dxfId="884" priority="212" operator="equal">
      <formula>43401</formula>
    </cfRule>
  </conditionalFormatting>
  <conditionalFormatting sqref="E29:E31 E351 E353 K379:M390 E454:F459">
    <cfRule type="cellIs" dxfId="883" priority="211" operator="equal">
      <formula>43402</formula>
    </cfRule>
  </conditionalFormatting>
  <conditionalFormatting sqref="E150:E155">
    <cfRule type="cellIs" dxfId="882" priority="4" operator="equal">
      <formula>43402</formula>
    </cfRule>
    <cfRule type="cellIs" dxfId="881" priority="5" operator="equal">
      <formula>43466</formula>
    </cfRule>
    <cfRule type="cellIs" dxfId="880" priority="3" operator="equal">
      <formula>43401</formula>
    </cfRule>
  </conditionalFormatting>
  <conditionalFormatting sqref="E224:E235 B268:D279 M596:M601 L894:L899 K919:K930">
    <cfRule type="cellIs" dxfId="879" priority="355" operator="equal">
      <formula>43578</formula>
    </cfRule>
    <cfRule type="cellIs" dxfId="878" priority="358" operator="equal">
      <formula>43586</formula>
    </cfRule>
  </conditionalFormatting>
  <conditionalFormatting sqref="E441:E452">
    <cfRule type="cellIs" dxfId="877" priority="12008" operator="equal">
      <formula>43402</formula>
    </cfRule>
    <cfRule type="cellIs" dxfId="876" priority="12010" operator="equal">
      <formula>43401</formula>
    </cfRule>
    <cfRule type="cellIs" dxfId="875" priority="12005" operator="equal">
      <formula>43538</formula>
    </cfRule>
    <cfRule type="cellIs" dxfId="874" priority="12004" operator="equal">
      <formula>43586</formula>
    </cfRule>
  </conditionalFormatting>
  <conditionalFormatting sqref="E615 E617:E618 E620 E658:F669 C677">
    <cfRule type="cellIs" dxfId="873" priority="7756" operator="equal">
      <formula>43402</formula>
    </cfRule>
    <cfRule type="cellIs" dxfId="872" priority="7757" operator="equal">
      <formula>43586</formula>
    </cfRule>
  </conditionalFormatting>
  <conditionalFormatting sqref="E630:E638">
    <cfRule type="cellIs" dxfId="871" priority="10837" operator="equal">
      <formula>43466</formula>
    </cfRule>
    <cfRule type="cellIs" dxfId="870" priority="10835" operator="equal">
      <formula>43586</formula>
    </cfRule>
    <cfRule type="cellIs" dxfId="869" priority="10825" operator="equal">
      <formula>43578</formula>
    </cfRule>
    <cfRule type="cellIs" dxfId="868" priority="10823" operator="equal">
      <formula>43538</formula>
    </cfRule>
  </conditionalFormatting>
  <conditionalFormatting sqref="E702:E707">
    <cfRule type="cellIs" dxfId="867" priority="8515" operator="equal">
      <formula>43538</formula>
    </cfRule>
    <cfRule type="cellIs" dxfId="866" priority="8516" operator="equal">
      <formula>43397</formula>
    </cfRule>
    <cfRule type="cellIs" dxfId="865" priority="8512" operator="equal">
      <formula>43578</formula>
    </cfRule>
    <cfRule type="cellIs" dxfId="864" priority="8513" operator="equal">
      <formula>43402</formula>
    </cfRule>
    <cfRule type="cellIs" dxfId="863" priority="8514" operator="equal">
      <formula>43401</formula>
    </cfRule>
  </conditionalFormatting>
  <conditionalFormatting sqref="E894 E899 K598:M599 K601:M601 L896 K924 O796:O797 O799:O801 O2 N9 N12:N13 N15:N16 N18 O21:O22 O24:O26 G27 O28:O29 O31 O33 O37 O52:O53 O55:O57 L57 G58 L59 O59:O60 O62:O64 O68 O83:O84 O86:O88 M88 G89 M90:M91 O90:O91 M93 O93:O95 O114:O115 O117:O119 G120 O121:O122 O124:O126 O130 K131 K133 O145:O146 O148:O150 L149:L150 G151 L152:L153 O152:O153 N153 L155 N155 O155:O157 O161 F169 O176:O177 O179:O181 G182 O183:O184 O186:O188 O192 K201:K202 K204 O207:O208 O210:O212 M212 M214 O214:O215 O217:O219 O223 O241:O243 G244 O245:O246 O248:O250 K268 M268 O269:O270 K270:K271 M270:M271 O272:O274 M273 O300:O301 O303:O305 G306 O307:O308 O310:O312 O316 O331:O332 O334:O336 O338:O339 O341:O343 O347 K351 O362:O363 O365:O367 G368 O369:O370 O372:O374 O378 M390 M392 O393:O394 M394:M395 O396:O398 M397 G399 O400:O401 O403:O405 L418:M419 O424:O425 O427:O429 G430 O431:O432 O434:O436 O440 M447 G448 M449:M450 O466:O467 O471 O486:O487 O489:O491 G492 O493:O494 O496:O498 O502 O517:O518 O520:O522 O524:O525 O527:O529 O533 O559:O560 O564 O590:O591 O595 K596:L596 O610:O611 M612 O613:O615 M615 G616 O617:O618 O620:O622 F627 L627:M627 F629 L629:M629 N630 N632 L633 O633 L635:L636 O635:O636 N636 E638 L638 O638 O641:O642 O644:O646 G647 O648:O649 O651:O653 O657:O658 N658 N660:O661 O663 N663:N664 F664 F666:F667 F669 O672:O673 O675:O677 G678 O679:O680 L682 O682:O684 M689 M691:M692 O695 O697:O698 O700 O703:O704 O706:O708 G709 O710:O711 O713:O715 O719:O720 O723 K733 O734:O735 K735:K736 O737:O739 K738 C739:D739 L739:M739 G740 C741:D742 L741:M742 O741:O742 L744 O744:O746 M753:M754 M756:M757 O765:O766 O768:O770 G771 O772:O773 O775:O777 O781 K782 K784:K785 K787 O788 O791 G802 O803:O804 O806:O808 O812 M813 F815:G816 M815:M816 M818 F818:G819 D819 D821:D822 D824 O827:O828 O830:O832 D832:E832 G833 D834:E835 O834:O835 D837:E837 O837:O839 O843 L844 O858:O859 O861:O863 G864 F865:F866 O865:O866 F868 O868:O870 O874 M883:M884 M886 N888 O889:O890 O892:O894 G895 O896:O897 O899:O901 O905 M912 M914:M915 M917 O920:O921 O923:O925 G926 M927:M928 O927:O928 O930:O932 O936:O937 N937:O937 O939:O940 N940:O940 O942:O943 N943:O943 O945:O946 N946:O946 L950:O950 L952:O953 L955:N955 O955:O956 O958:O959 O961:O963 O967:O968 O971 L974 L976:L977 L979 K981 O982:O983 K983:K984 O985:O987 K986 L987 G988 O989:O990 O992:O994 O998 M1012:N1012 O1013:O1014 M1014:N1015 O1016:O1018 M1017 G1019 O1020:O1021 L1021 L1023 O1023:O1025 O1029 O1044:O1045 O1047:O1049 G1050 O1051:O1052 O1054:O1056 O1060 O1075:O1076 O1078:O1080 G1081 O1082:O1083 O1085:O1087 O1091 L1095:M1095 L1098:M1098 L1101:M1101 K1105:L1105 O1106:O1107 K1107:L1108 O1109:O1111 G1112 L1113:L1114 O1113:O1114 L1116 O1116 O1118 O1122 O1137:O1138 O1140:O1142 G1143">
    <cfRule type="cellIs" dxfId="862" priority="791" operator="equal">
      <formula>43578</formula>
    </cfRule>
  </conditionalFormatting>
  <conditionalFormatting sqref="E896:E897 L899 K921 C744:D744">
    <cfRule type="cellIs" dxfId="861" priority="753" operator="equal">
      <formula>43578</formula>
    </cfRule>
  </conditionalFormatting>
  <conditionalFormatting sqref="F133:F134 F136 F139:F140 F142 F226:F227 F229 D164:D165 D167 G257:G258 G260">
    <cfRule type="cellIs" dxfId="860" priority="561" operator="equal">
      <formula>43402</formula>
    </cfRule>
    <cfRule type="cellIs" dxfId="859" priority="560" operator="equal">
      <formula>43401</formula>
    </cfRule>
  </conditionalFormatting>
  <conditionalFormatting sqref="F172">
    <cfRule type="cellIs" dxfId="858" priority="28748" operator="equal">
      <formula>43466</formula>
    </cfRule>
    <cfRule type="cellIs" dxfId="857" priority="28749" operator="equal">
      <formula>43397</formula>
    </cfRule>
    <cfRule type="cellIs" dxfId="856" priority="28747" operator="equal">
      <formula>43578</formula>
    </cfRule>
    <cfRule type="cellIs" dxfId="855" priority="28746" operator="equal">
      <formula>43586</formula>
    </cfRule>
    <cfRule type="cellIs" dxfId="854" priority="28739" operator="equal">
      <formula>43401</formula>
    </cfRule>
  </conditionalFormatting>
  <conditionalFormatting sqref="F664 F666:F667 F669">
    <cfRule type="cellIs" dxfId="853" priority="13091" operator="equal">
      <formula>43538</formula>
    </cfRule>
    <cfRule type="cellIs" dxfId="852" priority="13088" operator="equal">
      <formula>43397</formula>
    </cfRule>
    <cfRule type="cellIs" dxfId="851" priority="13082" operator="equal">
      <formula>43586</formula>
    </cfRule>
    <cfRule type="cellIs" dxfId="850" priority="13084" operator="equal">
      <formula>43402</formula>
    </cfRule>
    <cfRule type="cellIs" dxfId="849" priority="13092" operator="equal">
      <formula>43401</formula>
    </cfRule>
  </conditionalFormatting>
  <conditionalFormatting sqref="F801:F806">
    <cfRule type="cellIs" dxfId="848" priority="8290" operator="equal">
      <formula>43466</formula>
    </cfRule>
    <cfRule type="cellIs" dxfId="847" priority="8291" operator="equal">
      <formula>43586</formula>
    </cfRule>
    <cfRule type="cellIs" dxfId="846" priority="8292" operator="equal">
      <formula>43578</formula>
    </cfRule>
  </conditionalFormatting>
  <conditionalFormatting sqref="F863">
    <cfRule type="cellIs" dxfId="845" priority="725" operator="equal">
      <formula>43578</formula>
    </cfRule>
    <cfRule type="cellIs" dxfId="844" priority="724" operator="equal">
      <formula>43586</formula>
    </cfRule>
    <cfRule type="cellIs" dxfId="843" priority="728" operator="equal">
      <formula>43402</formula>
    </cfRule>
  </conditionalFormatting>
  <conditionalFormatting sqref="F890 F893 C1045 C1048">
    <cfRule type="cellIs" dxfId="842" priority="161" operator="equal">
      <formula>43402</formula>
    </cfRule>
    <cfRule type="cellIs" dxfId="841" priority="162" operator="equal">
      <formula>43401</formula>
    </cfRule>
    <cfRule type="cellIs" dxfId="840" priority="159" operator="equal">
      <formula>43578</formula>
    </cfRule>
    <cfRule type="cellIs" dxfId="839" priority="160" operator="equal">
      <formula>43538</formula>
    </cfRule>
  </conditionalFormatting>
  <conditionalFormatting sqref="F131:G136 B143:H174 E255:G258 D259:G266 M237:N242 J2:N2 B2:H3 J3:O3 C4:H6 K4:O6 B4:B33 J4:J33 O7 E7:G19 C7:C31 K7:K31 H7:H49 N8:O8 N9 O9:O10 N11:O18 M13:M18 M19:O19 E20 L20:L28 F20:G31 M20:N31 O21:O22 E22:E25 O24:O32 E29:E31 D30 L30 C32:G33 K32:N33 J34:O36 B34:G37 K37:N49 J37:J64 E38:G38 O38 B38:D41 E39:F41 B42:F49 K50:O50 B50:H99 N51:N62 O52:O53 O55:O62 K57:M62 K63:N64 J65:O67 K68:N68 J68:J95 M69:M74 K69:K80 N69:O80 L72:M80 K81:O81 K82:N95 O83:O84 O86:O93 J96:O98 K99:N99 J99:J126 F100 N100 B100:D102 E100:E103 K100:M105 G100:H111 K100:L111 O100:O111 D103 B103:C105 D104:E104 D105 E105:E111 B106:D111 K112:O112 B112:H130 K113:N126 O114:O115 O117:O124 J127:O129 K130:O130 O130:O142 J130:J157 B131:E133 L131:M133 K131:K142 N131:O142 B134:C142 K144:K149 L144:N155 O145:O146 O148:O155 K150:L155 K156:N157 J158:O160 K161:N161 J161:J188 M162:M164 K162:K173 N162:O173 L165:M173 K174:O174 F175:G180 B175:F186 H175:H186 K175:N188 O176:O177 O179:O186 B187:H192 J189:O191 K192:N192 J192:J219 G193 O193 D193:E195 L193:M195 B193:C204 F193:F204 H193:H204 K193:K204 N193:N204 K205:O205 B205:H222 K206:L211 M206:N217 O207:O208 O210:O217 L212:L217 K218:M218 K219:N219 J220:O222 B223:G223 K223:N223 H223:H235 J223:J250 D224 M224:O229 G224:G230 B224:C235 K224:K235 K236:O236 B236:H254 O241:O248 K243:N250 J251:O253 K254:N254 J254:J312 B255:D257 N255:N262 H255:H266 K255:M266 O255:O266 D258 B258:C266 N264:N265 B267:H267 K267:O267 E268:F269 G268:H279 K268:N281 O269:O270 E271:F272 O272:O279 E274:F275 E277:F278 B280:H285 K282:O284 K285:N285 F286 N286 H286:H288 B286:E297 G286:G297 M286:M297 O286:O297 G289:H291 H292:H297 K298:O298 B298:H316 K299:N312 O300:O301 O303:O310 J313:O314 K315:O315 J315:J341 K316:N328 B317:D319 E317:G320 H317:H328 D320 B320:C322 D321:G322 B323:G328 B329:H329 K329:O329 B330:B332 C330:H341 K330:N341 O331:O332 B333:C335 O334:O341 B336:B341 J342:N343 B342:H347 J344:O345 K346:O346 J346:J374 K347:N347 G348 O348 M348:M353 H348:H359 K348:K359 N348:N359 L351:L353 L354:M359 K360:O360 B360:H377 K361:N374 O365:O372 J375:O376 K377:O377 J377:J405 B378:G378 K378:N378 H378:H390 B379:E384 G379:G384 O379:O384 K379:M390 B385:G390 N385:O390 B391:H391 K391:O391 B392:C397 E392:F397 K392:K397 M392:M400 G392:H403 N392:N403 O393:O394 O396:O403 E397:E403 F398:F403 K398:M403 B398:D404 K404:N405 B405:H409 J406:O407 K408:O408 J408:J436 K409:N409 G410:H415 M410:N415 B410:G421 K410:K421 L412:L415 H416:H421 L416:N421 K422:O422 B422:H439 K423:N436 O424:O425 O427:O434 J437:O438 K439:O439 J439:J467 B440:G440 K440:N440 H440:H452 B441:C452 G441:G452 K441:M452 O441:O452 D442 D444:D452 F447:F452 N447:N452 B453:F453 K453:O453 E454:F459 K454:K459 M454:O465 B454:C500 K460:L465 D460:F500 K467:N467 J468:O469 K470:O470 J470:J498 K471:N471 L472 M472:M477 N472:O483 L474:L477 L478:M483 K485:N498 O486:O487 O489:O496 J499:O500 C501:H501 K501:O501 B501:B529 J501:J529 C502:G502 K502:N502 H502:H589 F503:G503 N503:O503 C503:C514 E503:E514 K503:K514 M503:M514 O517:O518 O520:O527 J530:O532 B530:G589 K533:N533 J533:J560 K534:O558 L559:N559 K560:N560 J561:O563 J564:N564 J565:O589 J590:N591 B590:H595 J592:O594 J595:N595 B596:E601 G596:G601 H596:H607 O596:O607 J596:J620 B602:G607 L602:L607 N602:N607 B608:H608 K608:O608 B609:C614 F609:H620 K609:K620 M609:N620 O610:O611 O613:O620 B615:D620 L615:L620 J621:N622 B621:H626 K623:O625 J623:J653 K626:N626 L627 N627:O629 B627:C638 E627:F638 H627:H638 K627:K638 M627:M638 L629:L638 N629:N638 D633:D638 B639:H657 K640:N651 O641:O642 O644:O651 L652:N652 K653:N653 J654:O654 K655:O656 J655:J684 K657:N657 D658:E658 B658:C663 G658:G663 L658:L663 H658:H669 K658:K669 M658:N669 D659:D663 E660:E661 E663 B664:G669 B670:H670 B671:B682 D671:H682 K671:N682 O672:O673 O675:O682 C679:C682 L683:N683 B683:H688 K684:N684 J685:O685 K686:O687 J686:J715 K688:N688 B689:C691 K689:K694 D689:E700 G689:H700 O689:O700 L691:L700 B692:D694 B695:C700 F695:G700 M695:O700 B701:H701 K701:O701 B702:C713 E702:H713 M702:N713 O703:O704 O706:O713 D708:D713 K708:L713 L714:N714 B714:H719 K715:N715 J716:O716 K717:O718 J717:J746 K719:N719 F720 M720:N720 B720:D722 E720:E723 K720:L731 O720:O731 D723 B723:C725 D724:E725 B726:E731 K732:O732 B732:H749 K733:N744 O737:O744 L745:N745 K746:N746 J747:O747 K748:O749 J748:J777 C750:H750 K750:N750 B750:B777 C751:F756 G751:G762 K751:O762 H751:H775 C757:C762 K763:L763 N763:O763 C763:F769 G764:G775 K764:N775 O765:O766 O768:O775 C771:F771 C774:F774 L776:N776 C776:H777 K777:N777 J778:O778 B778:H781 K779:O780 J779:J808 K781:N781 N782 B782:D787 G782:H787 K782:K793 M782:M793 L785:L793 N787:N788 B788:C793 H788:H793 N790:N791 N793 K794:O794 B794:H825 K795:N806 O796:O797 O799:O806 L807:N807 K808:N808 J809:O809 K810:O811 J810:J870 K812:N812 N813:O818 K813:M824 K825:O825 M826 L826:L832 B826:B837 D826:H837 O827:O828 O830:O837 M831:M832 L834:M835 L837:M837 L838:N838 B838:H842 K839:N839 K840:O842 C843:H843 K843:N843 B843:B870 D844:E844 C844:C855 E844:H855 K844:K855 M844:O855 K856:O856 O858:O859 O861:O868 L869:N869 K870:N870 J871:O873 B871:H905 K874:N874 J874:J901 K875:K886 M875:O886 L877:L881 L883:L884 L886 K887:O887 M888 O889:O890 M890:M891 O892:O899 L900:N900 K901:N901 J902:O904 K905:N905 J905:J932 G906 B906:C917 E906:E917 H906:H917 K906:K917 M906:M917 B918:H918 K918:O918 C919 E919 D919:D925 B919:B930 G919:H930 L919:N931 O920:O921 C921:C922 E921:E922 O923:O930 E924 C924:C925 E925:F925 C926:F930 B931:H935 K932:N932 J933:O935 C936:H936 K936:N936 B936:B963 J936:J963 H937:H942 K937:M942 N937:O948 C937:G961 L943 M943:M948 I943:I951 L945:L946 L948 K949:O949 H949:H961 M950:N955 K950:L961 N950:N961 I954:I959 M956:M961 L962:N962 C962:H963 K963:N963 J964:O966 B964:H967 K967:N967 J967:J994 B968:C970 H968:H973 F968:F974 D968:E979 G968:G979 M968:O979 B971:D973 L971:L979 B974:C979 F976:F977 K976:L977 F979 K979:L979 B980:G992 M981:M987 K981:L992 N981:N992 O982:O983 O985:O992 H992 L993:N993 B993:H998 K994:N994 J995:O997 K998:N998 J998:J1025 F999 N999 B999:D1001 E999:E1002 G999:H1010 K999:M1010 O999:O1010 D1002 B1002:C1010 D1003:E1010 K1011:O1011 B1011:H1029 K1012:M1023 O1013:O1014 N1015:N1023 O1016:O1023 L1024:N1024 K1025:N1025 J1026:O1028 K1029:N1029 J1029:J1056 B1030:C1041 E1030:E1041 G1030:H1041 K1030:K1041 O1030:O1041 B1042:H1104 L1043:N1055 O1044:O1045 O1047:O1054 K1056:N1056 J1057:O1059 K1060:N1060 J1060:J1087 K1061:M1071 N1061:O1072 I1067:I1078 L1072:M1072 K1072:K1073 M1073:O1073 K1074:N1085 O1075:O1076 O1078:O1085 L1086:N1086 K1087:N1087 J1088:O1090 K1091:N1103 J1091:J1118 K1104:O1104 B1105:C1110 L1105:L1110 D1105:H1116 K1105:K1116 M1105:N1116 O1106:O1107 O1109:O1116 C1110:C1116 B1111:B1116 B1117:H1121 K1118:N1118 J1119:O1121 C1122:H1122 K1122:N1123 B1122:B1152 J1122:J1152 D1123:F1123 C1123:C1134 G1123:H1134 O1123:O1134 E1124:E1134 K1124:K1134 M1124:M1134 K1135:O1135 O1137:O1138 O1140:O1147 G1152:H1152 K1152:N1152 G232:G235 B348:F359">
    <cfRule type="cellIs" dxfId="838" priority="612" operator="equal">
      <formula>43586</formula>
    </cfRule>
  </conditionalFormatting>
  <conditionalFormatting sqref="F821:G822 F824:G824">
    <cfRule type="cellIs" dxfId="837" priority="11889" operator="equal">
      <formula>43397</formula>
    </cfRule>
    <cfRule type="cellIs" dxfId="836" priority="11893" operator="equal">
      <formula>43586</formula>
    </cfRule>
    <cfRule type="cellIs" dxfId="835" priority="11894" operator="equal">
      <formula>43578</formula>
    </cfRule>
    <cfRule type="cellIs" dxfId="834" priority="11895" operator="equal">
      <formula>43466</formula>
    </cfRule>
    <cfRule type="cellIs" dxfId="833" priority="11899" operator="equal">
      <formula>43538</formula>
    </cfRule>
    <cfRule type="cellIs" dxfId="832" priority="11900" operator="equal">
      <formula>43401</formula>
    </cfRule>
  </conditionalFormatting>
  <conditionalFormatting sqref="F131:H142 E224:F235">
    <cfRule type="cellIs" dxfId="831" priority="573" operator="equal">
      <formula>43538</formula>
    </cfRule>
  </conditionalFormatting>
  <conditionalFormatting sqref="F131:H142 F224:F235">
    <cfRule type="cellIs" dxfId="830" priority="572" operator="equal">
      <formula>43586</formula>
    </cfRule>
    <cfRule type="cellIs" dxfId="829" priority="570" operator="equal">
      <formula>43578</formula>
    </cfRule>
  </conditionalFormatting>
  <conditionalFormatting sqref="F404:H404">
    <cfRule type="cellIs" dxfId="828" priority="26825" operator="equal">
      <formula>43586</formula>
    </cfRule>
    <cfRule type="cellIs" dxfId="827" priority="26824" operator="equal">
      <formula>43466</formula>
    </cfRule>
    <cfRule type="cellIs" dxfId="826" priority="26821" operator="equal">
      <formula>43538</formula>
    </cfRule>
  </conditionalFormatting>
  <conditionalFormatting sqref="G30 G61 G92 G123 G154 G185 G247 G309 G371 G433 G451 G495 G619 G650 G681 G712 G743 G774 G805 G836 G867 G898 G929 G991 G1022 G1053 G1084 G1115 G1146">
    <cfRule type="cellIs" dxfId="825" priority="13709" operator="equal">
      <formula>43397</formula>
    </cfRule>
    <cfRule type="cellIs" dxfId="824" priority="13711" operator="equal">
      <formula>43578</formula>
    </cfRule>
    <cfRule type="cellIs" dxfId="823" priority="13713" operator="equal">
      <formula>43397</formula>
    </cfRule>
  </conditionalFormatting>
  <conditionalFormatting sqref="G131:G136">
    <cfRule type="cellIs" dxfId="822" priority="10" operator="equal">
      <formula>43402</formula>
    </cfRule>
    <cfRule type="cellIs" dxfId="821" priority="11" operator="equal">
      <formula>43466</formula>
    </cfRule>
    <cfRule type="cellIs" dxfId="820" priority="9" operator="equal">
      <formula>43401</formula>
    </cfRule>
  </conditionalFormatting>
  <conditionalFormatting sqref="G181:G186">
    <cfRule type="cellIs" dxfId="819" priority="16220" operator="equal">
      <formula>43466</formula>
    </cfRule>
    <cfRule type="cellIs" dxfId="818" priority="16216" operator="equal">
      <formula>43401</formula>
    </cfRule>
    <cfRule type="cellIs" dxfId="817" priority="16213" operator="equal">
      <formula>43586</formula>
    </cfRule>
    <cfRule type="cellIs" dxfId="816" priority="16214" operator="equal">
      <formula>43538</formula>
    </cfRule>
  </conditionalFormatting>
  <conditionalFormatting sqref="G213">
    <cfRule type="cellIs" dxfId="815" priority="19316" operator="equal">
      <formula>43586</formula>
    </cfRule>
    <cfRule type="cellIs" dxfId="814" priority="19317" operator="equal">
      <formula>43578</formula>
    </cfRule>
    <cfRule type="cellIs" dxfId="813" priority="19319" operator="equal">
      <formula>43401</formula>
    </cfRule>
  </conditionalFormatting>
  <conditionalFormatting sqref="G216">
    <cfRule type="cellIs" dxfId="812" priority="19322" operator="equal">
      <formula>43586</formula>
    </cfRule>
    <cfRule type="cellIs" dxfId="811" priority="19323" operator="equal">
      <formula>43578</formula>
    </cfRule>
    <cfRule type="cellIs" dxfId="810" priority="19324" operator="equal">
      <formula>43466</formula>
    </cfRule>
    <cfRule type="cellIs" dxfId="809" priority="19313" operator="equal">
      <formula>43401</formula>
    </cfRule>
  </conditionalFormatting>
  <conditionalFormatting sqref="G275">
    <cfRule type="cellIs" dxfId="808" priority="19185" operator="equal">
      <formula>43401</formula>
    </cfRule>
    <cfRule type="cellIs" dxfId="807" priority="19183" operator="equal">
      <formula>43578</formula>
    </cfRule>
    <cfRule type="cellIs" dxfId="806" priority="19182" operator="equal">
      <formula>43586</formula>
    </cfRule>
    <cfRule type="cellIs" dxfId="805" priority="15657" operator="equal">
      <formula>43466</formula>
    </cfRule>
    <cfRule type="cellIs" dxfId="804" priority="15664" operator="equal">
      <formula>43397</formula>
    </cfRule>
  </conditionalFormatting>
  <conditionalFormatting sqref="G278">
    <cfRule type="cellIs" dxfId="803" priority="19189" operator="equal">
      <formula>43578</formula>
    </cfRule>
    <cfRule type="cellIs" dxfId="802" priority="19190" operator="equal">
      <formula>43466</formula>
    </cfRule>
    <cfRule type="cellIs" dxfId="801" priority="19188" operator="equal">
      <formula>43586</formula>
    </cfRule>
    <cfRule type="cellIs" dxfId="800" priority="15665" operator="equal">
      <formula>43397</formula>
    </cfRule>
    <cfRule type="cellIs" dxfId="799" priority="15669" operator="equal">
      <formula>43397</formula>
    </cfRule>
    <cfRule type="cellIs" dxfId="798" priority="19179" operator="equal">
      <formula>43401</formula>
    </cfRule>
  </conditionalFormatting>
  <conditionalFormatting sqref="G337 G523">
    <cfRule type="cellIs" dxfId="797" priority="15633" operator="equal">
      <formula>43578</formula>
    </cfRule>
    <cfRule type="cellIs" dxfId="796" priority="15636" operator="equal">
      <formula>43397</formula>
    </cfRule>
  </conditionalFormatting>
  <conditionalFormatting sqref="G340 G402 G526">
    <cfRule type="cellIs" dxfId="795" priority="15637" operator="equal">
      <formula>43397</formula>
    </cfRule>
    <cfRule type="cellIs" dxfId="794" priority="15641" operator="equal">
      <formula>43397</formula>
    </cfRule>
    <cfRule type="cellIs" dxfId="793" priority="15639" operator="equal">
      <formula>43578</formula>
    </cfRule>
  </conditionalFormatting>
  <conditionalFormatting sqref="G399">
    <cfRule type="cellIs" dxfId="792" priority="18633" operator="equal">
      <formula>43586</formula>
    </cfRule>
    <cfRule type="cellIs" dxfId="791" priority="18636" operator="equal">
      <formula>43401</formula>
    </cfRule>
    <cfRule type="cellIs" dxfId="790" priority="18637" operator="equal">
      <formula>43397</formula>
    </cfRule>
  </conditionalFormatting>
  <conditionalFormatting sqref="G461">
    <cfRule type="cellIs" dxfId="789" priority="22537" operator="equal">
      <formula>43402</formula>
    </cfRule>
    <cfRule type="cellIs" dxfId="788" priority="22545" operator="equal">
      <formula>43466</formula>
    </cfRule>
    <cfRule type="cellIs" dxfId="787" priority="22549" operator="equal">
      <formula>43578</formula>
    </cfRule>
    <cfRule type="cellIs" dxfId="786" priority="22551" operator="equal">
      <formula>43401</formula>
    </cfRule>
    <cfRule type="cellIs" dxfId="785" priority="22552" operator="equal">
      <formula>43397</formula>
    </cfRule>
    <cfRule type="cellIs" dxfId="784" priority="22548" operator="equal">
      <formula>43586</formula>
    </cfRule>
  </conditionalFormatting>
  <conditionalFormatting sqref="G464">
    <cfRule type="cellIs" dxfId="783" priority="22556" operator="equal">
      <formula>43466</formula>
    </cfRule>
    <cfRule type="cellIs" dxfId="782" priority="22555" operator="equal">
      <formula>43578</formula>
    </cfRule>
    <cfRule type="cellIs" dxfId="781" priority="22554" operator="equal">
      <formula>43586</formula>
    </cfRule>
    <cfRule type="cellIs" dxfId="780" priority="22553" operator="equal">
      <formula>43397</formula>
    </cfRule>
    <cfRule type="cellIs" dxfId="779" priority="22536" operator="equal">
      <formula>43402</formula>
    </cfRule>
    <cfRule type="cellIs" dxfId="778" priority="22546" operator="equal">
      <formula>43401</formula>
    </cfRule>
    <cfRule type="cellIs" dxfId="777" priority="22557" operator="equal">
      <formula>43397</formula>
    </cfRule>
  </conditionalFormatting>
  <conditionalFormatting sqref="G470:G483">
    <cfRule type="cellIs" dxfId="776" priority="20" operator="equal">
      <formula>43538</formula>
    </cfRule>
  </conditionalFormatting>
  <conditionalFormatting sqref="G523 G337">
    <cfRule type="cellIs" dxfId="775" priority="15629" operator="equal">
      <formula>43466</formula>
    </cfRule>
    <cfRule type="cellIs" dxfId="774" priority="18914" operator="equal">
      <formula>43586</formula>
    </cfRule>
  </conditionalFormatting>
  <conditionalFormatting sqref="G526 G340 G402">
    <cfRule type="cellIs" dxfId="773" priority="18920" operator="equal">
      <formula>43586</formula>
    </cfRule>
    <cfRule type="cellIs" dxfId="772" priority="18922" operator="equal">
      <formula>43466</formula>
    </cfRule>
  </conditionalFormatting>
  <conditionalFormatting sqref="G729 O276:O277 O279:O281 O1144:O1145 O1147">
    <cfRule type="cellIs" dxfId="771" priority="10759" operator="equal">
      <formula>43586</formula>
    </cfRule>
  </conditionalFormatting>
  <conditionalFormatting sqref="G453:H483">
    <cfRule type="cellIs" dxfId="770" priority="18" operator="equal">
      <formula>43578</formula>
    </cfRule>
  </conditionalFormatting>
  <conditionalFormatting sqref="G453:H500">
    <cfRule type="cellIs" dxfId="769" priority="19" operator="equal">
      <formula>43586</formula>
    </cfRule>
  </conditionalFormatting>
  <conditionalFormatting sqref="G720:H731 O782:O793 D880">
    <cfRule type="cellIs" dxfId="768" priority="7979" operator="equal">
      <formula>43586</formula>
    </cfRule>
  </conditionalFormatting>
  <conditionalFormatting sqref="G720:H731 O782:O793 O844:O855 D880">
    <cfRule type="cellIs" dxfId="767" priority="7976" operator="equal">
      <formula>43401</formula>
    </cfRule>
    <cfRule type="cellIs" dxfId="766" priority="7977" operator="equal">
      <formula>43402</formula>
    </cfRule>
  </conditionalFormatting>
  <conditionalFormatting sqref="K69:K80">
    <cfRule type="cellIs" dxfId="765" priority="201" operator="equal">
      <formula>43538</formula>
    </cfRule>
    <cfRule type="cellIs" dxfId="764" priority="202" operator="equal">
      <formula>43578</formula>
    </cfRule>
    <cfRule type="cellIs" dxfId="763" priority="203" operator="equal">
      <formula>43402</formula>
    </cfRule>
    <cfRule type="cellIs" dxfId="762" priority="204" operator="equal">
      <formula>43401</formula>
    </cfRule>
  </conditionalFormatting>
  <conditionalFormatting sqref="K131:K142 K237:N250 D875">
    <cfRule type="cellIs" dxfId="761" priority="7983" operator="equal">
      <formula>43401</formula>
    </cfRule>
    <cfRule type="cellIs" dxfId="760" priority="7984" operator="equal">
      <formula>43466</formula>
    </cfRule>
  </conditionalFormatting>
  <conditionalFormatting sqref="K193:K204 K162:K173">
    <cfRule type="cellIs" dxfId="759" priority="11714" operator="equal">
      <formula>43401</formula>
    </cfRule>
    <cfRule type="cellIs" dxfId="758" priority="11711" operator="equal">
      <formula>43538</formula>
    </cfRule>
  </conditionalFormatting>
  <conditionalFormatting sqref="K206:K217">
    <cfRule type="cellIs" dxfId="757" priority="12753" operator="equal">
      <formula>43401</formula>
    </cfRule>
    <cfRule type="cellIs" dxfId="756" priority="12759" operator="equal">
      <formula>43402</formula>
    </cfRule>
    <cfRule type="cellIs" dxfId="755" priority="12755" operator="equal">
      <formula>43586</formula>
    </cfRule>
    <cfRule type="cellIs" dxfId="754" priority="12758" operator="equal">
      <formula>43466</formula>
    </cfRule>
  </conditionalFormatting>
  <conditionalFormatting sqref="K263:K264 K266">
    <cfRule type="cellIs" dxfId="753" priority="11637" operator="equal">
      <formula>43466</formula>
    </cfRule>
    <cfRule type="cellIs" dxfId="752" priority="11636" operator="equal">
      <formula>43586</formula>
    </cfRule>
    <cfRule type="cellIs" dxfId="751" priority="11635" operator="equal">
      <formula>43401</formula>
    </cfRule>
    <cfRule type="cellIs" dxfId="750" priority="11634" operator="equal">
      <formula>43402</formula>
    </cfRule>
    <cfRule type="cellIs" dxfId="749" priority="11633" operator="equal">
      <formula>43578</formula>
    </cfRule>
    <cfRule type="cellIs" dxfId="748" priority="11632" operator="equal">
      <formula>43538</formula>
    </cfRule>
    <cfRule type="cellIs" dxfId="747" priority="11622" operator="equal">
      <formula>43397</formula>
    </cfRule>
  </conditionalFormatting>
  <conditionalFormatting sqref="K268 K270:K271">
    <cfRule type="cellIs" dxfId="746" priority="12731" operator="equal">
      <formula>43538</formula>
    </cfRule>
    <cfRule type="cellIs" dxfId="745" priority="12721" operator="equal">
      <formula>43586</formula>
    </cfRule>
    <cfRule type="cellIs" dxfId="744" priority="12735" operator="equal">
      <formula>43401</formula>
    </cfRule>
    <cfRule type="cellIs" dxfId="743" priority="12727" operator="equal">
      <formula>43397</formula>
    </cfRule>
    <cfRule type="cellIs" dxfId="742" priority="12718" operator="equal">
      <formula>43397</formula>
    </cfRule>
    <cfRule type="cellIs" dxfId="741" priority="12719" operator="equal">
      <formula>43466</formula>
    </cfRule>
  </conditionalFormatting>
  <conditionalFormatting sqref="K273">
    <cfRule type="cellIs" dxfId="740" priority="12714" operator="equal">
      <formula>43578</formula>
    </cfRule>
    <cfRule type="cellIs" dxfId="739" priority="12733" operator="equal">
      <formula>43466</formula>
    </cfRule>
    <cfRule type="cellIs" dxfId="738" priority="12734" operator="equal">
      <formula>43401</formula>
    </cfRule>
    <cfRule type="cellIs" dxfId="737" priority="12732" operator="equal">
      <formula>43538</formula>
    </cfRule>
    <cfRule type="cellIs" dxfId="736" priority="12730" operator="equal">
      <formula>43397</formula>
    </cfRule>
    <cfRule type="cellIs" dxfId="735" priority="12720" operator="equal">
      <formula>43586</formula>
    </cfRule>
  </conditionalFormatting>
  <conditionalFormatting sqref="K299 K301:K302 K304">
    <cfRule type="cellIs" dxfId="734" priority="12659" operator="equal">
      <formula>43538</formula>
    </cfRule>
    <cfRule type="cellIs" dxfId="733" priority="12650" operator="equal">
      <formula>43586</formula>
    </cfRule>
    <cfRule type="cellIs" dxfId="732" priority="12654" operator="equal">
      <formula>43397</formula>
    </cfRule>
    <cfRule type="cellIs" dxfId="731" priority="12651" operator="equal">
      <formula>43578</formula>
    </cfRule>
    <cfRule type="cellIs" dxfId="730" priority="12652" operator="equal">
      <formula>43466</formula>
    </cfRule>
    <cfRule type="cellIs" dxfId="729" priority="12653" operator="equal">
      <formula>43402</formula>
    </cfRule>
  </conditionalFormatting>
  <conditionalFormatting sqref="K323 K325:K326 K485 K487:K488 K490 O974 O977">
    <cfRule type="cellIs" dxfId="728" priority="11583" operator="equal">
      <formula>43401</formula>
    </cfRule>
    <cfRule type="cellIs" dxfId="727" priority="11582" operator="equal">
      <formula>43466</formula>
    </cfRule>
    <cfRule type="cellIs" dxfId="726" priority="11579" operator="equal">
      <formula>43538</formula>
    </cfRule>
    <cfRule type="cellIs" dxfId="725" priority="11580" operator="equal">
      <formula>43586</formula>
    </cfRule>
    <cfRule type="cellIs" dxfId="724" priority="11581" operator="equal">
      <formula>43578</formula>
    </cfRule>
  </conditionalFormatting>
  <conditionalFormatting sqref="K328">
    <cfRule type="cellIs" dxfId="723" priority="11588" operator="equal">
      <formula>43466</formula>
    </cfRule>
    <cfRule type="cellIs" dxfId="722" priority="11587" operator="equal">
      <formula>43586</formula>
    </cfRule>
    <cfRule type="cellIs" dxfId="721" priority="11586" operator="equal">
      <formula>43401</formula>
    </cfRule>
    <cfRule type="cellIs" dxfId="720" priority="11584" operator="equal">
      <formula>43578</formula>
    </cfRule>
    <cfRule type="cellIs" dxfId="719" priority="11578" operator="equal">
      <formula>43538</formula>
    </cfRule>
  </conditionalFormatting>
  <conditionalFormatting sqref="K348 K351">
    <cfRule type="cellIs" dxfId="718" priority="10269" operator="equal">
      <formula>43586</formula>
    </cfRule>
    <cfRule type="cellIs" dxfId="717" priority="10274" operator="equal">
      <formula>43402</formula>
    </cfRule>
    <cfRule type="cellIs" dxfId="716" priority="10264" operator="equal">
      <formula>43397</formula>
    </cfRule>
    <cfRule type="cellIs" dxfId="715" priority="10268" operator="equal">
      <formula>43538</formula>
    </cfRule>
    <cfRule type="cellIs" dxfId="714" priority="10272" operator="equal">
      <formula>43401</formula>
    </cfRule>
  </conditionalFormatting>
  <conditionalFormatting sqref="K348">
    <cfRule type="cellIs" dxfId="713" priority="10263" operator="equal">
      <formula>43397</formula>
    </cfRule>
    <cfRule type="cellIs" dxfId="712" priority="10270" operator="equal">
      <formula>43578</formula>
    </cfRule>
    <cfRule type="cellIs" dxfId="711" priority="10271" operator="equal">
      <formula>43466</formula>
    </cfRule>
  </conditionalFormatting>
  <conditionalFormatting sqref="K353">
    <cfRule type="cellIs" dxfId="710" priority="18835" operator="equal">
      <formula>43397</formula>
    </cfRule>
    <cfRule type="cellIs" dxfId="709" priority="18863" operator="equal">
      <formula>43538</formula>
    </cfRule>
    <cfRule type="cellIs" dxfId="708" priority="18864" operator="equal">
      <formula>43586</formula>
    </cfRule>
    <cfRule type="cellIs" dxfId="707" priority="18865" operator="equal">
      <formula>43578</formula>
    </cfRule>
  </conditionalFormatting>
  <conditionalFormatting sqref="K385">
    <cfRule type="cellIs" dxfId="706" priority="11519" operator="equal">
      <formula>43401</formula>
    </cfRule>
    <cfRule type="cellIs" dxfId="705" priority="11516" operator="equal">
      <formula>43586</formula>
    </cfRule>
    <cfRule type="cellIs" dxfId="704" priority="11515" operator="equal">
      <formula>43538</formula>
    </cfRule>
    <cfRule type="cellIs" dxfId="703" priority="11514" operator="equal">
      <formula>43397</formula>
    </cfRule>
    <cfRule type="cellIs" dxfId="702" priority="11518" operator="equal">
      <formula>43466</formula>
    </cfRule>
    <cfRule type="cellIs" dxfId="701" priority="11520" operator="equal">
      <formula>43402</formula>
    </cfRule>
    <cfRule type="cellIs" dxfId="700" priority="11517" operator="equal">
      <formula>43578</formula>
    </cfRule>
  </conditionalFormatting>
  <conditionalFormatting sqref="K472:K483 L503">
    <cfRule type="cellIs" dxfId="699" priority="6236" operator="equal">
      <formula>43578</formula>
    </cfRule>
    <cfRule type="cellIs" dxfId="698" priority="6241" operator="equal">
      <formula>43402</formula>
    </cfRule>
    <cfRule type="cellIs" dxfId="697" priority="6240" operator="equal">
      <formula>43538</formula>
    </cfRule>
    <cfRule type="cellIs" dxfId="696" priority="6237" operator="equal">
      <formula>43586</formula>
    </cfRule>
    <cfRule type="cellIs" dxfId="695" priority="6239" operator="equal">
      <formula>43466</formula>
    </cfRule>
    <cfRule type="cellIs" dxfId="694" priority="6238" operator="equal">
      <formula>43401</formula>
    </cfRule>
  </conditionalFormatting>
  <conditionalFormatting sqref="K485 K487:K488 K490 O974 O977">
    <cfRule type="cellIs" dxfId="693" priority="12600" operator="equal">
      <formula>43397</formula>
    </cfRule>
    <cfRule type="cellIs" dxfId="692" priority="12606" operator="equal">
      <formula>43402</formula>
    </cfRule>
  </conditionalFormatting>
  <conditionalFormatting sqref="K596:K601">
    <cfRule type="cellIs" dxfId="691" priority="10131" operator="equal">
      <formula>43397</formula>
    </cfRule>
  </conditionalFormatting>
  <conditionalFormatting sqref="K609:K614">
    <cfRule type="cellIs" dxfId="690" priority="12533" operator="equal">
      <formula>43402</formula>
    </cfRule>
    <cfRule type="cellIs" dxfId="689" priority="12529" operator="equal">
      <formula>43578</formula>
    </cfRule>
    <cfRule type="cellIs" dxfId="688" priority="12534" operator="equal">
      <formula>43401</formula>
    </cfRule>
  </conditionalFormatting>
  <conditionalFormatting sqref="K661 K663">
    <cfRule type="cellIs" dxfId="687" priority="7727" operator="equal">
      <formula>43578</formula>
    </cfRule>
    <cfRule type="cellIs" dxfId="686" priority="7725" operator="equal">
      <formula>43538</formula>
    </cfRule>
    <cfRule type="cellIs" dxfId="685" priority="7740" operator="equal">
      <formula>43401</formula>
    </cfRule>
    <cfRule type="cellIs" dxfId="684" priority="7739" operator="equal">
      <formula>43466</formula>
    </cfRule>
    <cfRule type="cellIs" dxfId="683" priority="7741" operator="equal">
      <formula>43402</formula>
    </cfRule>
    <cfRule type="cellIs" dxfId="682" priority="7737" operator="equal">
      <formula>43586</formula>
    </cfRule>
    <cfRule type="cellIs" dxfId="681" priority="7736" operator="equal">
      <formula>43538</formula>
    </cfRule>
    <cfRule type="cellIs" dxfId="680" priority="7735" operator="equal">
      <formula>43397</formula>
    </cfRule>
    <cfRule type="cellIs" dxfId="679" priority="7738" operator="equal">
      <formula>43578</formula>
    </cfRule>
  </conditionalFormatting>
  <conditionalFormatting sqref="K702:K707">
    <cfRule type="cellIs" dxfId="678" priority="12475" operator="equal">
      <formula>43586</formula>
    </cfRule>
    <cfRule type="cellIs" dxfId="677" priority="12476" operator="equal">
      <formula>43538</formula>
    </cfRule>
    <cfRule type="cellIs" dxfId="676" priority="12478" operator="equal">
      <formula>43402</formula>
    </cfRule>
    <cfRule type="cellIs" dxfId="675" priority="12479" operator="equal">
      <formula>43401</formula>
    </cfRule>
  </conditionalFormatting>
  <conditionalFormatting sqref="K726">
    <cfRule type="cellIs" dxfId="674" priority="11208" operator="equal">
      <formula>43402</formula>
    </cfRule>
    <cfRule type="cellIs" dxfId="673" priority="11183" operator="equal">
      <formula>43466</formula>
    </cfRule>
    <cfRule type="cellIs" dxfId="672" priority="11187" operator="equal">
      <formula>43397</formula>
    </cfRule>
    <cfRule type="cellIs" dxfId="671" priority="11203" operator="equal">
      <formula>43538</formula>
    </cfRule>
    <cfRule type="cellIs" dxfId="670" priority="11204" operator="equal">
      <formula>43586</formula>
    </cfRule>
    <cfRule type="cellIs" dxfId="669" priority="11205" operator="equal">
      <formula>43578</formula>
    </cfRule>
    <cfRule type="cellIs" dxfId="668" priority="11207" operator="equal">
      <formula>43401</formula>
    </cfRule>
  </conditionalFormatting>
  <conditionalFormatting sqref="K733 K735:K736 K738 O788 O791">
    <cfRule type="cellIs" dxfId="667" priority="12470" operator="equal">
      <formula>43466</formula>
    </cfRule>
    <cfRule type="cellIs" dxfId="666" priority="12469" operator="equal">
      <formula>43538</formula>
    </cfRule>
  </conditionalFormatting>
  <conditionalFormatting sqref="K813 K815:K816 K818 N826 N828:N829 N831">
    <cfRule type="cellIs" dxfId="665" priority="11165" operator="equal">
      <formula>43401</formula>
    </cfRule>
    <cfRule type="cellIs" dxfId="664" priority="11163" operator="equal">
      <formula>43538</formula>
    </cfRule>
    <cfRule type="cellIs" dxfId="663" priority="11166" operator="equal">
      <formula>43402</formula>
    </cfRule>
    <cfRule type="cellIs" dxfId="662" priority="11162" operator="equal">
      <formula>43586</formula>
    </cfRule>
    <cfRule type="cellIs" dxfId="661" priority="11153" operator="equal">
      <formula>43578</formula>
    </cfRule>
  </conditionalFormatting>
  <conditionalFormatting sqref="K826:K832 K660:L661 K663:L663 N669 L919:M919 L921:M922 K924:M924 K925:N925 L927:M928 L930:M930 L948:O948 K989:N989 K1103:M1103 L952:O953 L638:O638 L700:O700 K237:M237 K239:M240 K242:M242 K516:M516 K518:M519 K521:M521 K857:L857 K859:L860 K862:L863 K1136:N1136 K1138:N1139 K1141:N1142 K937:O937 C7:G7 K7:L7 O7 G9 N9 C9:F10 K9:L10 O9:O10 E9:E12 C12:G13 K12:L13 N12:O13 M13:M15 E15 C15:D16 F15:G16 K15:L16 N15:O16 C18:D18 F18:G18 K18:L18 N18:O18 D20 G20 L20 C20:C22 K20:K22 O21:O22 D22:E22 L22:M22 G22:G23 D23 L23 C24:C25 K24:K25 O24:O26 D25 L25 M25:M26 G25:G28 F26 L26:N26 C27 K27 F28 L28:N28 M28:M29 O28:O29 E29 C30 K30 M31 O31 C38:G38 K38:O38 C40 D40:F41 K40:N41 D43 L43:N43 E43:F44 K43:K44 C44 L44 N44 M44:M49 C46:C47 E46:F47 K46:L47 N46:N47 C49 E49:F49 K49:L49 N49 D51:G51 K51 M51 O52:O53 D53:G54 K53:K54 M53:M54 C54 O55:O57 K56 C56:F57 M56:M57 G56:G59 K57:L57 N57 K59:L59 N59 C59:F60 L59:M60 C62:F62 L62:M62 C69:G69 K69:O69 C71:D71 E71:G72 K71:O72 D72 D74 L74:M74 C74:C75 E74:G75 K74:K75 N74:O75 C77:C78 E77:G78 K77:K78 N77:O78 C80 E80:G80 K80 N80:O80 D82:E82 G82 K82:N82 O83:O84 D84:E85 G84:G85 K84:N85 O86:O88 D87:E88 K87:N88 G87:G90 C88 F88 C90:F90 K90 L90:O91 C91:E91 C93:E93 L93:O93 C100:G100 K100:O100 C102:D102 E102:E103 G102:G103 K102:M103 O102:O103 D103 D105 K105:M105 E105:E106 G105:G106 O105:O106 C106 L106:M106 M108 C108:C109 E108:E109 G108:G109 L108:L109 O108:O109 C111 E111 G111 L111:M111 O111 D113:G113 K113:L113 O114:O115 D115:G116 K115:L116 O117:O119 D118:F118 K118:L119 G118:G121 C119 E119:F119 M119:N119 K121:N121 C121:C122 E121:F122 L122:M122 C124 E124:F124 L124:M124 O130:O137 C131:G131 K131:O131 C133:E133 K133:M133 F133:G134 N133:O134 F136:G137 N136:O137 C137 K137 C139:C140 F139:G140 K139:K140 N139:O140 C142 F142:G142 K142 N142:O142 D144:E144 G144 K144:N144 O145:O146 D146:E147 G146:G147 K146:N147 C147 O148:O149 E149 N149 C149:D150 K149:M150 G149:G152 D150:F150 N150:O150 F152 K152 C152:E153 L152:M153 O152:O153 N153 C155:E155 L155:O155 C162:G162 K162:O162 C164 M164 D164:G165 K164:K165 N164:O165 L165:M165 D167:E167 N167 G167:G168 K167:M168 O167:O168 F167:F170 C168:E168 C170:E171 G170:G171 K170:M171 O170:O171 N171 F172 C173:E173 G173 K173:O173 C175:D175 G175 K175:N175 O176:O177 C177:D178 G177:G178 K177:N178 O179:O180 L180:N180 C180:D181 K180:K181 G180:G183 F181 L181 N181:O181 K183:L183 N183 C183:D184 F183:F184 L183:L184 O183:O184 C186:D186 F186 L186:O186 C193:G193 K193:O193 C195:E195 L195:M195 F195:F196 K195:K196 N195:N196 F198:F199 K198:K199 N198:N199 C199 C201:C202 K201:K202 N201:N202 F201:F204 C204 K204 N204 C206:E206 G206 K206 M206 L206:L211 C206:C212 O207:O208 C208:E209 G208:G209 K208:K209 M208:M209 O210:O212 E211 K211:K212 D211:D214 G211:G214 M211:M215 E212:F212 L212:N212 K214:N214 C214:C215 E214:F215 L215 D216 G216 C217 E217:F217 L217:M217 C224:G224 K224:O224 C226 E226:G227 K226:K227 M226:O227 G229 E229:F230 K229:K230 N229:O230 M229:M235 C230 N232 C232:C233 E232:G233 K232:K233 O232:O233 C235 K235 O235 C237:D237 G237 E237:E242 O238:O239 C239:D240 G239:G240 O241:O243 C242:D242 G242:G245 C243:F243 K243:N243 F245 K245 C245:E246 L245:O246 C248:E248 L248:O248 C255:G255 K255:M255 O255 C257:D257 E257:G258 K257:M258 O257:O258 D258 D260:G260 K260 M260 L260:L261 O260:O261 C261 F261 E261:E266 C263:C264 F263:G264 K263:L264 O263:O264 C266 F266:G266 K266:L266 O266 C268 E268:G268 M268:M274 O269:O270 G270:G271 C271 E271:F271 O272:O274 K273:K274 G273:G276 C274:F274 L274:N274 K276 M276:N276 C276:D277 L276:L277 O276:O277 E277:F277 C279:D279 L279 O279 C280:G281 K280:N281 C286:G286 K286:O286 C288 L288 D288:E289 G288:G289 K288:K289 M288:M289 O288:O289 L291 D291:E292 G291:G292 K291:K292 O291:O292 M291:M297 C292 K294:L294 C294:E295 G294:G295 O294:O295 C297:E297 G297 L297 O297 C299 G299 K299 M299 E299:E305 O300:O301 C301:C302 G301:G302 K301:K302 M301:M302 O303:O304 M304 C304:C305 K304:K305 G304:G307 D305:F305 L305 N305:O305 F307 K307 N307 C307:E308 L307:L308 O307:O308 M308:N308 C310:E310 L310:O310 C317:G317 K317:N317 C319:D319 E319:G320 K319:N320 D320 D322:G322 K322:N322 G322:G323 C323 K323 E323:E328 N323:N328 C325:C326 K325:K326 G326 C328 G328 K328 C330 G330 K330 E330:E335 O331:O332 C332:C333 G332:G333 K332:K333 O334:O336 C335 F335:G335 K335:K336 C336:F336 L336:N336 G336:G338 K338 N338 C338:F339 L338:M339 C341:F341 L341:M341 C348:G348 M348:O348 C350 N350 D350:F351 K350:K351 M350:M351 L351 D353 K353:L353 M353:M354 C354 K356:L356 C356:C357 E356:E357 F357 C359 E359 K359:L359 E361 G361 K361 E363:E364 G363:G364 K363:K364 O365:O367 E366:E367 K366:K367 G366:G369 F367 N367 E369:F369 K369 N369:O370 C370:E370 L370:M370 C372:E372 L372:O372 C379:E379 G379 K379:M379 O379 C381:E381 G381:G382 K381:L382 O381:O382 G384 O384 K384:L385 C385 F385 N385 C387:C388 F387:F388 L387:L388 N387:N388 G388:G390 C390 F390 L390:O390 F392:G392 K392 M392:M400 C392:C403 O393:O394 F394:G395 K394:K395 O396:O398 F397:G397 K397 C398:F398 K398:N398 G398:G400 K400:N400 C400:F401 L401:M401 C403:F403 L403:M403 C410:G410 L410:N410 C412 D412:D413 F412:F413 L412:N413 O412:O416 E413 D415 F415:G415 L415:N415 C416 E416 G416 K416:L416 M416:M421 O418 C418:D419 L418:L419 E419 G419 K419 C421:D421 L421 O421 G423 K423 O424:O425 G425:G426 K425:K426 O427:O429 K428:K429 G428:G431 F429 N429 F431 K431 N431:O432 C432:E432 L432:M432 C434:E434 L434:O434 C441 E441 G441 L441:M441 C443 G443:G444 L443:M444 D444:E444 L446:M446 D446:D447 G446:G449 E447:F447 K447 M447:O447 C447:C452 D449:D450 F449:F450 M449:N450 E450 K450:L450 O450 D452 F452 L452:N452 C454 E454 G454 K454 F456:G457 K456:K457 O456:O457 C457 F459 K459 O459:O460 G459:G462 C460:E460 K460:N460 K462 N462 C462:E463 L462:L463 O462:O463 M463 C465:F465 L465 O465 L472:O472 C474 L474:O475 E477:F477 M477 D477:D478 L477:L478 N477:O478 C478:F478 L480:L481 N480:O481 N483:O483 C485:E485 G485 K485 M485:N485 O486:O487 C487:E488 G487:G488 K487:K488 M487:N488 O489:O491 M490:N490 C490:E491 K490:K491 G490:G493 F491 L491:N491 F493 K493 C493:E494 L493:O494 C496:E496 L496:O496 C503 E503:G503 K503 M503:O503 C505 E505:E506 K505:K506 M505:M506 E508:E509 K508:K509 M508:M509 C509 C511:C512 E511:E512 K511:K512 M511:M512 C514 E514 K514 M514 C516:G516 O517:O518 C518:G519 O520:O522 C521:F522 G521:G524 K522:N522 K524 N524 C524:F525 L524:M525 C527:F527 L527:M527 C534:G534 K534:O534 C536:G537 K536:O537 C539:G540 K539:O540 C542:G543 K542:O543 C545:G545 K545:O545 C547:G547 K547:O547 C549:G550 K549:O550 C552:G553 K552:O553 C555:G556 K555:O556 C558:G558 K558:O558 C565:G565 K565:O565 C567:G568 K567:O568 C570:G571 K570:O571 C573:G574 K573:O574 C576:G576 K576:O576 C578:G578 K578:O578 C580:G581 K580:O581 C583:G584 K583:O584 C586:G587 K586:O587 C589:G589 K589:O589 C596:D596 G596 K596:M596 O596 C598:D598 G598:G599 K598:M599 O598:O599 D599 D601 G601 K601:M601 O601 L601:L602 M601:M607 C602 F602 N602:O602 C604:C605 F604:F605 L604:L605 N604:O605 C607 F607 L607 N607:O607 G609 K609 C609:C614 O610:O611 G611:G612 K611:K612 M611:M612 O613:O615 K614 M614:M615 G614:G617 C615:D615 F615 K615:M615 E617:F617 K617:N617 C617:D618 O617:O618 L618:M618 C620:E620 L620:O620 C627:F627 L627:O627 C629 L629:O629 D629:F630 M629:M630 O629:O630 N630:O630 N632:O632 E632:F633 M632:M633 D632:D638 L633 O633 O635 E635:F636 L635:N636 E638:F638 E640 G640 K640 O641:O642 E642:E643 G642:G643 K642:K643 O644:O646 E645:E646 K645:K646 G645:G648 N646 K648 N648 E648:E649 C649:D649 F649 L649:M649 C651:F651 L651:M651 C658:G658 K658:L658 N658:O658 C660:F660 O660 F660:G661 N660:N661 D661:E661 D663:G664 N663:N664 D666:E666 K666 F666:F667 D667:F667 D669:F669 K669 G671 M671:N671 O672:O673 G673:G674 M673:M674 O675:O677 M676 G676:G679 E677:F677 K677:L677 F679 K679 C679:C680 L679:L680 O679:O680 C682 L682 O682 C689:E689 K689:L689 O689 C691:E691 D691:E692 K691:L692 O691:O692 L694 E694:E695 K694:K695 O694:O695 F695 L695:N695 M697 O697 E697:F698 L697:L698 N697:N698 E700:F700 G702 K702 O703:O704 G704:G705 K704:K705 O706:O708 K707 G707:G710 D708 K708:L708 N708 F710 K710 N710 D710:D711 L710:L711 C711 M711 C713:D713 F713 L713:M713 C720:G720 K720:O720 C722:D722 M722 E722:E723 G722:G723 K722:L723 D723 O723 K725:M725 D725:E726 G725:G726 K726:L726 C726:C731 M728 D728:E729 G728:G729 L728:L729 D731:E731 G731 L731:M731 O731 G733 K733 M733 G735:G736 K735:K736 M735:M736 O737:O739 K738 M738:M739 G738:G741 C739:D739 F739 K739:L739 N739 F741 K741 C741:D742 L741:O742 C744:D744 L744:O744 C751:G751 K751:O751 M751:M757 C753:F753 G753:G754 K753:O754 G756:G757 K756:O757 C757 C759:C760 G759:G760 K759:O760 C762 G762 K762:O762 C764:G764 K764:N764 O765:O766 C766:F766 G766:G767 K766:N767 O768:O770 K769:N770 G769:G772 K772:O773 K775:O775 C782:G782 K782 M782:N782 C784 E784 O784 D784:D785 F784:G785 K784:K785 M784:N785 L785 D787:F787 K787 L787:L788 N787:O788 M787:M793 C788 E788:F788 D790 K790 C790:C791 E790:F791 L790:L791 N790:O791 C793:F793 K793:L793 N793:O793 F795:G795 K795 E795:E800 F797:G798 K797:K798 O799:O801 F800:F801 K800:K801 G800:G803 E801:F801 N801 K803 N803 E803:F804 C804:D804 L804:M804 C806:F806 L806:M806 C813:E813 K813 M813:O813 F813:G819 L813:L819 C815:D815 E815:E816 K815:K816 M815:O816 D816 N818:O818 D818:E819 K818:K819 M818:M819 O819 C819:C824 D821:G822 L821:M822 O821:O822 K822 D824:G824 L824:M824 O824 D826:E826 G826 L826:N826 O827:O828 D828:E829 G828:G829 O830:O831 M831:N832 G831:G834 D831:E837 F832 N832:O832 D834:F834 K834:L834 M834:O835 L837:O837 C844 E844:G844 K844 M844:N844 C846 O846 E846:G847 K846:K847 M846:N847 E849:G849 O849 K849:K850 M849:N850 E849:E855 C850 G850 M852 C852:C853 G852:G853 K852:K853 N852:O853 C855 G855 K855 N855:O855 C857:E857 G857 M857:M862 O858:O859 C859:E860 G859:G860 O861:O863 C862:E862 G862:G865 C863:F863 N863 K865:L865 N865 C865:F866 L866 C868:F868 L868 C875 E875:F875 K875:O875 G875:G876 C877:F877 M877:O877 K877:L878 E878:F878 O878 G878:G879 L880 E880:F881 K880:K881 O880:O881 D880:D886 G881:G882 K883:L883 E883:F884 K883:K884 M883:M884 O883:O884 G884:G885 E886:F886 K886:M886 O886 G888 K888 N888 O889:O890 E890:F890 M890:N890 G890:G891 K890:L891 D891:D897 O892:O894 K893:N893 E893:F894 K893:K894 G893:G896 C894 F896 K896:L896 C896:C897 E896:E897 N896:O897 C899:E899 L899 N899:O899 C906 E906 G906 K906 C908 E908:E909 K908:K909 E911 K911:K912 C912 M912 D914 F914 L914 N914 C914:C915 K914:K915 M914:M915 C917 K917 M917 D919 F919:G919 O920:O921 C921 E921 K921 D921:D922 F921:G922 O923:O925 C924:F925 G924:G927 K927 N927 C927:F928 C930:F930 C937 E937:F937 G937:G948 C939 E939:F940 K939:O940 D940 D942 K942:N942 E942:F943 C943 I943 M943:N943 M943:M948 L945 C945:C946 E945:F946 I945:I946 M945:O946 C948 F948 I948:I949 L950:O950 E950:E951 D950:D961 G950:G961 I951 E953:E954 L955:O956 C956 E956:F956 K956 E956:E957 N956:N961 F958 K958 C958:C959 L958:O959 E959:E960 C961 L961:O961 C968:E968 G968 K968:L968 N968:O968 C970 N970:O970 D970:E971 G970:G971 K970:L971 O971 K973:L973 N973 D973:E974 G973:G974 O973:O974 L974 C974:C979 F976 K976 N976 D976:E977 G976:G977 L976:L977 O976:O977 D979 F979:G979 K979:L979 N979:O979 D981 G981 K981 M981 O982:O983 C983 L983 D983:D984 G983:G984 K983:K984 M983:M984 O985:O987 K986:M986 C986:D987 G986:G989 K987:L987 N987 C989:D990 L990 C992:D992 L992:M992 C999:G999 K999:O999 G1001 C1001:E1002 K1001:M1002 O1001:O1002 D1004 L1004:M1004 C1004:C1005 E1004:E1005 K1004:L1005 O1004:O1005 M1007 C1007:C1008 E1007:E1008 K1007:L1008 O1007:O1008 D1008 C1010:E1010 K1010:M1010 O1010 E1012 G1012 O1013:O1014 E1014:E1015 G1014:G1015 M1014:N1015 K1015 O1016:O1018 E1017:E1018 K1017:K1018 M1017:N1018 G1017:G1020 C1018:D1018 F1018 F1020 K1020 D1020:E1021 M1020:O1021 C1021 L1021 C1023:E1023 L1023:O1023 G1024 C1030 E1030 G1030 M1030 C1032 E1032:E1033 G1032:G1033 M1032:M1033 E1035 M1035 G1035:G1036 C1036 O1036 D1038 F1038 L1038 N1038 C1038:C1039 G1038:G1039 O1039 C1041 G1041 C1043:E1043 G1043 K1043 O1044:O1045 C1045:G1046 K1045:K1046 O1047:O1049 K1048 C1048:F1049 G1048:G1051 K1049:L1049 N1049 K1051 N1051 C1051:F1052 L1052 C1054:F1054 C1061:G1061 N1061:O1061 K1063:M1063 C1063:G1064 N1063:O1064 K1066:M1066 C1066:G1067 N1066:O1067 I1067 K1069:M1069 E1069:G1070 I1069:I1070 N1069:O1070 C1070:D1070 E1072:G1072 K1072:O1072 I1072:I1073 C1074:E1074 G1074 N1074 I1075:I1076 O1075:O1076 K1076:M1076 C1076:E1077 G1076:G1077 N1076:N1077 I1078 O1078:O1080 K1079:M1079 C1079:E1080 N1079:N1080 G1079:G1082 E1080:F1080 F1082 K1082:M1082 E1082:E1083 N1082:O1083 C1083:D1083 E1085 K1085:O1085 C1092:G1092 C1094 D1094:G1095 L1094:M1095 D1097 F1097:G1098 L1097:M1098 F1100:G1101 L1100:M1101 F1103:G1103 C1105:E1105 G1105 K1105:L1105 K1105:K1111 O1106:O1107 C1107:E1108 G1107:G1108 K1107:L1108 O1109:O1111 C1110:E1110 K1110:L1110 C1110:C1111 G1110:G1113 D1111:F1111 L1111 N1111 K1113 N1113 C1113:F1114 L1113:L1114 O1113:O1114 C1116:F1116 L1116 O1116 C1117:G1117 C1123 E1123:G1123 K1123:O1123 C1125 E1125:E1126 G1125:G1126 K1125:K1126 M1125:M1126 O1125:O1126 E1128:E1129 G1128:G1129 K1128:K1129 M1128:M1129 O1128:O1129 C1129 C1131:C1132 E1131:E1132 G1131:G1132 K1131:K1132 M1131:M1132 O1131:O1132 C1134 E1134 G1134 K1134 M1134 O1134 C1136:E1136 G1136 O1137:O1138 C1138:E1139 G1138:G1139 O1140:O1142 C1141:E1141 G1141:G1144 C1142:F1142 F1144 K1144 C1144:E1145 L1144:O1145 C1147:E1147 L1147:O1147 C1148:G1151 F235:G235 E353:F354">
    <cfRule type="cellIs" dxfId="660" priority="8316" operator="equal">
      <formula>43397</formula>
    </cfRule>
  </conditionalFormatting>
  <conditionalFormatting sqref="K826:K837 F919:F924">
    <cfRule type="cellIs" dxfId="659" priority="9411" operator="equal">
      <formula>43401</formula>
    </cfRule>
    <cfRule type="cellIs" dxfId="658" priority="9410" operator="equal">
      <formula>43402</formula>
    </cfRule>
    <cfRule type="cellIs" dxfId="657" priority="9408" operator="equal">
      <formula>43586</formula>
    </cfRule>
    <cfRule type="cellIs" dxfId="656" priority="9406" operator="equal">
      <formula>43466</formula>
    </cfRule>
  </conditionalFormatting>
  <conditionalFormatting sqref="K881">
    <cfRule type="cellIs" dxfId="655" priority="11104" operator="equal">
      <formula>43586</formula>
    </cfRule>
    <cfRule type="cellIs" dxfId="654" priority="11105" operator="equal">
      <formula>43402</formula>
    </cfRule>
    <cfRule type="cellIs" dxfId="653" priority="11087" operator="equal">
      <formula>43466</formula>
    </cfRule>
    <cfRule type="cellIs" dxfId="652" priority="11089" operator="equal">
      <formula>43578</formula>
    </cfRule>
  </conditionalFormatting>
  <conditionalFormatting sqref="K881:K886">
    <cfRule type="cellIs" dxfId="651" priority="11100" operator="equal">
      <formula>43402</formula>
    </cfRule>
    <cfRule type="cellIs" dxfId="650" priority="11101" operator="equal">
      <formula>43401</formula>
    </cfRule>
    <cfRule type="cellIs" dxfId="649" priority="11109" operator="equal">
      <formula>43466</formula>
    </cfRule>
    <cfRule type="cellIs" dxfId="648" priority="11111" operator="equal">
      <formula>43578</formula>
    </cfRule>
    <cfRule type="cellIs" dxfId="647" priority="11115" operator="equal">
      <formula>43402</formula>
    </cfRule>
  </conditionalFormatting>
  <conditionalFormatting sqref="K883:K884 K886">
    <cfRule type="cellIs" dxfId="646" priority="11095" operator="equal">
      <formula>43402</formula>
    </cfRule>
    <cfRule type="cellIs" dxfId="645" priority="11093" operator="equal">
      <formula>43466</formula>
    </cfRule>
    <cfRule type="cellIs" dxfId="644" priority="11099" operator="equal">
      <formula>43578</formula>
    </cfRule>
    <cfRule type="cellIs" dxfId="643" priority="11098" operator="equal">
      <formula>43586</formula>
    </cfRule>
  </conditionalFormatting>
  <conditionalFormatting sqref="K888 K890:K891 K893:L893">
    <cfRule type="cellIs" dxfId="642" priority="9250" operator="equal">
      <formula>43402</formula>
    </cfRule>
    <cfRule type="cellIs" dxfId="641" priority="9249" operator="equal">
      <formula>43401</formula>
    </cfRule>
    <cfRule type="cellIs" dxfId="640" priority="9246" operator="equal">
      <formula>43586</formula>
    </cfRule>
    <cfRule type="cellIs" dxfId="639" priority="9247" operator="equal">
      <formula>43578</formula>
    </cfRule>
    <cfRule type="cellIs" dxfId="638" priority="9264" operator="equal">
      <formula>43397</formula>
    </cfRule>
  </conditionalFormatting>
  <conditionalFormatting sqref="K888:K899 M106:M111 O317:O328">
    <cfRule type="cellIs" dxfId="637" priority="13591" operator="equal">
      <formula>43402</formula>
    </cfRule>
    <cfRule type="cellIs" dxfId="636" priority="13588" operator="equal">
      <formula>43466</formula>
    </cfRule>
    <cfRule type="cellIs" dxfId="635" priority="13586" operator="equal">
      <formula>43401</formula>
    </cfRule>
    <cfRule type="cellIs" dxfId="634" priority="13592" operator="equal">
      <formula>43586</formula>
    </cfRule>
  </conditionalFormatting>
  <conditionalFormatting sqref="K912 K914:K915 K917">
    <cfRule type="cellIs" dxfId="633" priority="9236" operator="equal">
      <formula>43586</formula>
    </cfRule>
    <cfRule type="cellIs" dxfId="632" priority="9237" operator="equal">
      <formula>43578</formula>
    </cfRule>
    <cfRule type="cellIs" dxfId="631" priority="9241" operator="equal">
      <formula>43402</formula>
    </cfRule>
    <cfRule type="cellIs" dxfId="630" priority="9235" operator="equal">
      <formula>43538</formula>
    </cfRule>
    <cfRule type="cellIs" dxfId="629" priority="9240" operator="equal">
      <formula>43397</formula>
    </cfRule>
    <cfRule type="cellIs" dxfId="628" priority="9239" operator="equal">
      <formula>43401</formula>
    </cfRule>
    <cfRule type="cellIs" dxfId="627" priority="9238" operator="equal">
      <formula>43466</formula>
    </cfRule>
  </conditionalFormatting>
  <conditionalFormatting sqref="K912:K917 L447:N452 K813:M824 K919:L930 E20 E22:E25 E38:G38 O38 F100 N100 L131:M133 G193 O193 D193:E195 L193:M195 L206:L211 D224 M224:M229 F286 N286 G348 O348 F447:F452 D633:D638 L886 G906 F999 N999">
    <cfRule type="cellIs" dxfId="626" priority="12140" operator="equal">
      <formula>43466</formula>
    </cfRule>
  </conditionalFormatting>
  <conditionalFormatting sqref="K937">
    <cfRule type="cellIs" dxfId="625" priority="12" operator="equal">
      <formula>43397</formula>
    </cfRule>
  </conditionalFormatting>
  <conditionalFormatting sqref="K943:K948">
    <cfRule type="cellIs" dxfId="624" priority="9597" operator="equal">
      <formula>43538</formula>
    </cfRule>
    <cfRule type="cellIs" dxfId="623" priority="9596" operator="equal">
      <formula>43466</formula>
    </cfRule>
    <cfRule type="cellIs" dxfId="622" priority="9598" operator="equal">
      <formula>43401</formula>
    </cfRule>
    <cfRule type="cellIs" dxfId="621" priority="9603" operator="equal">
      <formula>43402</formula>
    </cfRule>
    <cfRule type="cellIs" dxfId="620" priority="9601" operator="equal">
      <formula>43397</formula>
    </cfRule>
    <cfRule type="cellIs" dxfId="619" priority="9600" operator="equal">
      <formula>43578</formula>
    </cfRule>
    <cfRule type="cellIs" dxfId="618" priority="9599" operator="equal">
      <formula>43586</formula>
    </cfRule>
  </conditionalFormatting>
  <conditionalFormatting sqref="K981">
    <cfRule type="cellIs" dxfId="617" priority="9170" operator="equal">
      <formula>43586</formula>
    </cfRule>
    <cfRule type="cellIs" dxfId="616" priority="9182" operator="equal">
      <formula>43397</formula>
    </cfRule>
    <cfRule type="cellIs" dxfId="615" priority="9189" operator="equal">
      <formula>43402</formula>
    </cfRule>
  </conditionalFormatting>
  <conditionalFormatting sqref="K999 K1002 K1005 K1008">
    <cfRule type="cellIs" dxfId="614" priority="7102" operator="equal">
      <formula>43538</formula>
    </cfRule>
    <cfRule type="cellIs" dxfId="613" priority="7103" operator="equal">
      <formula>43401</formula>
    </cfRule>
    <cfRule type="cellIs" dxfId="612" priority="7093" operator="equal">
      <formula>43586</formula>
    </cfRule>
    <cfRule type="cellIs" dxfId="611" priority="7094" operator="equal">
      <formula>43578</formula>
    </cfRule>
  </conditionalFormatting>
  <conditionalFormatting sqref="K1005 K1008">
    <cfRule type="cellIs" dxfId="610" priority="7104" operator="equal">
      <formula>43402</formula>
    </cfRule>
    <cfRule type="cellIs" dxfId="609" priority="7107" operator="equal">
      <formula>43466</formula>
    </cfRule>
  </conditionalFormatting>
  <conditionalFormatting sqref="K1043:K1054">
    <cfRule type="cellIs" dxfId="608" priority="149" operator="equal">
      <formula>43466</formula>
    </cfRule>
    <cfRule type="cellIs" dxfId="607" priority="148" operator="equal">
      <formula>43401</formula>
    </cfRule>
    <cfRule type="cellIs" dxfId="606" priority="147" operator="equal">
      <formula>43402</formula>
    </cfRule>
    <cfRule type="cellIs" dxfId="605" priority="152" operator="equal">
      <formula>43586</formula>
    </cfRule>
  </conditionalFormatting>
  <conditionalFormatting sqref="K1100">
    <cfRule type="cellIs" dxfId="604" priority="7036" operator="equal">
      <formula>43401</formula>
    </cfRule>
    <cfRule type="cellIs" dxfId="603" priority="7035" operator="equal">
      <formula>43466</formula>
    </cfRule>
    <cfRule type="cellIs" dxfId="602" priority="7032" operator="equal">
      <formula>43586</formula>
    </cfRule>
    <cfRule type="cellIs" dxfId="601" priority="7022" operator="equal">
      <formula>43397</formula>
    </cfRule>
    <cfRule type="cellIs" dxfId="600" priority="7034" operator="equal">
      <formula>43397</formula>
    </cfRule>
    <cfRule type="cellIs" dxfId="599" priority="7031" operator="equal">
      <formula>43538</formula>
    </cfRule>
    <cfRule type="cellIs" dxfId="598" priority="7033" operator="equal">
      <formula>43578</formula>
    </cfRule>
    <cfRule type="cellIs" dxfId="597" priority="7037" operator="equal">
      <formula>43402</formula>
    </cfRule>
  </conditionalFormatting>
  <conditionalFormatting sqref="K1103">
    <cfRule type="cellIs" dxfId="596" priority="7014" operator="equal">
      <formula>43466</formula>
    </cfRule>
    <cfRule type="cellIs" dxfId="595" priority="7010" operator="equal">
      <formula>43538</formula>
    </cfRule>
    <cfRule type="cellIs" dxfId="594" priority="7016" operator="equal">
      <formula>43402</formula>
    </cfRule>
    <cfRule type="cellIs" dxfId="593" priority="7015" operator="equal">
      <formula>43401</formula>
    </cfRule>
    <cfRule type="cellIs" dxfId="592" priority="7013" operator="equal">
      <formula>43397</formula>
    </cfRule>
    <cfRule type="cellIs" dxfId="591" priority="7012" operator="equal">
      <formula>43578</formula>
    </cfRule>
    <cfRule type="cellIs" dxfId="590" priority="7011" operator="equal">
      <formula>43586</formula>
    </cfRule>
  </conditionalFormatting>
  <conditionalFormatting sqref="K1105:K1110">
    <cfRule type="cellIs" dxfId="589" priority="9646" operator="equal">
      <formula>43402</formula>
    </cfRule>
    <cfRule type="cellIs" dxfId="588" priority="9647" operator="equal">
      <formula>43578</formula>
    </cfRule>
  </conditionalFormatting>
  <conditionalFormatting sqref="K1107">
    <cfRule type="cellIs" dxfId="587" priority="9645" operator="equal">
      <formula>43397</formula>
    </cfRule>
    <cfRule type="cellIs" dxfId="586" priority="9644" operator="equal">
      <formula>43397</formula>
    </cfRule>
    <cfRule type="cellIs" dxfId="585" priority="9628" operator="equal">
      <formula>43401</formula>
    </cfRule>
  </conditionalFormatting>
  <conditionalFormatting sqref="K1107:K1108">
    <cfRule type="cellIs" dxfId="584" priority="9656" operator="equal">
      <formula>43397</formula>
    </cfRule>
  </conditionalFormatting>
  <conditionalFormatting sqref="K1110">
    <cfRule type="cellIs" dxfId="583" priority="9635" operator="equal">
      <formula>43402</formula>
    </cfRule>
    <cfRule type="cellIs" dxfId="582" priority="9637" operator="equal">
      <formula>43538</formula>
    </cfRule>
    <cfRule type="cellIs" dxfId="581" priority="9638" operator="equal">
      <formula>43401</formula>
    </cfRule>
    <cfRule type="cellIs" dxfId="580" priority="9639" operator="equal">
      <formula>43466</formula>
    </cfRule>
    <cfRule type="cellIs" dxfId="579" priority="9623" operator="equal">
      <formula>43466</formula>
    </cfRule>
    <cfRule type="cellIs" dxfId="578" priority="9620" operator="equal">
      <formula>43401</formula>
    </cfRule>
    <cfRule type="cellIs" dxfId="577" priority="9619" operator="equal">
      <formula>43538</formula>
    </cfRule>
    <cfRule type="cellIs" dxfId="576" priority="9621" operator="equal">
      <formula>43538</formula>
    </cfRule>
    <cfRule type="cellIs" dxfId="575" priority="9622" operator="equal">
      <formula>43401</formula>
    </cfRule>
    <cfRule type="cellIs" dxfId="574" priority="9624" operator="equal">
      <formula>43402</formula>
    </cfRule>
    <cfRule type="cellIs" dxfId="573" priority="9616" operator="equal">
      <formula>43578</formula>
    </cfRule>
    <cfRule type="cellIs" dxfId="572" priority="9615" operator="equal">
      <formula>43586</formula>
    </cfRule>
    <cfRule type="cellIs" dxfId="571" priority="9613" operator="equal">
      <formula>43466</formula>
    </cfRule>
    <cfRule type="cellIs" dxfId="570" priority="9607" operator="equal">
      <formula>43401</formula>
    </cfRule>
    <cfRule type="cellIs" dxfId="569" priority="9625" operator="equal">
      <formula>43578</formula>
    </cfRule>
    <cfRule type="cellIs" dxfId="568" priority="9626" operator="equal">
      <formula>43586</formula>
    </cfRule>
    <cfRule type="cellIs" dxfId="567" priority="9633" operator="equal">
      <formula>43586</formula>
    </cfRule>
    <cfRule type="cellIs" dxfId="566" priority="9634" operator="equal">
      <formula>43578</formula>
    </cfRule>
  </conditionalFormatting>
  <conditionalFormatting sqref="K237:L242 K516:N529 K857:N868 K1136:N1141">
    <cfRule type="cellIs" dxfId="565" priority="124" operator="equal">
      <formula>43538</formula>
    </cfRule>
  </conditionalFormatting>
  <conditionalFormatting sqref="K237:L242">
    <cfRule type="cellIs" dxfId="564" priority="116" operator="equal">
      <formula>43578</formula>
    </cfRule>
    <cfRule type="cellIs" dxfId="563" priority="120" operator="equal">
      <formula>43402</formula>
    </cfRule>
    <cfRule type="cellIs" dxfId="562" priority="128" operator="equal">
      <formula>43586</formula>
    </cfRule>
  </conditionalFormatting>
  <conditionalFormatting sqref="K828:L829 L831">
    <cfRule type="cellIs" dxfId="561" priority="8107" operator="equal">
      <formula>43397</formula>
    </cfRule>
  </conditionalFormatting>
  <conditionalFormatting sqref="K1105:L1105 K1107:L1108">
    <cfRule type="cellIs" dxfId="560" priority="9031" operator="equal">
      <formula>43586</formula>
    </cfRule>
  </conditionalFormatting>
  <conditionalFormatting sqref="K1105:L1105 L1107:L1108">
    <cfRule type="cellIs" dxfId="559" priority="9029" operator="equal">
      <formula>43397</formula>
    </cfRule>
  </conditionalFormatting>
  <conditionalFormatting sqref="K51:M56 K596:L601 D20:D28 D758:F758 D761:F761">
    <cfRule type="cellIs" dxfId="558" priority="5683" operator="equal">
      <formula>43586</formula>
    </cfRule>
    <cfRule type="cellIs" dxfId="557" priority="5685" operator="equal">
      <formula>43466</formula>
    </cfRule>
  </conditionalFormatting>
  <conditionalFormatting sqref="K100:M111 B113:D124 B206:F217 K299:N312 K361:N374 O460:O462 N899 N973 N976">
    <cfRule type="cellIs" dxfId="556" priority="611" operator="equal">
      <formula>43538</formula>
    </cfRule>
  </conditionalFormatting>
  <conditionalFormatting sqref="K100:M111 B113:D124 B205:H221 K299:N312 K361:N374 O460:O462 N899 N973 N976">
    <cfRule type="cellIs" dxfId="555" priority="613" operator="equal">
      <formula>43578</formula>
    </cfRule>
  </conditionalFormatting>
  <conditionalFormatting sqref="K466:M466">
    <cfRule type="cellIs" dxfId="554" priority="24863" operator="equal">
      <formula>43578</formula>
    </cfRule>
    <cfRule type="cellIs" dxfId="553" priority="34883" operator="equal">
      <formula>43586</formula>
    </cfRule>
    <cfRule type="cellIs" dxfId="552" priority="34885" operator="equal">
      <formula>43538</formula>
    </cfRule>
    <cfRule type="cellIs" dxfId="551" priority="33631" operator="equal">
      <formula>43401</formula>
    </cfRule>
  </conditionalFormatting>
  <conditionalFormatting sqref="K596:M607 D782:G793 N888:N899">
    <cfRule type="cellIs" dxfId="550" priority="6879" operator="equal">
      <formula>43401</formula>
    </cfRule>
    <cfRule type="cellIs" dxfId="549" priority="6878" operator="equal">
      <formula>43402</formula>
    </cfRule>
    <cfRule type="cellIs" dxfId="548" priority="6881" operator="equal">
      <formula>43586</formula>
    </cfRule>
  </conditionalFormatting>
  <conditionalFormatting sqref="K813:M824 K912:K917 L447:N452 E20 E22:E25 E38:G38 O38 F100 N100 L131:M133 G193 O193 D193:E195 L193:M195 L206:L211 D224 M224:M229 F286 N286 G348 O348 F447:F452 D633:D638 L886 G906 F999 N999">
    <cfRule type="cellIs" dxfId="547" priority="12142" operator="equal">
      <formula>43402</formula>
    </cfRule>
  </conditionalFormatting>
  <conditionalFormatting sqref="K2:N2 C2:H6 K3:O6 O7 E7:G19 C7:C31 K7:K31 H7:H33 N8:O8 N9 O9:O10 N11:O18 M19:O19 E20 D20:D28 L20:L28 F20:G31 M20:N31 O21:O22 E22:E25 O24:O32 D30 L30 C32:G33 K32:N33 K34:O36 C34:H37 K37:N49 E38:G38 O38 C38:D41 H38:H49 E39:F41 C42:F49 K50:O50 C50:H98 K51:N64 O52:O53 O55:O62 K65:O67 K68:N68 M69:M74 N69:O80 L72:M80 K81:O81 K82:N95 O83:O84 O86:O93 K96:O98 K99:N99 H99:H111 F100 N100 C100:D102 E100:E103 K100:M105 G100:G111 K100:L111 D103 C103:C111 D104:E111 K112:O112 C112:H130 K113:N126 O114:O115 O117:O124 K127:O130 O130:O142 C131:E133 L131:M133 N131:O142 C134:C142 C143:H160 K144:N157 O145:O146 O148:O155 K158:O160 K161:N161 C161:G174 H161:H190 M162:M164 N162:O173 L165:M173 K174:O174 G175:G180 C175:F186 K175:N188 O176:O177 O179:O186 C187:G190 K189:O191 C191:H192 K192:N192 G193 O193 D193:E195 L193:M195 C193:C204 F193:F204 H193:H204 N193:N204 K205:O205 C205:H222 L206:N217 O207:O208 O210:O217 K218:M218 K219:N219 K220:O222 C223:G223 K223:N223 H223:H235 D224 M224:M229 G224:G230 C224:C235 K224:K235 K236:O236 C236:H254 O238:O239 O241:O248 K251:O253 K254:N254 C255:D257 E255:F258 H255:H266 K255:O267 D258 C258:C266 D259:F260 D261:G266 C267:H267 E268:F269 C268:D279 G268:H279 K268:N281 O269:O270 E271:F272 O272:O279 E274:F275 E277:F278 C280:H285 K282:O284 K285:N285 F286 N286 H286:H288 C286:E297 G286:G297 M286:M297 O286:O297 G289:H291 H292:H297 K298:O298 C298:H315 K299:N312 O300:O301 O303:O310 K313:O315 C316:G316 H316:H328 K316:N328 C317:D319 E317:G320 D320 C320:C322 D321:G322 C323:G328 K329:O329 C329:H346 K330:N343 O331:O332 O334:O341 K344:O346 C347:G347 K347:N347 H347:H359 G348 O348 M348:M353 K348:K359 N348:N359 L351:L353 L354:M359 K360:O360 C360:H378 K361:N374 O362:O363 O365:O372 K375:O377 K378:N378 C379:E381 G379:G384 O379:O384 H379:H390 K379:M390 D382:E384 C382:C390 D385:G390 N385:O390 C391:H391 K391:O391 K392:K397 M392:M400 C392:C403 E392:G403 N392:N403 H392:H407 O393:O394 O396:O403 K398:M403 C398:D404 F404:G404 K404:N405 C405:G407 K406:O408 C408:H409 K409:N409 G410:H415 M410:N415 C410:G421 L412:L415 H416:H421 L416:N421 K422:O422 C422:H439 K423:N436 O424:O425 O427:O434 K437:O439 C440:G440 K440:N440 H440:H469 L441:M446 C441:C452 G441:G452 K441:K452 O441:O465 D442 D444:D452 F447:F452 L447:N452 C453:G453 K453:N453 K454:K459 C454:C465 G454:G465 M454:N465 D460:F465 K460:L465 C466:G469 K467:N467 K468:O470 K471:N471 M472:M477 N472:O483 L474:L477 L478:M483 K485:N498 O486:O487 O489:O496 K499:O501 C502:G502 K502:N502 H502:H545 F503:G503 N503:O503 C503:C514 E503:E514 K503:K514 M503:M514 C515:G545 O517:O518 O520:O527 K530:O532 K533:N533 K534:O558 C546:H595 L559:N559 K560:N560 K561:O563 K564:N564 K565:O589 K590:N591 K592:O594 K595:N595 G596:G601 K596:M601 C596:E607 H596:H607 O596:O607 F602:G607 N602:N607 C608:H608 K608:O608 C609:C620 F609:H620 M609:M620 O610:O611 O613:O620 E615 N615 D615:D620 K615:L620 E617:E618 N617:N618 E620 N620 K621:N622 C621:H626 K623:O625 K626:N626 N627:O629 K627:K632 C627:F638 H627:H638 M627:M638 O627:O638 N629:N638 C639:H657 K640:N651 O641:O642 O644:O651 L652:N652 K653:N653 K654:O656 K657:N657 D658:E658 L658:L663 C658:C669 E658:H669 K658:K669 M658:O669 D659:D663 D664:E669 C670:H670 D671:H682 K671:K682 L671:N683 O672:O673 O675:O682 C677 C679:C682 C683:H688 K684:N684 K685:O687 K688:N688 C689:E691 K689:K694 G689:H700 O689:O700 L691:L700 C692:D694 E692:E700 D694:D700 F695:G700 M695:N700 C701:H701 K701:O701 C702:C713 F702:H713 M702:N713 O703:O704 O706:O713 D708:D713 K708:L713 L714:N714 C714:H719 K715:N715 K716:O718 K719:N719 F720 M720:N720 C720:D722 E720:E723 K720:L731 O720:O731 D723 C723:C731 D724:E731 K732:O732 C732:H750 K733:N744 O734:O735 O737:O744 L745:N745 K746:N746 K747:O749 K750:N750 C751:F756 G751:G762 K751:O762 H751:H775 C757:C762 D758:F758 D761:F761 K763:L763 N763:O763 C763:F769 G764:G775 K764:N775 O765:O766 O768:O775 C771:F771 C774:F774 L776:N776 C776:H781 K777:N777 K778:O780 K781:N781 N782 C782:D787 G782:H787 L785:L793 N787:N788 C788:C793 H788:H793 N790:N791 N793 K794:O794 C794:H825 K795:N806 O799:O806 L807:N807 K808:N808 K809:O811 K812:N812 K813:O825 M826 D826:H837 O827:O828 O830:O837 M831 L832:M832 L834:M835 L837:M837 L838:N838 C838:H843 K839:N839 K840:O842 K843:N843 D844:E844 L844 M844:N849 C844:C855 E844:H855 K844:K855 K856:O856 O858:O859 O861:O868 L869:N869 K870:N870 K871:O873 K874:N874 K875:K880 M875:O886 L877:L881 L883:L884 L886 K887:O887 L888:M888 O889:O890 L890:M891 O892:O899 L894:L899 L900:N900 K901:N901 K902:O904 K905:N905 G906 C906:C917 E906:E917 H906:H917 K906:K917 M906:M917 C918:H918 K918:O918 C919 E919 D919:D925 G919:H930 K919:N930 O920:O921 C921:C922 E921:E922 O923:O930 E924 C924:C925 E925:F925 C926:F930 L931:N931 C931:H936 K932:N932 K933:O935 K936:N936 H937:H942 K937:M942 C937:G948 N937:O948 L943:M943 M943:M948 I943:I951 L945:M946 L948:M948 K949:O949 C949:H967 N950:N955 K950:M961 I954:I959 N956:O961 L962:N962 K963:N963 K964:O966 K967:N967 C968:C970 H968:H973 F968:F974 D968:E979 G968:G979 M968:O979 C971:D973 L971:L979 C974:C979 F976:F977 K976:K977 F979 K979 C980:G992 M981:M987 K981:L992 N981:N992 O982:O983 O985:O992 H992 L993:N993 C993:H998 K994:N994 K995:O997 K998:N998 F999 N999 C999:D1001 E999:E1002 G999:H1010 K999:M1010 O999:O1010 D1002 C1002:C1010 D1003:E1010 K1011:O1011 C1011:H1029 K1012:M1023 O1013:O1014 N1015:N1023 O1016:O1023 L1024:N1024 K1025:N1025 K1026:O1028 K1029:N1029 C1030:C1041 E1030:E1041 G1030:H1041 K1030:K1041 O1030:O1041 C1042:H1122 L1043:N1055 O1044:O1045 O1047:O1054 K1056:N1056 K1057:O1059 K1060:N1060 K1061:M1071 N1061:O1072 I1067:I1078 L1072:M1072 K1072:K1081 M1073:O1073 L1074:M1081 N1074:N1085 O1075:O1076 O1078:O1085 K1082:M1085 L1086:N1086 K1087:N1087 K1088:O1090 K1091:N1103 K1104:O1104 K1105:N1116 O1106:O1107 O1109:O1116 K1118:N1118 K1119:O1121 K1122:N1123 D1123:F1123 C1123:C1134 G1123:H1134 O1123:O1134 E1124:E1134 K1124:K1134 M1124:M1134 K1135:O1135 C1135:H1148 O1137:O1138 O1140:O1147 K1148:O1151 C1149:G1151 H1149:H1152 G1152 K1152:N1152 G232:G235 C348:F359">
    <cfRule type="cellIs" dxfId="546" priority="108" operator="equal">
      <formula>43401</formula>
    </cfRule>
  </conditionalFormatting>
  <conditionalFormatting sqref="K516:N529 K857:N868 K1136:N1147">
    <cfRule type="cellIs" dxfId="545" priority="72" operator="equal">
      <formula>43466</formula>
    </cfRule>
    <cfRule type="cellIs" dxfId="544" priority="75" operator="equal">
      <formula>43402</formula>
    </cfRule>
    <cfRule type="cellIs" dxfId="543" priority="83" operator="equal">
      <formula>43586</formula>
    </cfRule>
    <cfRule type="cellIs" dxfId="542" priority="70" operator="equal">
      <formula>43401</formula>
    </cfRule>
    <cfRule type="cellIs" dxfId="541" priority="71" operator="equal">
      <formula>43578</formula>
    </cfRule>
  </conditionalFormatting>
  <conditionalFormatting sqref="K671:N682 L472 L474:L483 K981:K986 G229:G230 E259 E351 B723:C731 B871:H887 K1048 G232:G235">
    <cfRule type="cellIs" dxfId="540" priority="13256" operator="equal">
      <formula>43578</formula>
    </cfRule>
  </conditionalFormatting>
  <conditionalFormatting sqref="K828:N829 L831">
    <cfRule type="cellIs" dxfId="539" priority="8111" operator="equal">
      <formula>43397</formula>
    </cfRule>
  </conditionalFormatting>
  <conditionalFormatting sqref="K143:O143 K484:O484 K639:O639 K980:O980">
    <cfRule type="cellIs" dxfId="538" priority="19532" operator="equal">
      <formula>43401</formula>
    </cfRule>
    <cfRule type="cellIs" dxfId="537" priority="19539" operator="equal">
      <formula>43402</formula>
    </cfRule>
    <cfRule type="cellIs" dxfId="536" priority="19541" operator="equal">
      <formula>43538</formula>
    </cfRule>
    <cfRule type="cellIs" dxfId="535" priority="19543" operator="equal">
      <formula>43578</formula>
    </cfRule>
    <cfRule type="cellIs" dxfId="534" priority="19542" operator="equal">
      <formula>43586</formula>
    </cfRule>
  </conditionalFormatting>
  <conditionalFormatting sqref="K181:O186">
    <cfRule type="cellIs" dxfId="533" priority="6639" operator="equal">
      <formula>43538</formula>
    </cfRule>
  </conditionalFormatting>
  <conditionalFormatting sqref="K515:O515">
    <cfRule type="cellIs" dxfId="532" priority="27887" operator="equal">
      <formula>43578</formula>
    </cfRule>
    <cfRule type="cellIs" dxfId="531" priority="27888" operator="equal">
      <formula>43586</formula>
    </cfRule>
    <cfRule type="cellIs" dxfId="530" priority="27889" operator="equal">
      <formula>43466</formula>
    </cfRule>
    <cfRule type="cellIs" dxfId="529" priority="27890" operator="equal">
      <formula>43401</formula>
    </cfRule>
    <cfRule type="cellIs" dxfId="528" priority="27892" operator="equal">
      <formula>43402</formula>
    </cfRule>
  </conditionalFormatting>
  <conditionalFormatting sqref="K670:O670 K1042:O1042">
    <cfRule type="cellIs" dxfId="527" priority="18000" operator="equal">
      <formula>43538</formula>
    </cfRule>
    <cfRule type="cellIs" dxfId="526" priority="17991" operator="equal">
      <formula>43401</formula>
    </cfRule>
    <cfRule type="cellIs" dxfId="525" priority="18001" operator="equal">
      <formula>43586</formula>
    </cfRule>
  </conditionalFormatting>
  <conditionalFormatting sqref="K1117:O1117">
    <cfRule type="cellIs" dxfId="524" priority="72690" operator="equal">
      <formula>43402</formula>
    </cfRule>
    <cfRule type="cellIs" dxfId="523" priority="72692" operator="equal">
      <formula>43397</formula>
    </cfRule>
    <cfRule type="cellIs" dxfId="522" priority="27713" operator="equal">
      <formula>43578</formula>
    </cfRule>
    <cfRule type="cellIs" dxfId="521" priority="72683" operator="equal">
      <formula>43402</formula>
    </cfRule>
    <cfRule type="cellIs" dxfId="520" priority="72682" operator="equal">
      <formula>43466</formula>
    </cfRule>
    <cfRule type="cellIs" dxfId="519" priority="27712" operator="equal">
      <formula>43586</formula>
    </cfRule>
    <cfRule type="cellIs" dxfId="518" priority="27711" operator="equal">
      <formula>43538</formula>
    </cfRule>
    <cfRule type="cellIs" dxfId="517" priority="72684" operator="equal">
      <formula>43401</formula>
    </cfRule>
    <cfRule type="cellIs" dxfId="516" priority="72686" operator="equal">
      <formula>43538</formula>
    </cfRule>
    <cfRule type="cellIs" dxfId="515" priority="72685" operator="equal">
      <formula>43397</formula>
    </cfRule>
    <cfRule type="cellIs" dxfId="514" priority="72687" operator="equal">
      <formula>43586</formula>
    </cfRule>
    <cfRule type="cellIs" dxfId="513" priority="72688" operator="equal">
      <formula>43578</formula>
    </cfRule>
    <cfRule type="cellIs" dxfId="512" priority="72689" operator="equal">
      <formula>43466</formula>
    </cfRule>
    <cfRule type="cellIs" dxfId="511" priority="72691" operator="equal">
      <formula>43401</formula>
    </cfRule>
  </conditionalFormatting>
  <conditionalFormatting sqref="K1148:O1151">
    <cfRule type="cellIs" dxfId="510" priority="72652" operator="equal">
      <formula>43538</formula>
    </cfRule>
    <cfRule type="cellIs" dxfId="509" priority="72648" operator="equal">
      <formula>43578</formula>
    </cfRule>
    <cfRule type="cellIs" dxfId="508" priority="72646" operator="equal">
      <formula>43538</formula>
    </cfRule>
    <cfRule type="cellIs" dxfId="507" priority="72668" operator="equal">
      <formula>43402</formula>
    </cfRule>
    <cfRule type="cellIs" dxfId="506" priority="72655" operator="equal">
      <formula>43466</formula>
    </cfRule>
    <cfRule type="cellIs" dxfId="505" priority="72654" operator="equal">
      <formula>43578</formula>
    </cfRule>
    <cfRule type="cellIs" dxfId="504" priority="72653" operator="equal">
      <formula>43586</formula>
    </cfRule>
    <cfRule type="cellIs" dxfId="503" priority="72651" operator="equal">
      <formula>43397</formula>
    </cfRule>
    <cfRule type="cellIs" dxfId="502" priority="72650" operator="equal">
      <formula>43401</formula>
    </cfRule>
    <cfRule type="cellIs" dxfId="501" priority="72649" operator="equal">
      <formula>43466</formula>
    </cfRule>
    <cfRule type="cellIs" dxfId="500" priority="72647" operator="equal">
      <formula>43586</formula>
    </cfRule>
    <cfRule type="cellIs" dxfId="499" priority="34295" operator="equal">
      <formula>43397</formula>
    </cfRule>
  </conditionalFormatting>
  <conditionalFormatting sqref="L69 L71 L286 L288:L297 L410 L689 M722:M723 N784:N785 M828:M829 L875 K968:L968 K970:L970">
    <cfRule type="cellIs" dxfId="498" priority="13581" operator="equal">
      <formula>43401</formula>
    </cfRule>
    <cfRule type="cellIs" dxfId="497" priority="13585" operator="equal">
      <formula>43466</formula>
    </cfRule>
    <cfRule type="cellIs" dxfId="496" priority="13583" operator="equal">
      <formula>43586</formula>
    </cfRule>
  </conditionalFormatting>
  <conditionalFormatting sqref="L162 L164">
    <cfRule type="cellIs" dxfId="495" priority="6262" operator="equal">
      <formula>43578</formula>
    </cfRule>
    <cfRule type="cellIs" dxfId="494" priority="6261" operator="equal">
      <formula>43538</formula>
    </cfRule>
    <cfRule type="cellIs" dxfId="493" priority="6260" operator="equal">
      <formula>43402</formula>
    </cfRule>
    <cfRule type="cellIs" dxfId="492" priority="6259" operator="equal">
      <formula>43466</formula>
    </cfRule>
    <cfRule type="cellIs" dxfId="491" priority="6258" operator="equal">
      <formula>43401</formula>
    </cfRule>
    <cfRule type="cellIs" dxfId="490" priority="6263" operator="equal">
      <formula>43586</formula>
    </cfRule>
  </conditionalFormatting>
  <conditionalFormatting sqref="L181:L186">
    <cfRule type="cellIs" dxfId="489" priority="6641" operator="equal">
      <formula>43402</formula>
    </cfRule>
    <cfRule type="cellIs" dxfId="488" priority="6642" operator="equal">
      <formula>43578</formula>
    </cfRule>
    <cfRule type="cellIs" dxfId="487" priority="6638" operator="equal">
      <formula>43466</formula>
    </cfRule>
  </conditionalFormatting>
  <conditionalFormatting sqref="L224">
    <cfRule type="cellIs" dxfId="486" priority="21855" operator="equal">
      <formula>43401</formula>
    </cfRule>
    <cfRule type="cellIs" dxfId="485" priority="21853" operator="equal">
      <formula>43586</formula>
    </cfRule>
    <cfRule type="cellIs" dxfId="484" priority="21857" operator="equal">
      <formula>43466</formula>
    </cfRule>
  </conditionalFormatting>
  <conditionalFormatting sqref="L237 L239:L240 L242">
    <cfRule type="cellIs" dxfId="483" priority="121" operator="equal">
      <formula>43538</formula>
    </cfRule>
    <cfRule type="cellIs" dxfId="482" priority="122" operator="equal">
      <formula>43586</formula>
    </cfRule>
    <cfRule type="cellIs" dxfId="481" priority="123" operator="equal">
      <formula>43578</formula>
    </cfRule>
    <cfRule type="cellIs" dxfId="480" priority="129" operator="equal">
      <formula>43578</formula>
    </cfRule>
    <cfRule type="cellIs" dxfId="479" priority="130" operator="equal">
      <formula>43397</formula>
    </cfRule>
    <cfRule type="cellIs" dxfId="478" priority="136" operator="equal">
      <formula>43466</formula>
    </cfRule>
  </conditionalFormatting>
  <conditionalFormatting sqref="L382">
    <cfRule type="cellIs" dxfId="477" priority="11495" operator="equal">
      <formula>43538</formula>
    </cfRule>
    <cfRule type="cellIs" dxfId="476" priority="11494" operator="equal">
      <formula>43401</formula>
    </cfRule>
    <cfRule type="cellIs" dxfId="475" priority="11503" operator="equal">
      <formula>43397</formula>
    </cfRule>
    <cfRule type="cellIs" dxfId="474" priority="11497" operator="equal">
      <formula>43578</formula>
    </cfRule>
    <cfRule type="cellIs" dxfId="473" priority="11480" operator="equal">
      <formula>43578</formula>
    </cfRule>
    <cfRule type="cellIs" dxfId="472" priority="11474" operator="equal">
      <formula>43397</formula>
    </cfRule>
    <cfRule type="cellIs" dxfId="471" priority="11496" operator="equal">
      <formula>43586</formula>
    </cfRule>
    <cfRule type="cellIs" dxfId="470" priority="11481" operator="equal">
      <formula>43466</formula>
    </cfRule>
  </conditionalFormatting>
  <conditionalFormatting sqref="L382:L384">
    <cfRule type="cellIs" dxfId="469" priority="11492" operator="equal">
      <formula>43578</formula>
    </cfRule>
    <cfRule type="cellIs" dxfId="468" priority="11488" operator="equal">
      <formula>43586</formula>
    </cfRule>
    <cfRule type="cellIs" dxfId="467" priority="11483" operator="equal">
      <formula>43402</formula>
    </cfRule>
  </conditionalFormatting>
  <conditionalFormatting sqref="L384">
    <cfRule type="cellIs" dxfId="466" priority="11486" operator="equal">
      <formula>43578</formula>
    </cfRule>
    <cfRule type="cellIs" dxfId="465" priority="11484" operator="equal">
      <formula>43397</formula>
    </cfRule>
    <cfRule type="cellIs" dxfId="464" priority="11498" operator="equal">
      <formula>43538</formula>
    </cfRule>
    <cfRule type="cellIs" dxfId="463" priority="11479" operator="equal">
      <formula>43466</formula>
    </cfRule>
    <cfRule type="cellIs" dxfId="462" priority="11499" operator="equal">
      <formula>43578</formula>
    </cfRule>
    <cfRule type="cellIs" dxfId="461" priority="11501" operator="equal">
      <formula>43401</formula>
    </cfRule>
    <cfRule type="cellIs" dxfId="460" priority="11502" operator="equal">
      <formula>43586</formula>
    </cfRule>
    <cfRule type="cellIs" dxfId="459" priority="11513" operator="equal">
      <formula>43397</formula>
    </cfRule>
  </conditionalFormatting>
  <conditionalFormatting sqref="L450 L452">
    <cfRule type="cellIs" dxfId="458" priority="8418" operator="equal">
      <formula>43586</formula>
    </cfRule>
    <cfRule type="cellIs" dxfId="457" priority="8416" operator="equal">
      <formula>43578</formula>
    </cfRule>
    <cfRule type="cellIs" dxfId="456" priority="8415" operator="equal">
      <formula>43538</formula>
    </cfRule>
    <cfRule type="cellIs" dxfId="455" priority="8404" operator="equal">
      <formula>43466</formula>
    </cfRule>
    <cfRule type="cellIs" dxfId="454" priority="8410" operator="equal">
      <formula>43402</formula>
    </cfRule>
  </conditionalFormatting>
  <conditionalFormatting sqref="L450:L452">
    <cfRule type="cellIs" dxfId="453" priority="8406" operator="equal">
      <formula>43586</formula>
    </cfRule>
    <cfRule type="cellIs" dxfId="452" priority="8409" operator="equal">
      <formula>43466</formula>
    </cfRule>
    <cfRule type="cellIs" dxfId="451" priority="8411" operator="equal">
      <formula>43402</formula>
    </cfRule>
  </conditionalFormatting>
  <conditionalFormatting sqref="L472 K782:K793 O100:O111 K410:K421">
    <cfRule type="cellIs" dxfId="450" priority="10877" operator="equal">
      <formula>43402</formula>
    </cfRule>
    <cfRule type="cellIs" dxfId="449" priority="10876" operator="equal">
      <formula>43401</formula>
    </cfRule>
    <cfRule type="cellIs" dxfId="448" priority="10873" operator="equal">
      <formula>43466</formula>
    </cfRule>
  </conditionalFormatting>
  <conditionalFormatting sqref="L472 L474">
    <cfRule type="cellIs" dxfId="447" priority="6232" operator="equal">
      <formula>43538</formula>
    </cfRule>
    <cfRule type="cellIs" dxfId="446" priority="6233" operator="equal">
      <formula>43586</formula>
    </cfRule>
    <cfRule type="cellIs" dxfId="445" priority="6234" operator="equal">
      <formula>43578</formula>
    </cfRule>
  </conditionalFormatting>
  <conditionalFormatting sqref="L474 L472">
    <cfRule type="cellIs" dxfId="444" priority="6235" operator="equal">
      <formula>43402</formula>
    </cfRule>
    <cfRule type="cellIs" dxfId="443" priority="6230" operator="equal">
      <formula>43466</formula>
    </cfRule>
    <cfRule type="cellIs" dxfId="442" priority="6231" operator="equal">
      <formula>43401</formula>
    </cfRule>
  </conditionalFormatting>
  <conditionalFormatting sqref="L516 L518:L519 L521 L857 L859:L860 L862 L1136 L1138:L1139 L1141">
    <cfRule type="cellIs" dxfId="441" priority="76" operator="equal">
      <formula>43538</formula>
    </cfRule>
    <cfRule type="cellIs" dxfId="440" priority="77" operator="equal">
      <formula>43586</formula>
    </cfRule>
    <cfRule type="cellIs" dxfId="439" priority="78" operator="equal">
      <formula>43578</formula>
    </cfRule>
    <cfRule type="cellIs" dxfId="438" priority="84" operator="equal">
      <formula>43578</formula>
    </cfRule>
    <cfRule type="cellIs" dxfId="437" priority="85" operator="equal">
      <formula>43397</formula>
    </cfRule>
    <cfRule type="cellIs" dxfId="436" priority="87" operator="equal">
      <formula>43586</formula>
    </cfRule>
    <cfRule type="cellIs" dxfId="435" priority="88" operator="equal">
      <formula>43578</formula>
    </cfRule>
    <cfRule type="cellIs" dxfId="434" priority="89" operator="equal">
      <formula>43466</formula>
    </cfRule>
    <cfRule type="cellIs" dxfId="433" priority="90" operator="equal">
      <formula>43401</formula>
    </cfRule>
    <cfRule type="cellIs" dxfId="432" priority="91" operator="equal">
      <formula>43466</formula>
    </cfRule>
    <cfRule type="cellIs" dxfId="431" priority="92" operator="equal">
      <formula>43402</formula>
    </cfRule>
  </conditionalFormatting>
  <conditionalFormatting sqref="L516:L521 L857:L862 L1136:L1141 L237:L242">
    <cfRule type="cellIs" dxfId="430" priority="118" operator="equal">
      <formula>43586</formula>
    </cfRule>
  </conditionalFormatting>
  <conditionalFormatting sqref="L627 L629">
    <cfRule type="cellIs" dxfId="429" priority="6169" operator="equal">
      <formula>43401</formula>
    </cfRule>
    <cfRule type="cellIs" dxfId="428" priority="6172" operator="equal">
      <formula>43402</formula>
    </cfRule>
  </conditionalFormatting>
  <conditionalFormatting sqref="L627">
    <cfRule type="cellIs" dxfId="427" priority="6171" operator="equal">
      <formula>43578</formula>
    </cfRule>
  </conditionalFormatting>
  <conditionalFormatting sqref="L629:L638">
    <cfRule type="cellIs" dxfId="426" priority="6131" operator="equal">
      <formula>43578</formula>
    </cfRule>
  </conditionalFormatting>
  <conditionalFormatting sqref="L633:L638">
    <cfRule type="cellIs" dxfId="425" priority="6129" operator="equal">
      <formula>43402</formula>
    </cfRule>
    <cfRule type="cellIs" dxfId="424" priority="6130" operator="equal">
      <formula>43401</formula>
    </cfRule>
  </conditionalFormatting>
  <conditionalFormatting sqref="L677 L679:L680 L682">
    <cfRule type="cellIs" dxfId="423" priority="8381" operator="equal">
      <formula>43538</formula>
    </cfRule>
    <cfRule type="cellIs" dxfId="422" priority="8382" operator="equal">
      <formula>43402</formula>
    </cfRule>
  </conditionalFormatting>
  <conditionalFormatting sqref="L677 L679:L680">
    <cfRule type="cellIs" dxfId="421" priority="8385" operator="equal">
      <formula>43578</formula>
    </cfRule>
  </conditionalFormatting>
  <conditionalFormatting sqref="L677">
    <cfRule type="cellIs" dxfId="420" priority="8400" operator="equal">
      <formula>43466</formula>
    </cfRule>
    <cfRule type="cellIs" dxfId="419" priority="8399" operator="equal">
      <formula>43397</formula>
    </cfRule>
    <cfRule type="cellIs" dxfId="418" priority="8378" operator="equal">
      <formula>43586</formula>
    </cfRule>
  </conditionalFormatting>
  <conditionalFormatting sqref="L677:L682">
    <cfRule type="cellIs" dxfId="417" priority="8390" operator="equal">
      <formula>43586</formula>
    </cfRule>
    <cfRule type="cellIs" dxfId="416" priority="8379" operator="equal">
      <formula>43538</formula>
    </cfRule>
    <cfRule type="cellIs" dxfId="415" priority="8380" operator="equal">
      <formula>43402</formula>
    </cfRule>
    <cfRule type="cellIs" dxfId="414" priority="8388" operator="equal">
      <formula>43466</formula>
    </cfRule>
  </conditionalFormatting>
  <conditionalFormatting sqref="L679:L680 L682">
    <cfRule type="cellIs" dxfId="413" priority="8373" operator="equal">
      <formula>43466</formula>
    </cfRule>
  </conditionalFormatting>
  <conditionalFormatting sqref="L679:L680">
    <cfRule type="cellIs" dxfId="412" priority="8384" operator="equal">
      <formula>43586</formula>
    </cfRule>
  </conditionalFormatting>
  <conditionalFormatting sqref="L821:L822 L824">
    <cfRule type="cellIs" dxfId="411" priority="11138" operator="equal">
      <formula>43578</formula>
    </cfRule>
    <cfRule type="cellIs" dxfId="410" priority="11142" operator="equal">
      <formula>43538</formula>
    </cfRule>
    <cfRule type="cellIs" dxfId="409" priority="11143" operator="equal">
      <formula>43402</formula>
    </cfRule>
    <cfRule type="cellIs" dxfId="408" priority="11144" operator="equal">
      <formula>43401</formula>
    </cfRule>
    <cfRule type="cellIs" dxfId="407" priority="11137" operator="equal">
      <formula>43586</formula>
    </cfRule>
  </conditionalFormatting>
  <conditionalFormatting sqref="L826">
    <cfRule type="cellIs" dxfId="406" priority="8115" operator="equal">
      <formula>43466</formula>
    </cfRule>
    <cfRule type="cellIs" dxfId="405" priority="8113" operator="equal">
      <formula>43402</formula>
    </cfRule>
    <cfRule type="cellIs" dxfId="404" priority="8110" operator="equal">
      <formula>43578</formula>
    </cfRule>
    <cfRule type="cellIs" dxfId="403" priority="8109" operator="equal">
      <formula>43586</formula>
    </cfRule>
  </conditionalFormatting>
  <conditionalFormatting sqref="L826:L831">
    <cfRule type="cellIs" dxfId="402" priority="8116" operator="equal">
      <formula>43401</formula>
    </cfRule>
    <cfRule type="cellIs" dxfId="401" priority="8104" operator="equal">
      <formula>43578</formula>
    </cfRule>
    <cfRule type="cellIs" dxfId="400" priority="8105" operator="equal">
      <formula>43538</formula>
    </cfRule>
  </conditionalFormatting>
  <conditionalFormatting sqref="L828:L829 L831">
    <cfRule type="cellIs" dxfId="399" priority="8119" operator="equal">
      <formula>43402</formula>
    </cfRule>
    <cfRule type="cellIs" dxfId="398" priority="8112" operator="equal">
      <formula>43578</formula>
    </cfRule>
    <cfRule type="cellIs" dxfId="397" priority="8121" operator="equal">
      <formula>43586</formula>
    </cfRule>
    <cfRule type="cellIs" dxfId="396" priority="8122" operator="equal">
      <formula>43466</formula>
    </cfRule>
  </conditionalFormatting>
  <conditionalFormatting sqref="L844">
    <cfRule type="cellIs" dxfId="395" priority="32794" operator="equal">
      <formula>43538</formula>
    </cfRule>
    <cfRule type="cellIs" dxfId="394" priority="32795" operator="equal">
      <formula>43402</formula>
    </cfRule>
    <cfRule type="cellIs" dxfId="393" priority="48376" operator="equal">
      <formula>43397</formula>
    </cfRule>
    <cfRule type="cellIs" dxfId="392" priority="32791" operator="equal">
      <formula>43578</formula>
    </cfRule>
    <cfRule type="cellIs" dxfId="391" priority="48386" operator="equal">
      <formula>43401</formula>
    </cfRule>
    <cfRule type="cellIs" dxfId="390" priority="32793" operator="equal">
      <formula>43586</formula>
    </cfRule>
  </conditionalFormatting>
  <conditionalFormatting sqref="L888:L893">
    <cfRule type="cellIs" dxfId="389" priority="9787" operator="equal">
      <formula>43401</formula>
    </cfRule>
    <cfRule type="cellIs" dxfId="388" priority="9790" operator="equal">
      <formula>43578</formula>
    </cfRule>
    <cfRule type="cellIs" dxfId="387" priority="9779" operator="equal">
      <formula>43397</formula>
    </cfRule>
    <cfRule type="cellIs" dxfId="386" priority="9789" operator="equal">
      <formula>43586</formula>
    </cfRule>
    <cfRule type="cellIs" dxfId="385" priority="9786" operator="equal">
      <formula>43402</formula>
    </cfRule>
  </conditionalFormatting>
  <conditionalFormatting sqref="L891">
    <cfRule type="cellIs" dxfId="384" priority="9785" operator="equal">
      <formula>43401</formula>
    </cfRule>
    <cfRule type="cellIs" dxfId="383" priority="9783" operator="equal">
      <formula>43466</formula>
    </cfRule>
    <cfRule type="cellIs" dxfId="382" priority="9781" operator="equal">
      <formula>43586</formula>
    </cfRule>
  </conditionalFormatting>
  <conditionalFormatting sqref="L896 L899 K921 K924">
    <cfRule type="cellIs" dxfId="381" priority="650" operator="equal">
      <formula>43401</formula>
    </cfRule>
    <cfRule type="cellIs" dxfId="380" priority="648" operator="equal">
      <formula>43402</formula>
    </cfRule>
    <cfRule type="cellIs" dxfId="379" priority="647" operator="equal">
      <formula>43466</formula>
    </cfRule>
  </conditionalFormatting>
  <conditionalFormatting sqref="L955">
    <cfRule type="cellIs" dxfId="378" priority="9219" operator="equal">
      <formula>43397</formula>
    </cfRule>
  </conditionalFormatting>
  <conditionalFormatting sqref="L1110:L1111">
    <cfRule type="cellIs" dxfId="377" priority="9045" operator="equal">
      <formula>43466</formula>
    </cfRule>
    <cfRule type="cellIs" dxfId="376" priority="9041" operator="equal">
      <formula>43538</formula>
    </cfRule>
    <cfRule type="cellIs" dxfId="375" priority="9042" operator="equal">
      <formula>43586</formula>
    </cfRule>
    <cfRule type="cellIs" dxfId="374" priority="9043" operator="equal">
      <formula>43578</formula>
    </cfRule>
    <cfRule type="cellIs" dxfId="373" priority="9044" operator="equal">
      <formula>43401</formula>
    </cfRule>
  </conditionalFormatting>
  <conditionalFormatting sqref="L1111:L1116">
    <cfRule type="cellIs" dxfId="372" priority="6697" operator="equal">
      <formula>43466</formula>
    </cfRule>
    <cfRule type="cellIs" dxfId="371" priority="6698" operator="equal">
      <formula>43538</formula>
    </cfRule>
    <cfRule type="cellIs" dxfId="370" priority="6699" operator="equal">
      <formula>43586</formula>
    </cfRule>
  </conditionalFormatting>
  <conditionalFormatting sqref="L7:M9 D7:D18 L10:L18 K968:K974">
    <cfRule type="cellIs" dxfId="369" priority="13777" operator="equal">
      <formula>43401</formula>
    </cfRule>
    <cfRule type="cellIs" dxfId="368" priority="13770" operator="equal">
      <formula>43586</formula>
    </cfRule>
    <cfRule type="cellIs" dxfId="367" priority="13772" operator="equal">
      <formula>43466</formula>
    </cfRule>
  </conditionalFormatting>
  <conditionalFormatting sqref="L237:M237 L239:M240 L242:M242">
    <cfRule type="cellIs" dxfId="366" priority="133" operator="equal">
      <formula>43578</formula>
    </cfRule>
    <cfRule type="cellIs" dxfId="365" priority="131" operator="equal">
      <formula>43538</formula>
    </cfRule>
    <cfRule type="cellIs" dxfId="364" priority="132" operator="equal">
      <formula>43586</formula>
    </cfRule>
    <cfRule type="cellIs" dxfId="363" priority="137" operator="equal">
      <formula>43402</formula>
    </cfRule>
    <cfRule type="cellIs" dxfId="362" priority="135" operator="equal">
      <formula>43401</formula>
    </cfRule>
    <cfRule type="cellIs" dxfId="361" priority="134" operator="equal">
      <formula>43466</formula>
    </cfRule>
  </conditionalFormatting>
  <conditionalFormatting sqref="L416:M416">
    <cfRule type="cellIs" dxfId="360" priority="11397" operator="equal">
      <formula>43401</formula>
    </cfRule>
    <cfRule type="cellIs" dxfId="359" priority="11396" operator="equal">
      <formula>43466</formula>
    </cfRule>
    <cfRule type="cellIs" dxfId="358" priority="11422" operator="equal">
      <formula>43586</formula>
    </cfRule>
    <cfRule type="cellIs" dxfId="357" priority="11423" operator="equal">
      <formula>43578</formula>
    </cfRule>
  </conditionalFormatting>
  <conditionalFormatting sqref="L421:M421">
    <cfRule type="cellIs" dxfId="356" priority="11383" operator="equal">
      <formula>43578</formula>
    </cfRule>
    <cfRule type="cellIs" dxfId="355" priority="11394" operator="equal">
      <formula>43538</formula>
    </cfRule>
    <cfRule type="cellIs" dxfId="354" priority="11382" operator="equal">
      <formula>43586</formula>
    </cfRule>
  </conditionalFormatting>
  <conditionalFormatting sqref="L989:M989">
    <cfRule type="cellIs" dxfId="353" priority="7139" operator="equal">
      <formula>43397</formula>
    </cfRule>
    <cfRule type="cellIs" dxfId="352" priority="7140" operator="equal">
      <formula>43466</formula>
    </cfRule>
    <cfRule type="cellIs" dxfId="351" priority="7144" operator="equal">
      <formula>43578</formula>
    </cfRule>
    <cfRule type="cellIs" dxfId="350" priority="7143" operator="equal">
      <formula>43586</formula>
    </cfRule>
    <cfRule type="cellIs" dxfId="349" priority="7141" operator="equal">
      <formula>43401</formula>
    </cfRule>
  </conditionalFormatting>
  <conditionalFormatting sqref="L1092:M1092">
    <cfRule type="cellIs" dxfId="348" priority="9172" operator="equal">
      <formula>43397</formula>
    </cfRule>
    <cfRule type="cellIs" dxfId="347" priority="9185" operator="equal">
      <formula>43578</formula>
    </cfRule>
    <cfRule type="cellIs" dxfId="346" priority="6985" operator="equal">
      <formula>43586</formula>
    </cfRule>
    <cfRule type="cellIs" dxfId="345" priority="6984" operator="equal">
      <formula>43538</formula>
    </cfRule>
    <cfRule type="cellIs" dxfId="344" priority="6988" operator="equal">
      <formula>43401</formula>
    </cfRule>
  </conditionalFormatting>
  <conditionalFormatting sqref="L186:N186 N666:N667">
    <cfRule type="cellIs" dxfId="343" priority="32474" operator="equal">
      <formula>43397</formula>
    </cfRule>
    <cfRule type="cellIs" dxfId="342" priority="31033" operator="equal">
      <formula>43578</formula>
    </cfRule>
  </conditionalFormatting>
  <conditionalFormatting sqref="M13:M18 F131:H142 E224:F235 M782:M793">
    <cfRule type="cellIs" dxfId="341" priority="293" operator="equal">
      <formula>43466</formula>
    </cfRule>
    <cfRule type="cellIs" dxfId="340" priority="298" operator="equal">
      <formula>43402</formula>
    </cfRule>
    <cfRule type="cellIs" dxfId="339" priority="299" operator="equal">
      <formula>43401</formula>
    </cfRule>
  </conditionalFormatting>
  <conditionalFormatting sqref="M53:M54 M56 K206 K208:K209 K211 N305 N307">
    <cfRule type="cellIs" dxfId="338" priority="12749" operator="equal">
      <formula>43538</formula>
    </cfRule>
    <cfRule type="cellIs" dxfId="337" priority="12751" operator="equal">
      <formula>43578</formula>
    </cfRule>
  </conditionalFormatting>
  <conditionalFormatting sqref="M88:M93">
    <cfRule type="cellIs" dxfId="336" priority="6653" operator="equal">
      <formula>43402</formula>
    </cfRule>
    <cfRule type="cellIs" dxfId="335" priority="6649" operator="equal">
      <formula>43538</formula>
    </cfRule>
    <cfRule type="cellIs" dxfId="334" priority="6651" operator="equal">
      <formula>43578</formula>
    </cfRule>
  </conditionalFormatting>
  <conditionalFormatting sqref="M224:M235 N230:O235 K286:K297">
    <cfRule type="cellIs" dxfId="333" priority="370" operator="equal">
      <formula>43538</formula>
    </cfRule>
    <cfRule type="cellIs" dxfId="332" priority="372" operator="equal">
      <formula>43586</formula>
    </cfRule>
    <cfRule type="cellIs" dxfId="331" priority="373" operator="equal">
      <formula>43578</formula>
    </cfRule>
  </conditionalFormatting>
  <conditionalFormatting sqref="M330 M333">
    <cfRule type="cellIs" dxfId="330" priority="8448" operator="equal">
      <formula>43397</formula>
    </cfRule>
    <cfRule type="cellIs" dxfId="329" priority="8449" operator="equal">
      <formula>43397</formula>
    </cfRule>
    <cfRule type="cellIs" dxfId="328" priority="8450" operator="equal">
      <formula>43538</formula>
    </cfRule>
    <cfRule type="cellIs" dxfId="327" priority="8451" operator="equal">
      <formula>43586</formula>
    </cfRule>
    <cfRule type="cellIs" dxfId="326" priority="8452" operator="equal">
      <formula>43578</formula>
    </cfRule>
    <cfRule type="cellIs" dxfId="325" priority="8454" operator="equal">
      <formula>43401</formula>
    </cfRule>
    <cfRule type="cellIs" dxfId="324" priority="8455" operator="equal">
      <formula>43402</formula>
    </cfRule>
    <cfRule type="cellIs" dxfId="323" priority="8453" operator="equal">
      <formula>43466</formula>
    </cfRule>
  </conditionalFormatting>
  <conditionalFormatting sqref="M388 M390">
    <cfRule type="cellIs" dxfId="322" priority="11443" operator="equal">
      <formula>43466</formula>
    </cfRule>
    <cfRule type="cellIs" dxfId="321" priority="11448" operator="equal">
      <formula>43402</formula>
    </cfRule>
    <cfRule type="cellIs" dxfId="320" priority="11456" operator="equal">
      <formula>43538</formula>
    </cfRule>
  </conditionalFormatting>
  <conditionalFormatting sqref="M388">
    <cfRule type="cellIs" dxfId="319" priority="11460" operator="equal">
      <formula>43397</formula>
    </cfRule>
    <cfRule type="cellIs" dxfId="318" priority="11457" operator="equal">
      <formula>43578</formula>
    </cfRule>
    <cfRule type="cellIs" dxfId="317" priority="11459" operator="equal">
      <formula>43586</formula>
    </cfRule>
  </conditionalFormatting>
  <conditionalFormatting sqref="M392 M394:M395">
    <cfRule type="cellIs" dxfId="316" priority="10212" operator="equal">
      <formula>43401</formula>
    </cfRule>
    <cfRule type="cellIs" dxfId="315" priority="10214" operator="equal">
      <formula>43466</formula>
    </cfRule>
  </conditionalFormatting>
  <conditionalFormatting sqref="M398">
    <cfRule type="cellIs" dxfId="314" priority="10178" operator="equal">
      <formula>43578</formula>
    </cfRule>
  </conditionalFormatting>
  <conditionalFormatting sqref="M400">
    <cfRule type="cellIs" dxfId="313" priority="10192" operator="equal">
      <formula>43586</formula>
    </cfRule>
    <cfRule type="cellIs" dxfId="312" priority="10181" operator="equal">
      <formula>43402</formula>
    </cfRule>
    <cfRule type="cellIs" dxfId="311" priority="10187" operator="equal">
      <formula>43538</formula>
    </cfRule>
    <cfRule type="cellIs" dxfId="310" priority="10183" operator="equal">
      <formula>43397</formula>
    </cfRule>
    <cfRule type="cellIs" dxfId="309" priority="10188" operator="equal">
      <formula>43578</formula>
    </cfRule>
  </conditionalFormatting>
  <conditionalFormatting sqref="M604:M605 M607">
    <cfRule type="cellIs" dxfId="308" priority="10104" operator="equal">
      <formula>43402</formula>
    </cfRule>
    <cfRule type="cellIs" dxfId="307" priority="10110" operator="equal">
      <formula>43401</formula>
    </cfRule>
    <cfRule type="cellIs" dxfId="306" priority="10109" operator="equal">
      <formula>43538</formula>
    </cfRule>
    <cfRule type="cellIs" dxfId="305" priority="10103" operator="equal">
      <formula>43466</formula>
    </cfRule>
    <cfRule type="cellIs" dxfId="304" priority="10102" operator="equal">
      <formula>43578</formula>
    </cfRule>
    <cfRule type="cellIs" dxfId="303" priority="10101" operator="equal">
      <formula>43586</formula>
    </cfRule>
    <cfRule type="cellIs" dxfId="302" priority="10105" operator="equal">
      <formula>43397</formula>
    </cfRule>
  </conditionalFormatting>
  <conditionalFormatting sqref="M609">
    <cfRule type="cellIs" dxfId="301" priority="10091" operator="equal">
      <formula>43401</formula>
    </cfRule>
    <cfRule type="cellIs" dxfId="300" priority="10075" operator="equal">
      <formula>43397</formula>
    </cfRule>
    <cfRule type="cellIs" dxfId="299" priority="10094" operator="equal">
      <formula>43466</formula>
    </cfRule>
    <cfRule type="cellIs" dxfId="298" priority="10079" operator="equal">
      <formula>43397</formula>
    </cfRule>
    <cfRule type="cellIs" dxfId="297" priority="10093" operator="equal">
      <formula>43578</formula>
    </cfRule>
    <cfRule type="cellIs" dxfId="296" priority="10083" operator="equal">
      <formula>43538</formula>
    </cfRule>
    <cfRule type="cellIs" dxfId="295" priority="10092" operator="equal">
      <formula>43586</formula>
    </cfRule>
  </conditionalFormatting>
  <conditionalFormatting sqref="M612 O968 O971">
    <cfRule type="cellIs" dxfId="294" priority="10077" operator="equal">
      <formula>43466</formula>
    </cfRule>
    <cfRule type="cellIs" dxfId="293" priority="10076" operator="equal">
      <formula>43397</formula>
    </cfRule>
  </conditionalFormatting>
  <conditionalFormatting sqref="M612 O971">
    <cfRule type="cellIs" dxfId="292" priority="10078" operator="equal">
      <formula>43402</formula>
    </cfRule>
  </conditionalFormatting>
  <conditionalFormatting sqref="M689 M691:M692">
    <cfRule type="cellIs" dxfId="291" priority="10043" operator="equal">
      <formula>43586</formula>
    </cfRule>
    <cfRule type="cellIs" dxfId="290" priority="10042" operator="equal">
      <formula>43402</formula>
    </cfRule>
    <cfRule type="cellIs" dxfId="289" priority="10041" operator="equal">
      <formula>43397</formula>
    </cfRule>
    <cfRule type="cellIs" dxfId="288" priority="10030" operator="equal">
      <formula>43466</formula>
    </cfRule>
  </conditionalFormatting>
  <conditionalFormatting sqref="M689:M694">
    <cfRule type="cellIs" dxfId="287" priority="10033" operator="equal">
      <formula>43586</formula>
    </cfRule>
    <cfRule type="cellIs" dxfId="286" priority="10034" operator="equal">
      <formula>43401</formula>
    </cfRule>
    <cfRule type="cellIs" dxfId="285" priority="10035" operator="equal">
      <formula>43402</formula>
    </cfRule>
    <cfRule type="cellIs" dxfId="284" priority="10036" operator="equal">
      <formula>43397</formula>
    </cfRule>
  </conditionalFormatting>
  <conditionalFormatting sqref="M695 M698">
    <cfRule type="cellIs" dxfId="283" priority="11251" operator="equal">
      <formula>43402</formula>
    </cfRule>
    <cfRule type="cellIs" dxfId="282" priority="11240" operator="equal">
      <formula>43397</formula>
    </cfRule>
    <cfRule type="cellIs" dxfId="281" priority="11255" operator="equal">
      <formula>43578</formula>
    </cfRule>
    <cfRule type="cellIs" dxfId="280" priority="11254" operator="equal">
      <formula>43586</formula>
    </cfRule>
  </conditionalFormatting>
  <conditionalFormatting sqref="M698">
    <cfRule type="cellIs" dxfId="279" priority="11247" operator="equal">
      <formula>43397</formula>
    </cfRule>
    <cfRule type="cellIs" dxfId="278" priority="11256" operator="equal">
      <formula>43466</formula>
    </cfRule>
  </conditionalFormatting>
  <conditionalFormatting sqref="M725:M731">
    <cfRule type="cellIs" dxfId="277" priority="5840" operator="equal">
      <formula>43586</formula>
    </cfRule>
    <cfRule type="cellIs" dxfId="276" priority="5842" operator="equal">
      <formula>43402</formula>
    </cfRule>
    <cfRule type="cellIs" dxfId="275" priority="5837" operator="equal">
      <formula>43401</formula>
    </cfRule>
    <cfRule type="cellIs" dxfId="274" priority="5839" operator="equal">
      <formula>43466</formula>
    </cfRule>
  </conditionalFormatting>
  <conditionalFormatting sqref="M751">
    <cfRule type="cellIs" dxfId="273" priority="28228" operator="equal">
      <formula>43578</formula>
    </cfRule>
    <cfRule type="cellIs" dxfId="272" priority="28213" operator="equal">
      <formula>43402</formula>
    </cfRule>
    <cfRule type="cellIs" dxfId="271" priority="28224" operator="equal">
      <formula>43397</formula>
    </cfRule>
    <cfRule type="cellIs" dxfId="270" priority="28227" operator="equal">
      <formula>43586</formula>
    </cfRule>
    <cfRule type="cellIs" dxfId="269" priority="28226" operator="equal">
      <formula>43538</formula>
    </cfRule>
  </conditionalFormatting>
  <conditionalFormatting sqref="M759:M760 M762">
    <cfRule type="cellIs" dxfId="268" priority="28174" operator="equal">
      <formula>43578</formula>
    </cfRule>
    <cfRule type="cellIs" dxfId="267" priority="31919" operator="equal">
      <formula>43538</formula>
    </cfRule>
    <cfRule type="cellIs" dxfId="266" priority="27347" operator="equal">
      <formula>43397</formula>
    </cfRule>
  </conditionalFormatting>
  <conditionalFormatting sqref="M782 M784:M785 M787">
    <cfRule type="cellIs" dxfId="265" priority="8139" operator="equal">
      <formula>43538</formula>
    </cfRule>
    <cfRule type="cellIs" dxfId="264" priority="8140" operator="equal">
      <formula>43401</formula>
    </cfRule>
    <cfRule type="cellIs" dxfId="263" priority="8134" operator="equal">
      <formula>43466</formula>
    </cfRule>
    <cfRule type="cellIs" dxfId="262" priority="8131" operator="equal">
      <formula>43578</formula>
    </cfRule>
    <cfRule type="cellIs" dxfId="261" priority="8132" operator="equal">
      <formula>43402</formula>
    </cfRule>
  </conditionalFormatting>
  <conditionalFormatting sqref="M813 M815:M816 M818">
    <cfRule type="cellIs" dxfId="260" priority="12277" operator="equal">
      <formula>43586</formula>
    </cfRule>
    <cfRule type="cellIs" dxfId="259" priority="12278" operator="equal">
      <formula>43538</formula>
    </cfRule>
    <cfRule type="cellIs" dxfId="258" priority="12280" operator="equal">
      <formula>43401</formula>
    </cfRule>
    <cfRule type="cellIs" dxfId="257" priority="12281" operator="equal">
      <formula>43402</formula>
    </cfRule>
  </conditionalFormatting>
  <conditionalFormatting sqref="M893:M899">
    <cfRule type="cellIs" dxfId="256" priority="6723" operator="equal">
      <formula>43402</formula>
    </cfRule>
    <cfRule type="cellIs" dxfId="255" priority="6716" operator="equal">
      <formula>43466</formula>
    </cfRule>
    <cfRule type="cellIs" dxfId="254" priority="6717" operator="equal">
      <formula>43586</formula>
    </cfRule>
    <cfRule type="cellIs" dxfId="253" priority="6722" operator="equal">
      <formula>43401</formula>
    </cfRule>
  </conditionalFormatting>
  <conditionalFormatting sqref="M919 M921:M922 M924:M925">
    <cfRule type="cellIs" dxfId="252" priority="7466" operator="equal">
      <formula>43397</formula>
    </cfRule>
    <cfRule type="cellIs" dxfId="251" priority="7468" operator="equal">
      <formula>43538</formula>
    </cfRule>
    <cfRule type="cellIs" dxfId="250" priority="7469" operator="equal">
      <formula>43586</formula>
    </cfRule>
    <cfRule type="cellIs" dxfId="249" priority="7470" operator="equal">
      <formula>43578</formula>
    </cfRule>
    <cfRule type="cellIs" dxfId="248" priority="7471" operator="equal">
      <formula>43401</formula>
    </cfRule>
    <cfRule type="cellIs" dxfId="247" priority="7472" operator="equal">
      <formula>43466</formula>
    </cfRule>
    <cfRule type="cellIs" dxfId="246" priority="7474" operator="equal">
      <formula>43402</formula>
    </cfRule>
  </conditionalFormatting>
  <conditionalFormatting sqref="M927">
    <cfRule type="cellIs" dxfId="245" priority="7449" operator="equal">
      <formula>43402</formula>
    </cfRule>
    <cfRule type="cellIs" dxfId="244" priority="7442" operator="equal">
      <formula>43402</formula>
    </cfRule>
    <cfRule type="cellIs" dxfId="243" priority="7441" operator="equal">
      <formula>43401</formula>
    </cfRule>
    <cfRule type="cellIs" dxfId="242" priority="7443" operator="equal">
      <formula>43397</formula>
    </cfRule>
  </conditionalFormatting>
  <conditionalFormatting sqref="M930">
    <cfRule type="cellIs" dxfId="241" priority="7433" operator="equal">
      <formula>43402</formula>
    </cfRule>
    <cfRule type="cellIs" dxfId="240" priority="7432" operator="equal">
      <formula>43401</formula>
    </cfRule>
    <cfRule type="cellIs" dxfId="239" priority="7436" operator="equal">
      <formula>43586</formula>
    </cfRule>
    <cfRule type="cellIs" dxfId="238" priority="7438" operator="equal">
      <formula>43401</formula>
    </cfRule>
    <cfRule type="cellIs" dxfId="237" priority="7439" operator="equal">
      <formula>43466</formula>
    </cfRule>
    <cfRule type="cellIs" dxfId="236" priority="7440" operator="equal">
      <formula>43402</formula>
    </cfRule>
    <cfRule type="cellIs" dxfId="235" priority="7437" operator="equal">
      <formula>43578</formula>
    </cfRule>
    <cfRule type="cellIs" dxfId="234" priority="7434" operator="equal">
      <formula>43397</formula>
    </cfRule>
    <cfRule type="cellIs" dxfId="233" priority="7435" operator="equal">
      <formula>43538</formula>
    </cfRule>
  </conditionalFormatting>
  <conditionalFormatting sqref="M981 M983:M984 M986">
    <cfRule type="cellIs" dxfId="232" priority="9146" operator="equal">
      <formula>43402</formula>
    </cfRule>
    <cfRule type="cellIs" dxfId="231" priority="9143" operator="equal">
      <formula>43578</formula>
    </cfRule>
    <cfRule type="cellIs" dxfId="230" priority="9144" operator="equal">
      <formula>43401</formula>
    </cfRule>
    <cfRule type="cellIs" dxfId="229" priority="9141" operator="equal">
      <formula>43538</formula>
    </cfRule>
    <cfRule type="cellIs" dxfId="228" priority="9145" operator="equal">
      <formula>43397</formula>
    </cfRule>
    <cfRule type="cellIs" dxfId="227" priority="9147" operator="equal">
      <formula>43466</formula>
    </cfRule>
    <cfRule type="cellIs" dxfId="226" priority="9142" operator="equal">
      <formula>43586</formula>
    </cfRule>
  </conditionalFormatting>
  <conditionalFormatting sqref="M987">
    <cfRule type="cellIs" dxfId="225" priority="7158" operator="equal">
      <formula>43578</formula>
    </cfRule>
    <cfRule type="cellIs" dxfId="224" priority="7160" operator="equal">
      <formula>43538</formula>
    </cfRule>
  </conditionalFormatting>
  <conditionalFormatting sqref="M989:M990">
    <cfRule type="cellIs" dxfId="223" priority="7131" operator="equal">
      <formula>43466</formula>
    </cfRule>
    <cfRule type="cellIs" dxfId="222" priority="7128" operator="equal">
      <formula>43401</formula>
    </cfRule>
    <cfRule type="cellIs" dxfId="221" priority="7127" operator="equal">
      <formula>43538</formula>
    </cfRule>
    <cfRule type="cellIs" dxfId="220" priority="7126" operator="equal">
      <formula>43578</formula>
    </cfRule>
    <cfRule type="cellIs" dxfId="219" priority="7125" operator="equal">
      <formula>43402</formula>
    </cfRule>
    <cfRule type="cellIs" dxfId="218" priority="7129" operator="equal">
      <formula>43586</formula>
    </cfRule>
  </conditionalFormatting>
  <conditionalFormatting sqref="M992">
    <cfRule type="cellIs" dxfId="217" priority="7111" operator="equal">
      <formula>43401</formula>
    </cfRule>
    <cfRule type="cellIs" dxfId="216" priority="7110" operator="equal">
      <formula>43538</formula>
    </cfRule>
    <cfRule type="cellIs" dxfId="215" priority="7112" operator="equal">
      <formula>43586</formula>
    </cfRule>
    <cfRule type="cellIs" dxfId="214" priority="7109" operator="equal">
      <formula>43578</formula>
    </cfRule>
    <cfRule type="cellIs" dxfId="213" priority="7124" operator="equal">
      <formula>43578</formula>
    </cfRule>
    <cfRule type="cellIs" dxfId="212" priority="7114" operator="equal">
      <formula>43466</formula>
    </cfRule>
    <cfRule type="cellIs" dxfId="211" priority="7123" operator="equal">
      <formula>43586</formula>
    </cfRule>
    <cfRule type="cellIs" dxfId="210" priority="7108" operator="equal">
      <formula>43402</formula>
    </cfRule>
    <cfRule type="cellIs" dxfId="209" priority="7122" operator="equal">
      <formula>43538</formula>
    </cfRule>
  </conditionalFormatting>
  <conditionalFormatting sqref="M1030:M1041">
    <cfRule type="cellIs" dxfId="208" priority="922" operator="equal">
      <formula>43401</formula>
    </cfRule>
    <cfRule type="cellIs" dxfId="207" priority="925" operator="equal">
      <formula>43402</formula>
    </cfRule>
    <cfRule type="cellIs" dxfId="206" priority="917" operator="equal">
      <formula>43586</formula>
    </cfRule>
  </conditionalFormatting>
  <conditionalFormatting sqref="M1092">
    <cfRule type="cellIs" dxfId="205" priority="9536" operator="equal">
      <formula>43578</formula>
    </cfRule>
  </conditionalFormatting>
  <conditionalFormatting sqref="M184:N184 M186:N186">
    <cfRule type="cellIs" dxfId="204" priority="31056" operator="equal">
      <formula>43538</formula>
    </cfRule>
    <cfRule type="cellIs" dxfId="203" priority="31057" operator="equal">
      <formula>43586</formula>
    </cfRule>
    <cfRule type="cellIs" dxfId="202" priority="31059" operator="equal">
      <formula>43466</formula>
    </cfRule>
    <cfRule type="cellIs" dxfId="201" priority="31060" operator="equal">
      <formula>43401</formula>
    </cfRule>
  </conditionalFormatting>
  <conditionalFormatting sqref="M184:N184">
    <cfRule type="cellIs" dxfId="200" priority="31054" operator="equal">
      <formula>43397</formula>
    </cfRule>
    <cfRule type="cellIs" dxfId="199" priority="31055" operator="equal">
      <formula>43397</formula>
    </cfRule>
    <cfRule type="cellIs" dxfId="198" priority="31058" operator="equal">
      <formula>43578</formula>
    </cfRule>
  </conditionalFormatting>
  <conditionalFormatting sqref="M850:N855">
    <cfRule type="cellIs" dxfId="197" priority="11123" operator="equal">
      <formula>43466</formula>
    </cfRule>
    <cfRule type="cellIs" dxfId="196" priority="11120" operator="equal">
      <formula>43401</formula>
    </cfRule>
    <cfRule type="cellIs" dxfId="195" priority="11119" operator="equal">
      <formula>43402</formula>
    </cfRule>
  </conditionalFormatting>
  <conditionalFormatting sqref="M873:N873">
    <cfRule type="cellIs" dxfId="194" priority="5535" operator="equal">
      <formula>43402</formula>
    </cfRule>
    <cfRule type="cellIs" dxfId="193" priority="5537" operator="equal">
      <formula>43586</formula>
    </cfRule>
    <cfRule type="cellIs" dxfId="192" priority="5536" operator="equal">
      <formula>43401</formula>
    </cfRule>
    <cfRule type="cellIs" dxfId="191" priority="5534" operator="equal">
      <formula>43466</formula>
    </cfRule>
    <cfRule type="cellIs" dxfId="190" priority="5533" operator="equal">
      <formula>43578</formula>
    </cfRule>
  </conditionalFormatting>
  <conditionalFormatting sqref="M224:O235 K286:K297">
    <cfRule type="cellIs" dxfId="189" priority="371" operator="equal">
      <formula>43402</formula>
    </cfRule>
    <cfRule type="cellIs" dxfId="188" priority="369" operator="equal">
      <formula>43466</formula>
    </cfRule>
    <cfRule type="cellIs" dxfId="187" priority="368" operator="equal">
      <formula>43401</formula>
    </cfRule>
  </conditionalFormatting>
  <conditionalFormatting sqref="M844:O855 N1015:N1023 K888:K899 K905:N917 K1092:N1103 M981:M986 L1105:N1116 K1111:L1116 K330:N341 M410:O421 L447:N452 M782:M793 K658:K669 M658:N669 L919:N931 L981:L989 K987:L992 K999:M1010 N9 N11:O18 G20:G31 O21:O22 O24:O32 B50:H98 K51:N64 O52:O53 O55:O62 K82:N95 O83:O84 O86:O93 E113:H124 O114:O115 O117:O124 K130:O130 O130:O142 K131:K142 B143:H192 K144:N155 O145:O146 O148:O155 O176:O177 O179:O186 K193:K204 K206:N217 O207:O208 O210:O217 B236:H254 O241:O248 K268:N281 O269:O270 O272:O279 B298:H316 O300:O301 O303:O310 O331:O332 O334:O341 K348:K359 B360:H378 O365:O372 L379:O390 C392:H403 K392:N405 O393:O394 O396:O403 K413:L421 B422:H440 O424:O425 O427:O434 F441:H452 D484:H500 O486:O487 O489:O496 O517:O518 O520:O527 K596:L601 L599:L607 F609:H620 K609:N620 O610:O611 O613:O620 F627:F638 M627:M638 E629:F629 N630:N638 B639:H657 O641:O642 O644:O651 F658:H669 O672:O673 O675:O682 E677:H682 M689:O700 G702:H713 O703:O704 O706:O713 M720:O720 O720:O731 B732:H749 K733:N744 O737:O744 K751:O762 G764:G775 O765:O766 O768:O775 K782:K793 O782:O793 B794:H825 O796:O797 O799:O806 K813:M824 D826:H837 O827:O828 O830:O837 C856:H870 O858:O859 O861:O868 M875:O886 N888:N898 F888:H899 O889:O890 O892:O899 G919:H930 O920:O921 O923:O930 K949:O961 M968:O979 L971:L979 K974:L974 K979:L979 O982:O983 O985:O992 F987:G991 F1012:H1023 K1012:M1023 O1013:O1014 O1016:O1023 B1024:H1104 O1044:O1045 O1047:O1054 O1075:O1076 O1078:O1085 K1105:K1110 D1105:H1116 O1106:O1107 O1109:O1116 O1137:O1138 O1140:O1147 C1142:H1151 F131:G136 F224:G228 E255:G258 D259:G266 M237:N242 J2:N2 B2:H3 J3:O3 C4:H6 K4:O6 B4:B33 J4:J33 O7 L7:M9 D7:D18 E7:G19 C7:C31 K7:K31 H7:H49 N8:O8 O9:O10 L10:L18 M13:M18 M19:O19 E20 D20:D28 F20:F28 L20:L28 M20:N31 E22:E25 E29:F31 D30 L30 C32:G33 K32:N33 B34:G36 J34:O36 K37:N49 J37:J64 E38:G38 O38 B38:D41 E39:F41 B42:F49 K50:O50 J65:O67 K68:N68 J68:J95 L69 M69:M74 N69:O80 L71 L72:M80 K81:O81 J96:O98 B99:G99 K99:N99 J99:J124 F100 N100 B100:D102 E100:E103 G100:H111 O100:O111 D103 B103:C111 D104:E111 B112:H112 K112:O112 K113:N124 J125:N126 B125:H130 J127:O129 J130:J155 B131:E133 L131:M133 N131:O142 B134:C142 J156:N157 J158:O160 K161:N161 J161:J188 M162:M164 K162:K173 N162:O173 L165:M173 K174:O174 K175:N188 J189:O191 K192:N192 J192:J219 G193 O193 D193:F195 L193:M195 B193:C204 H193:H204 N193:N204 F196:F204 K205:O205 K218:M218 K219:N219 J220:O222 B222:G223 H222:H235 K223:N223 J223:J250 D224 L224 M224:O229 B224:C235 K224:K235 K236:O236 K243:N250 J251:O253 K254:N254 J254:J312 B255:D257 H255:H266 K255:O267 D258 B258:C266 B267:H267 E268:F269 G268:H279 E271:F272 E274:F275 E277:F278 B280:H285 K282:O284 K285:N285 F286 L286 N286 H286:H288 B286:E297 G286:G297 M286:M297 O286:O297 L288:L297 G289:H291 H292:H297 K298:O298 L305:L310 J313:O314 K315:O315 J315:J341 K316:N316 B317:D319 E317:G320 H317:H328 K317:O329 D320 B320:C322 D321:G322 B323:G328 B329:H329 B330:B332 D330:D332 C330:C335 E330:F335 G330:H341 B333:D335 B336:F341 J342:N343 B342:H347 J344:O345 K346:O346 J346:J374 K347:N347 G348 O348 B348:F359 H348:H359 M348:N359 L351:L359 K360:O360 N367:N372 J375:O376 K377:O377 J377:J405 K378:N378 B379:E384 K379:K385 F379:H390 B385:G390 K385:L390 B391:H391 K391:O391 B392:C397 B398:D404 F404:H404 B405:H409 J406:O407 K408:O408 J408:J436 K409:N409 L410 K410:K412 G410:H415 B410:G421 L412 H416:H421 K422:O422 K423:N436 J437:O438 K439:O439 J439:J467 K440:N440 L441:M446 K441:K452 N441:O452 E441:E477 B441:C500 D442 D444:D483 F447:F477 K453:O465 K467:N467 J468:O469 K470:O470 J470:J498 K471:N471 M472:O483 E478:F483 K485:N498 J499:O500 C501:H501 K501:O501 B501:B529 J501:J529 C502:G502 K502:N502 H502:H589 F503:G503 N503:O503 C503:C514 E503:E514 K503:K514 M503:M514 C515:G529 J530:O532 B530:G589 K533:N533 J533:J560 K534:O558 L559:N559 K560:N560 J561:O563 J564:N564 J565:O589 J590:N591 B590:H595 J592:O594 J595:N595 B596:E601 G596:G601 F596:F607 H596:H607 N596:O607 J596:J620 B602:G607 K602:M607 B608:H608 K608:O608 B609:D620 E615:E620 J621:N622 B621:H626 K623:O625 J623:J653 K626:N626 E627:E628 N627:O629 B627:C638 H627:H638 K627:K638 D633:D638 K640:N651 L652:N652 K653:N653 J654:O654 K655:O656 J655:J684 K657:N657 D658:E658 E658:F660 B658:C663 L658:L663 D659:D663 E660:E669 B664:D669 B670:H670 K670:O670 F671:H676 B671:B682 D671:E682 C677:C682 L683:N683 B683:H701 K684:N684 J685:O685 K686:O687 J686:J715 K688:N688 L689 K689:K694 L691:L700 K701:O701 F702:F708 B702:D713 K702:N713 E708:F713 L714:N714 B714:H719 K715:N715 J716:O716 K717:O718 J717:J746 K719:N719 F720:G720 B720:D722 E720:E723 K720:L725 G720:H731 M722:M723 D723 D724:E731 M725 K726:M731 K732:O732 L745:N745 K746:N746 J747:O747 K748:O749 J748:J777 C750:H750 K750:N750 B750:B777 C751:F756 G751:G762 H751:H775 C757:C762 D758:F758 D761:F761 K763:L763 N763:O763 C763:F769 K764:N775 C771:F771 C774:F774 L776:N776 C776:H777 K777:N777 J778:O778 B778:H781 K779:O780 J779:J808 K781:N781 N782 E782:F783 B782:D787 G782:H787 D782:D793 G782:G793 F784 E784:E785 N784:N785 E785:F793 L785:L793 N787:N788 B788:C793 H788:H793 N790:N791 N793 K794:O794 K795:N806 L807:N807 K808:N808 J809:O809 K810:O811 J810:J870 K812:N812 N813:O818 K825:O825 M826 B826:B837 K826:K837 N826:N837 M828:M829 M831 L832:M832 L834:M835 L837:M837 L838:N838 B838:H842 K839:N839 K840:O842 C843:H843 K843:N843 B843:B870 D844 C844:C855 E844:H855 K844:K855 K856:O856 L869:N869 K870:N870 J871:O873 J874:N874 L875 K875:K880 J875:J901 L877:L881 L883:L884 L886 K887:O887 M888 M890:M891 M893:M899 L900:N900 B900:H905 K901:N901 J902:O904 J905:J932 G906 B906:F917 H906:H917 B918:H918 K918:O918 C919 E919 F919:F924 D919:D925 B919:B930 C921:C922 E921:E922 E924 C924:C925 E925:F925 C926:F930 B931:H936 K932:N932 J933:O935 K936:N936 J936:J963 G937:H942 K937:M942 B937:F948 L943 F943:G948 M943:M948 I943:I951 L945:L946 L948 B949:E949 F949:H955 B950:D955 E950:E961 I954:I959 B956:H967 L962:N962 K963:N963 J964:O966 J967:N967 K968:L968 B968:C970 H968:H973 K968:K973 F968:F974 D968:E979 G968:G979 J968:J994 K970:L970 B971:D973 B974:C979 F976:F977 K976:K977 F979 B980:G980 G981:G986 B981:F992 N981:N992 F992:H992 L993:N993 B993:H998 K994:N994 J995:O997 J998:N998 F999 N999 B999:D1001 E999:E1002 G999:H1010 O999:O1010 J999:J1025 D1002 B1002:C1010 D1003:E1010 C1008:D1010 B1011:H1011 K1011:O1011 C1012:D1017 E1012:E1018 B1012:B1023 D1018 C1018:C1021 D1019:E1021 C1022:E1023 L1024:N1024 K1025:N1025 J1026:O1028 J1029:N1029 K1030:O1042 J1030:J1056 K1043:N1054 L1055:N1055 K1056:N1056 J1057:O1059 K1060:N1060 J1060:J1087 K1061:L1071 M1061:O1072 I1067:I1078 O1070:O1073 L1072 K1072:K1084 M1073:N1085 L1074:L1084 K1085:L1085 L1086:N1086 K1087:N1087 J1088:O1090 J1091:N1091 J1092:J1118 K1104:O1104 B1105:C1110 C1110:C1116 B1111:B1116 B1117:H1121 K1118:N1118 J1119:O1121 C1122:H1122 K1122:N1123 B1122:B1152 J1122:J1152 D1123:F1123 C1123:C1134 G1123:H1134 O1123:O1134 E1124:E1134 K1124:K1134 M1124:M1134 K1135:O1135 G1152:H1152 K1152:N1152">
    <cfRule type="cellIs" dxfId="186" priority="9421" operator="equal">
      <formula>43578</formula>
    </cfRule>
  </conditionalFormatting>
  <conditionalFormatting sqref="N9 N12:N13 N15:N16 N18 O21:O22 O24:O26 G27 O28:O29 G30 O31 O52:O53 M53:M54 O55:O57 M56 L57 G58 L59 O59:O60 G61 O62:O64 O83:O84 O86:O88 M88 G89 M90:M91 O90:O91 G92 M93 O93:O95 O114:O115 O117:O119 G120 O121:O122 G123 O124:O126 K131 K133 O145:O146 L147 O148:O150 L149:L150 G151 L152:L153 O152:O153 N153 G154 L155 N155:O155 F169 F172 O176:O177 O179:O181 G182 O183:O184 L184:N184 G185 L186:N186 O186:O188 K201:K202 K204 O207:O208 O210:O212 M212 G213 M214 O214:O215 G216 O217:O219 O238:O239 O241:O243 G244 O245:O246 G247 O248:O250 K268 M268 O269:O270 K270:K271 M270:M271 O272:O274 K273 M273 G275 O276:O277 G278 O279:O281 O300:O301 O303:O304 N305:O305 G306 N307 O307:O308 G309 O310:O312 K323 K325:K326 K328 O331:O332 O334:O336 G337 O338:O339 G340 O341:O343 K353 O362:O363 O365:O367 G368 O369:O370 G371 O372:O374 O388 O390 M392 O393:O394 M394:M395 O396:O398 M397:M398 G399 O400:O401 G402 O403:O405 L416:M416 L418:M419 L421:M421 O424:O425 O427:O429 G430 O431:O432 G433 O434:O436 G448 G451 O460 G461 O462 G464 O486:O487 O489:O491 O493:O494 O496:O498 O517:O518 O520:O522 G523 O524:O525 G526 O527:O529 M609 O610:O611 O613:O615 M615 G616 O617:O618 G619 O620:O622 F627 L627:M627 F629 L629:M629 N630 N632 O641:O642 O644:O646 G647 O648:O649 G650 O651:O653 N666:N667 O672:O673 O675:O677 G678 O679:O680 G681 O682:O684 O703:O704 O706:O708 G709 O710:O711 G712 O713:O715 O719:O720 O734:O735 O737:O739 C739:D739 L739:M739 G740 C741:D742 L741:L742 O741:O742 G743 C744:D744 L744 O744:O746 M753:M754 M756:M757 M759:M760 M762 O765:O766 O768:O770 G771 O772:O773 G774 O775:O777 G802 G805 F815:G816 F818:G819 D819 D821:D822 F821:G822 D824 F824:G824 O827:O828 O830:O832 G833 O834:O835 G836 O837:O839 O858:O859 O861:O863 G864 F865:F866 O865:O866 G867 F868 O868:O870 M883:M884 M886 O889:O890 O892:O894 E894 G895 E896:E897 O896:O897 G898 E899 O899:O901 M912 M914:M915 O920:O921 O923:O925 G926 M927:M928 O927:O928 G929 M930 O930:O932 O936:O937 O939:O940 O942:O943 O945:O946 N948:O948 L950:O950 L952:O953 L955:N955 O955:O956 O958:O959 O961:O963 O967:O968 L974 L976:L977 L979 O982:O983 K983:K984 O985:O987 K986 L987 G988 L989 O989:O990 G991 O992:O994 K999 K1002 M1012:N1012 O1013:O1014 M1014:N1015 O1016:O1018 M1017 G1019 O1020:O1021 L1021 G1022 L1023 O1023:O1025 O1044:O1045 O1047:O1049 G1050 O1051:O1052 G1053 O1054:O1056 O1075:O1076 O1078:O1080 G1081 O1082:O1083 G1084 O1085:O1087 L1092:M1092 L1095:M1095 L1098:M1098 L1101:M1101 K1105:L1105 O1106:O1107 K1107:L1108 O1109:O1111 K1110:L1110 L1111 G1112 L1113:L1114 O1113:O1114 G1115 L1116 O1116 O1137:O1138 O1140:O1142 O1144:O1145 O1147 L382 L384 O796:O797 O799:O801 O803:O804 O806:O808 G1143 G1146 G492 G495 O2 O33 O37 O68 O156:O157 O161 O192 K206 K208:K209 K211 O223 O316 O347 O378 O440 O466:O467 O471 O502 O533 O559:O560 O564 O590:O591 O595 K596:L596 K598:M599 K601:M601 L633 L635:L636 L638 O657 O781 K782 K784:K785 K787 O812 O843 L844 O874 M992 O998 O1029 O1060 O1091 O1118 O1122">
    <cfRule type="cellIs" dxfId="185" priority="794" operator="equal">
      <formula>43402</formula>
    </cfRule>
  </conditionalFormatting>
  <conditionalFormatting sqref="N9 N12:N13 N15:N16 N18 O21:O22 O24:O26 G27 O28:O29 G30 O31 O52:O53 O55:O57 L57 G58 L59 O59:O60 G61 O62:O64 O83:O84 O86:O88 M88 G89 M90:M91 O90:O91 G92 M93 O93:O95 O114:O115 O117:O119 G120 O121:O122 G123 O124:O126 K131 K133 O145:O146 O148:O150 L150 G151 L152:L153 O152:O153 N153 G154 L155 N155 O155:O157 F169 O176:O177 O179:O181 O183:O184 O186:O188 K201:K202 K204 K206 O207:O208 K208:K209 O210:O212 K211 M212 M214 O214:O215 O217:O219 O241:O243 G244 O245:O246 G247 O248:O250 M268 O269:O270 M270:M271 O272:O274 M273 O300:O301 O303:O305 N305 G306 N307 O307:O308 G309 O310:O312 O331:O332 O334:O336 O338:O339 O341:O343 O365:O367 G368 O369:O370 G371 O372:O374 L382 L384 M390 M392 O393:O394 M394:M395 O396:O398 M397:M398 O400:O401 O403:O405 L418:M419 O424:O425 O427:O429 G430 O431:O432 G433 O434:O436 G448 G451 O460 O462 O486:O487 O489:O491 O493:O494 O496:O498 O517:O518 O520:O522 O524:O525 O527:O529 O610:O611 M612 O613:O615 M615 G616 O617:O618 G619 O620:O622 F627 L627:M627 F629 L629:M629 N630 N632 L633 L635:L636 N636 E638 L638 O641:O642 O644:O646 G647 O648:O649 G650 O651:O653 N658 N660:O661 N663:N664 O672:O673 O675:O677 G678 O679:O680 G681 L682 O682:O684 O695 O697:O698 O700 O703:O704 O706:O708 G709 O710:O711 G712 O713:O715 O719:O720 O723 O737:O739 C739:D739 L739:M739 G740 C741:D742 L741:M742 O741:O742 G743 L744 O744:O746 M753:M754 M756:M757 M759:M760 M762 O765:O766 O768:O770 G771 O772:O773 G774 O775:O777 K782 M782 K784:K785 M784:M785 K787 M787 O796:O797 O799:O801 G802 O803:O804 G805 O806:O808 F815:G816 F818:G819 D819 D821:D822 D824 O827:O828 O830:O832 D832:E832 G833 D834:E835 O834:O835 G836 D837:E837 O837:O839 O858:O859 O861:O863 O865:O866 O868:O870 M883:M884 M886 O889:O890 O892:O894 E894 G895 O896:O897 G898 E899 O899:O901 M912 M914:M915 O920:O921 O923:O925 G926 M927:M928 O927:O928 G929 O930:O932 O936:O937 N937:O937 N939:O940 N942:O943 N945:O946 L950:O950 L952:O953 L955:N955 L974 L976:L977 L979 O982:O983 K983:K984 O985:O987 K986 L987 G988 O989:O990 G991 O992:O994 M1012:N1012 O1013:O1014 M1014:N1015 O1016:O1018 M1017 G1019 O1020:O1021 L1021 G1022 L1023 O1023:O1025 O1044:O1045 O1047:O1049 G1050 O1051:O1052 G1053 O1054:O1056 O1075:O1076 O1078:O1080 G1081 O1082:O1083 G1084 O1085:O1087 L1095:M1095 L1098:M1098 L1101:M1101 O1106:O1107 O1109:O1111 G1112 O1113:O1114 G1115 O1116 O1137:O1138 O1140:O1142 K598:M599 K601:M601 L896 K924 G864 F865:F866 G867 F868 G1143 G1146 G492 G495 O2 O33 O37 M53:M54 M56 O68 O161 G182 G185 O192 O223 O238:O239 O285 O316 O347 O362:O363 O378 O440 O466:O467 O471 O502 O533 O559:O560 O564 O590:O591 O595 K596:L596 O633 O635:O636 O638 O657:O658 O663 O734:O735 O781 O812 O843 L844 O874 O955:O956 O958:O959 O961:O963 O998 O1029 O1060 O1091 L1113:L1114 L1116 O1118 O1122">
    <cfRule type="cellIs" dxfId="184" priority="790" operator="equal">
      <formula>43586</formula>
    </cfRule>
  </conditionalFormatting>
  <conditionalFormatting sqref="N9 N12:N13 N15:N16 N18 O21:O22 O24:O26 G27 O28:O29 G30 O31 O52:O53 O55:O57 L57 G58 L59 O59:O60 G61 O62:O64 O83:O84 O86:O88 M88 G89 M90:M91 O90:O91 G92 M93 O93:O95 O114:O115 O117:O119 G120 O121:O122 G123 O124:O126 O145:O146 O148:O150 L150 G151 L152:L153 O152:O153 N153 G154 L155 N155 O155:O157 F169 O176:O177 O179:O181 O183:O184 O186:O188 K201:K202 K204 O207:O208 O210:O212 M212 D213 G213 M214 O214:O215 O217:O219 O238:O239 O241:O243 G244 O245:O246 G247 O248:O250 M268 O269:O270 M270:M271 O272:O274 M273 O300:O301 O303:O305 N305 G306 N307 O307:O308 G309 O310:O312 O331:O332 O334:O336 O338:O339 O341:O343 K351 K353 O362:O363 O365:O367 G368 O369:O370 G371 O372:O374 O388 O390 O393:O394 O396:O398 M397:M398 G399 M400 O400:O401 O403:O405 M418:N418 L418:L419 M419 L421:O421 O424:O425 O427:O429 G430 O431:O432 G433 O434:O436 G448 G451 O486:O487 O489:O491 G492 O493:O494 G495 O496:O498 O517:O518 O520:O522 O524:O525 O527:O529 K596:L596 K598:M599 K601:M601 O610:O611 O613:O615 M615 G616 O617:O618 G619 O620:O622 F627 L627:M627 F629 L629:M629 N630 N632 L633 O633 L635:L636 O635:O636 E638 L638 O641:O642 O644:O646 G647 O648:O649 G650 O651:O653 N658:O658 N660:O661 N663:O663 N663:N664 F664 F666:F667 N666:N667 F669 O672:O673 O675:O677 N676 G678 O679:O680 G681 O682:O684 M695 O695 O697:O698 O703:O704 O706:O708 G709 O710:O711 G712 O713:O715 O734:O735 O737:O739 C739:D739 L739:M739 G740 C741:D742 L741:M742 O741:O742 G743 C744:D744 L744 O744:O746 M751 M753:M754 M756:M757 M759:M760 M762 O765:O766 O768:O770 G771 O772:O773 G774 O775:O777 O796:O797 O799:O801 G802 O803:O804 G805 O806:O808 F815:G816 F818:G819 M818:M819 D819 D821:D822 K821:M822 D824 K824:M824 O827:O828 O830:O832 N831:N832 G833 N834:O835 G836 N837 O837:O839 L844 O853 O858:O859 O861:O863 F863 G864 F865:F866 O865:O866 G867 F868 O868:O870 M883:M884 M886 O889:O890 O892:O894 K893:L893 E894 G895 E896:E897 O896:O897 G898 E899 O899:O901 M912 M914:M915 M917 O920:O921 O923:O925 G926 M927:M928 O927:O928 G929 O930:O932 O936:O937 N937 N939:O940 N942:O943 N945:O946 L950:O950 L952:O953 L955:N955 O955:O956 O958:O959 O961:O963 L974 L976:L977 L979 K981 O982:O983 K983:K984 O985:O987 K986 L987 G988 O989:O990 G991 O992:O994 K999 K1002 M1012:N1012 O1013:O1014 M1014:N1015 O1016:O1018 M1017 G1019 O1020:O1021 L1021 G1022 L1023 O1023:O1025 O1044:O1045 O1047:O1049 G1050 O1051:O1052 G1053 O1054:O1056 O1075:O1076 O1078:O1080 G1081 O1082:O1083 G1084 O1085:O1087 L1092:M1092 L1095:M1095 L1098:M1098 L1101:M1101 K1105:L1105 O1106:O1107 K1107:L1108 O1109:O1111 G1112 L1113:L1114 O1113:O1114 G1115 L1116 O1116 O1137:O1138 O1140:O1142 G1143 G1146 O2 O33 O37 M53:M54 M56 O68 K131 K133 O161 G182 G185 O192 K206 K208:K209 K211 O316 O378 O416 O418:O419 O440 M447 O466:O467 O502 O559:O560 O564 O590:O591 K700 K782 K784:K785 K787 O812 K813 M813 K815:K816 M815:M816 K818 N826 N828:N829 O874 K888 K890:K891 M992 O998 O1060 O1118 O1122">
    <cfRule type="cellIs" dxfId="183" priority="744" operator="equal">
      <formula>43466</formula>
    </cfRule>
  </conditionalFormatting>
  <conditionalFormatting sqref="N171 N173">
    <cfRule type="cellIs" dxfId="182" priority="22578" operator="equal">
      <formula>43401</formula>
    </cfRule>
    <cfRule type="cellIs" dxfId="181" priority="22575" operator="equal">
      <formula>43586</formula>
    </cfRule>
    <cfRule type="cellIs" dxfId="180" priority="22574" operator="equal">
      <formula>43538</formula>
    </cfRule>
    <cfRule type="cellIs" dxfId="179" priority="22569" operator="equal">
      <formula>43402</formula>
    </cfRule>
    <cfRule type="cellIs" dxfId="178" priority="22577" operator="equal">
      <formula>43466</formula>
    </cfRule>
  </conditionalFormatting>
  <conditionalFormatting sqref="N171 O276:O277 O279:O281 G729 L891 O1144:O1145 O1147">
    <cfRule type="cellIs" dxfId="177" priority="9778" operator="equal">
      <formula>43397</formula>
    </cfRule>
  </conditionalFormatting>
  <conditionalFormatting sqref="N171 O276:O277 O279:O281 G729 O1144:O1145 O1147 L891">
    <cfRule type="cellIs" dxfId="176" priority="9782" operator="equal">
      <formula>43578</formula>
    </cfRule>
  </conditionalFormatting>
  <conditionalFormatting sqref="N171:N173 N937:N938 N940:N941 N943:N944 N946:N947">
    <cfRule type="cellIs" dxfId="175" priority="22585" operator="equal">
      <formula>43402</formula>
    </cfRule>
  </conditionalFormatting>
  <conditionalFormatting sqref="N171:N173 N937:N938 N940:N941 N943:N944">
    <cfRule type="cellIs" dxfId="174" priority="22584" operator="equal">
      <formula>43538</formula>
    </cfRule>
  </conditionalFormatting>
  <conditionalFormatting sqref="N173">
    <cfRule type="cellIs" dxfId="173" priority="22567" operator="equal">
      <formula>43397</formula>
    </cfRule>
    <cfRule type="cellIs" dxfId="172" priority="22568" operator="equal">
      <formula>43578</formula>
    </cfRule>
    <cfRule type="cellIs" dxfId="171" priority="22583" operator="equal">
      <formula>43397</formula>
    </cfRule>
  </conditionalFormatting>
  <conditionalFormatting sqref="N357 N359">
    <cfRule type="cellIs" dxfId="170" priority="11549" operator="equal">
      <formula>43397</formula>
    </cfRule>
    <cfRule type="cellIs" dxfId="169" priority="11551" operator="equal">
      <formula>43401</formula>
    </cfRule>
    <cfRule type="cellIs" dxfId="168" priority="11553" operator="equal">
      <formula>43538</formula>
    </cfRule>
    <cfRule type="cellIs" dxfId="167" priority="11554" operator="equal">
      <formula>43586</formula>
    </cfRule>
    <cfRule type="cellIs" dxfId="166" priority="11547" operator="equal">
      <formula>43397</formula>
    </cfRule>
    <cfRule type="cellIs" dxfId="165" priority="11555" operator="equal">
      <formula>43578</formula>
    </cfRule>
    <cfRule type="cellIs" dxfId="164" priority="11548" operator="equal">
      <formula>43466</formula>
    </cfRule>
    <cfRule type="cellIs" dxfId="163" priority="11550" operator="equal">
      <formula>43402</formula>
    </cfRule>
  </conditionalFormatting>
  <conditionalFormatting sqref="N658 N660:N661 N663:N664 N1017:N1018">
    <cfRule type="cellIs" dxfId="162" priority="8261" operator="equal">
      <formula>43401</formula>
    </cfRule>
    <cfRule type="cellIs" dxfId="161" priority="8260" operator="equal">
      <formula>43402</formula>
    </cfRule>
    <cfRule type="cellIs" dxfId="160" priority="8259" operator="equal">
      <formula>43538</formula>
    </cfRule>
  </conditionalFormatting>
  <conditionalFormatting sqref="N666">
    <cfRule type="cellIs" dxfId="159" priority="7675" operator="equal">
      <formula>43397</formula>
    </cfRule>
  </conditionalFormatting>
  <conditionalFormatting sqref="N666:N667">
    <cfRule type="cellIs" dxfId="158" priority="7676" operator="equal">
      <formula>43586</formula>
    </cfRule>
    <cfRule type="cellIs" dxfId="157" priority="7682" operator="equal">
      <formula>43401</formula>
    </cfRule>
    <cfRule type="cellIs" dxfId="156" priority="7680" operator="equal">
      <formula>43538</formula>
    </cfRule>
    <cfRule type="cellIs" dxfId="155" priority="7678" operator="equal">
      <formula>43397</formula>
    </cfRule>
  </conditionalFormatting>
  <conditionalFormatting sqref="N669">
    <cfRule type="cellIs" dxfId="154" priority="7669" operator="equal">
      <formula>43578</formula>
    </cfRule>
    <cfRule type="cellIs" dxfId="153" priority="7674" operator="equal">
      <formula>43401</formula>
    </cfRule>
    <cfRule type="cellIs" dxfId="152" priority="7673" operator="equal">
      <formula>43402</formula>
    </cfRule>
    <cfRule type="cellIs" dxfId="151" priority="7668" operator="equal">
      <formula>43586</formula>
    </cfRule>
    <cfRule type="cellIs" dxfId="150" priority="7672" operator="equal">
      <formula>43538</formula>
    </cfRule>
    <cfRule type="cellIs" dxfId="149" priority="7671" operator="equal">
      <formula>43466</formula>
    </cfRule>
    <cfRule type="cellIs" dxfId="148" priority="7670" operator="equal">
      <formula>43397</formula>
    </cfRule>
  </conditionalFormatting>
  <conditionalFormatting sqref="N826:N837 O410:O421">
    <cfRule type="cellIs" dxfId="147" priority="12269" operator="equal">
      <formula>43401</formula>
    </cfRule>
    <cfRule type="cellIs" dxfId="146" priority="12265" operator="equal">
      <formula>43586</formula>
    </cfRule>
    <cfRule type="cellIs" dxfId="145" priority="12264" operator="equal">
      <formula>43402</formula>
    </cfRule>
  </conditionalFormatting>
  <conditionalFormatting sqref="N850 N852:N853 N855 N1020">
    <cfRule type="cellIs" dxfId="144" priority="9275" operator="equal">
      <formula>43578</formula>
    </cfRule>
    <cfRule type="cellIs" dxfId="143" priority="9274" operator="equal">
      <formula>43586</formula>
    </cfRule>
    <cfRule type="cellIs" dxfId="142" priority="9279" operator="equal">
      <formula>43397</formula>
    </cfRule>
    <cfRule type="cellIs" dxfId="141" priority="9273" operator="equal">
      <formula>43538</formula>
    </cfRule>
  </conditionalFormatting>
  <conditionalFormatting sqref="N897">
    <cfRule type="cellIs" dxfId="140" priority="9756" operator="equal">
      <formula>43397</formula>
    </cfRule>
    <cfRule type="cellIs" dxfId="139" priority="9757" operator="equal">
      <formula>43538</formula>
    </cfRule>
    <cfRule type="cellIs" dxfId="138" priority="9758" operator="equal">
      <formula>43586</formula>
    </cfRule>
    <cfRule type="cellIs" dxfId="137" priority="9759" operator="equal">
      <formula>43578</formula>
    </cfRule>
    <cfRule type="cellIs" dxfId="136" priority="9760" operator="equal">
      <formula>43466</formula>
    </cfRule>
    <cfRule type="cellIs" dxfId="135" priority="9761" operator="equal">
      <formula>43402</formula>
    </cfRule>
    <cfRule type="cellIs" dxfId="134" priority="9762" operator="equal">
      <formula>43401</formula>
    </cfRule>
  </conditionalFormatting>
  <conditionalFormatting sqref="N904">
    <cfRule type="cellIs" dxfId="133" priority="35287" operator="equal">
      <formula>43466</formula>
    </cfRule>
    <cfRule type="cellIs" dxfId="132" priority="35283" operator="equal">
      <formula>43401</formula>
    </cfRule>
    <cfRule type="cellIs" dxfId="131" priority="35284" operator="equal">
      <formula>43538</formula>
    </cfRule>
    <cfRule type="cellIs" dxfId="130" priority="35285" operator="equal">
      <formula>43586</formula>
    </cfRule>
    <cfRule type="cellIs" dxfId="129" priority="35286" operator="equal">
      <formula>43578</formula>
    </cfRule>
  </conditionalFormatting>
  <conditionalFormatting sqref="N939 N942 N945">
    <cfRule type="cellIs" dxfId="128" priority="7386" operator="equal">
      <formula>43538</formula>
    </cfRule>
    <cfRule type="cellIs" dxfId="127" priority="7393" operator="equal">
      <formula>43578</formula>
    </cfRule>
    <cfRule type="cellIs" dxfId="126" priority="7389" operator="equal">
      <formula>43402</formula>
    </cfRule>
  </conditionalFormatting>
  <conditionalFormatting sqref="N939:N940 N942:N943 N945:N946 M989 L891 N937">
    <cfRule type="cellIs" dxfId="125" priority="9780" operator="equal">
      <formula>43538</formula>
    </cfRule>
    <cfRule type="cellIs" dxfId="124" priority="9784" operator="equal">
      <formula>43402</formula>
    </cfRule>
  </conditionalFormatting>
  <conditionalFormatting sqref="N946:N948 K671:N682 L472 L474:L483 K981:K986 G229:G230 E259 E351 B441:C452 B723:C731 K1048 G232:G235">
    <cfRule type="cellIs" dxfId="123" priority="13258" operator="equal">
      <formula>43538</formula>
    </cfRule>
  </conditionalFormatting>
  <conditionalFormatting sqref="N953">
    <cfRule type="cellIs" dxfId="122" priority="6778" operator="equal">
      <formula>43586</formula>
    </cfRule>
    <cfRule type="cellIs" dxfId="121" priority="6774" operator="equal">
      <formula>43397</formula>
    </cfRule>
    <cfRule type="cellIs" dxfId="120" priority="6781" operator="equal">
      <formula>43402</formula>
    </cfRule>
  </conditionalFormatting>
  <conditionalFormatting sqref="N1012:N1014">
    <cfRule type="cellIs" dxfId="119" priority="9079" operator="equal">
      <formula>43586</formula>
    </cfRule>
    <cfRule type="cellIs" dxfId="118" priority="9076" operator="equal">
      <formula>43466</formula>
    </cfRule>
    <cfRule type="cellIs" dxfId="117" priority="9080" operator="equal">
      <formula>43578</formula>
    </cfRule>
    <cfRule type="cellIs" dxfId="116" priority="9077" operator="equal">
      <formula>43402</formula>
    </cfRule>
    <cfRule type="cellIs" dxfId="115" priority="9078" operator="equal">
      <formula>43401</formula>
    </cfRule>
    <cfRule type="cellIs" dxfId="114" priority="9081" operator="equal">
      <formula>43538</formula>
    </cfRule>
  </conditionalFormatting>
  <conditionalFormatting sqref="N1017:N1018">
    <cfRule type="cellIs" dxfId="113" priority="9070" operator="equal">
      <formula>43586</formula>
    </cfRule>
    <cfRule type="cellIs" dxfId="112" priority="9071" operator="equal">
      <formula>43578</formula>
    </cfRule>
    <cfRule type="cellIs" dxfId="111" priority="9072" operator="equal">
      <formula>43466</formula>
    </cfRule>
  </conditionalFormatting>
  <conditionalFormatting sqref="N1020 N850 N852:N853 N855">
    <cfRule type="cellIs" dxfId="110" priority="9276" operator="equal">
      <formula>43466</formula>
    </cfRule>
    <cfRule type="cellIs" dxfId="109" priority="9278" operator="equal">
      <formula>43401</formula>
    </cfRule>
    <cfRule type="cellIs" dxfId="108" priority="9277" operator="equal">
      <formula>43402</formula>
    </cfRule>
  </conditionalFormatting>
  <conditionalFormatting sqref="N937:O948">
    <cfRule type="cellIs" dxfId="107" priority="7385" operator="equal">
      <formula>43578</formula>
    </cfRule>
  </conditionalFormatting>
  <conditionalFormatting sqref="N942:O943 O362:O363 O734:O735 M388 K596:L596 K598:M599 K601:M601 L955:N955 L1092:M1092 N9 N12:N13 N15:N16 N18 O21:O22 M22 O24:O26 M26 G27 M28 O28:O29 O31 O52:O53 M53:M54 O55:O57 M56 L57 G58 L59 O83:O84 O86:O88 M88 G89 M90:M91 O90:O91 M93 O93 O114:O115 O117:O119 G120 K131 K133 O145:O146 O148:O150 L149:L150 G151 L152:L153 O152:O153 N153 L155 N155:O155 F169 O176:O177 O179:O181 G182 O183:O184 L186:O186 K201:K202 K204 K206 O207:O208 K208:K209 O210:O212 K211 M212 D213 G213 M214 D216 G216 M232:M233 M235 M237 O238:O239 M239:M240 O241:O243 M242 G244 O245:O246 O248 M268 O269:O270 M270:M271 O272:O274 M273 O300:O301 O303:O304 N305:O305 G306 N307 O307:O308 O310 K323 K325:K326 K328 O331:O332 O334:O336 O365:O367 G368 O369:O370 O372 M390 M392 O393:O394 M394:M395 O396:O398 M397:M398 L416:M416 L418:M419 L421:M421 O424:O425 O427:O429 G430 O431:O432 O434 G448 M449:M450 L450 L452:M452 L472 L474 O486:O487 O489:O491 G492 O493:O494 O496 O517:O518 O520:O522 O610:O611 O613:O615 M615 G616 O617:O618 O620 F627 L627:M627 F629 L629:M629 N630 N632 L633 L635:L636 N636 E638 L638 O641:O642 O644:O646 G647 N658 N660:N661 N663:N664 O672:O673 O675:O677 G678 L679:L680 O679:O680 L682 O682 O703:O704 O706:O708 G709 O720 O723 K733 K735:K736 O737:O739 K738 L739:M739 G740 L741:L742 O741:O742 L744 O744 M753:M754 M756:M757 O765:O766 O768:O770 G771 O772:O773 O775 K782 M782 K784:K785 M784:M785 K787 M787 O788 O791 O799:O801 G802 K813:M813 F815:G816 K815:M816 K818 F818:G819 M818:M819 O819 K821:M822 O821:O822 K824:M824 O824 K826:L826 N826 O827:O828 O830:O832 N831:N832 D832:E832 G833 D834:E835 N834:O835 D837:E837 N837:O837 O858:O859 O861:O863 G864 K881 K883:K884 M883:M884 K886 M886 O889:O890 O892:O894 G895 O896:O897 O899 M912 M914:M915 M917 O920:O921 O923:O925 G926 M927:M928 M930 N937:O937 N939:O940 M943:M948 N945:O946 L950:O950 L952:O953 O955:O956 O958:O959 O961 L974 L976:L977 L979 O982:O983 K983:K984 O985:O987 K986 L987 G988 M992 K999 K1002 K1005 K1008 O1013:O1014 M1014:N1015 O1016:O1018 M1017:N1017 N1018 G1019 O1020:O1021 L1021 L1023 O1023 O1044:O1045 O1047:O1049 G1050 O1075:O1076 O1078:O1080 G1081 O1082:O1083 O1085 L1095:M1095 L1098:M1098 L1101:M1101 O1106:O1107 O1109:O1111 K1110:L1110 L1111 G1112 L1113:L1114 O1113:O1114 L1116 O1116 O1137:O1138 O1140:O1142 G1143 N828:N829 O796:O797 O388 N676 K700 L844">
    <cfRule type="cellIs" dxfId="106" priority="28745" operator="equal">
      <formula>43397</formula>
    </cfRule>
  </conditionalFormatting>
  <conditionalFormatting sqref="N948:O948">
    <cfRule type="cellIs" dxfId="105" priority="7348" operator="equal">
      <formula>43397</formula>
    </cfRule>
    <cfRule type="cellIs" dxfId="104" priority="7352" operator="equal">
      <formula>43401</formula>
    </cfRule>
    <cfRule type="cellIs" dxfId="103" priority="7353" operator="equal">
      <formula>43466</formula>
    </cfRule>
    <cfRule type="cellIs" dxfId="102" priority="7351" operator="equal">
      <formula>43578</formula>
    </cfRule>
    <cfRule type="cellIs" dxfId="101" priority="7349" operator="equal">
      <formula>43538</formula>
    </cfRule>
    <cfRule type="cellIs" dxfId="100" priority="7350" operator="equal">
      <formula>43586</formula>
    </cfRule>
  </conditionalFormatting>
  <conditionalFormatting sqref="O59:O60 O62 O121:O122 O124 O214:O215 O217 O338:O339 O341 O400:O401 O403 O524:O525 O527 O648:O649 O651 O663 O710:O711 O713 O803:O804 O806 O865:O866 O868 O927:O928 O930 O989:O990 O992 M1012:N1012 O1051:O1052 O1054">
    <cfRule type="cellIs" dxfId="99" priority="9088" operator="equal">
      <formula>43397</formula>
    </cfRule>
    <cfRule type="cellIs" dxfId="98" priority="9094" operator="equal">
      <formula>43397</formula>
    </cfRule>
  </conditionalFormatting>
  <conditionalFormatting sqref="O99 O1152">
    <cfRule type="cellIs" dxfId="97" priority="31196" operator="equal">
      <formula>43538</formula>
    </cfRule>
    <cfRule type="cellIs" dxfId="96" priority="31197" operator="equal">
      <formula>43586</formula>
    </cfRule>
    <cfRule type="cellIs" dxfId="95" priority="31198" operator="equal">
      <formula>43578</formula>
    </cfRule>
    <cfRule type="cellIs" dxfId="94" priority="31199" operator="equal">
      <formula>43466</formula>
    </cfRule>
    <cfRule type="cellIs" dxfId="93" priority="31201" operator="equal">
      <formula>43402</formula>
    </cfRule>
  </conditionalFormatting>
  <conditionalFormatting sqref="O130">
    <cfRule type="cellIs" dxfId="92" priority="27027" operator="equal">
      <formula>43586</formula>
    </cfRule>
    <cfRule type="cellIs" dxfId="91" priority="27026" operator="equal">
      <formula>43538</formula>
    </cfRule>
    <cfRule type="cellIs" dxfId="90" priority="27024" operator="equal">
      <formula>43466</formula>
    </cfRule>
    <cfRule type="cellIs" dxfId="89" priority="27029" operator="equal">
      <formula>43402</formula>
    </cfRule>
  </conditionalFormatting>
  <conditionalFormatting sqref="O238:O239">
    <cfRule type="cellIs" dxfId="88" priority="16132" operator="equal">
      <formula>43578</formula>
    </cfRule>
    <cfRule type="cellIs" dxfId="87" priority="16128" operator="equal">
      <formula>43586</formula>
    </cfRule>
    <cfRule type="cellIs" dxfId="86" priority="16127" operator="equal">
      <formula>43538</formula>
    </cfRule>
    <cfRule type="cellIs" dxfId="85" priority="15696" operator="equal">
      <formula>43578</formula>
    </cfRule>
  </conditionalFormatting>
  <conditionalFormatting sqref="O254 O626">
    <cfRule type="cellIs" dxfId="84" priority="32362" operator="equal">
      <formula>43466</formula>
    </cfRule>
    <cfRule type="cellIs" dxfId="83" priority="19271" operator="equal">
      <formula>43578</formula>
    </cfRule>
    <cfRule type="cellIs" dxfId="82" priority="32364" operator="equal">
      <formula>43402</formula>
    </cfRule>
    <cfRule type="cellIs" dxfId="81" priority="32359" operator="equal">
      <formula>43538</formula>
    </cfRule>
    <cfRule type="cellIs" dxfId="80" priority="32360" operator="equal">
      <formula>43586</formula>
    </cfRule>
  </conditionalFormatting>
  <conditionalFormatting sqref="O276:O277 O279:O281 G729 O1144:O1145 O1147">
    <cfRule type="cellIs" dxfId="79" priority="10761" operator="equal">
      <formula>43466</formula>
    </cfRule>
  </conditionalFormatting>
  <conditionalFormatting sqref="O285">
    <cfRule type="cellIs" dxfId="78" priority="30997" operator="equal">
      <formula>43402</formula>
    </cfRule>
    <cfRule type="cellIs" dxfId="77" priority="19137" operator="equal">
      <formula>43578</formula>
    </cfRule>
    <cfRule type="cellIs" dxfId="76" priority="30994" operator="equal">
      <formula>43538</formula>
    </cfRule>
  </conditionalFormatting>
  <conditionalFormatting sqref="O362:O363 O734:O735">
    <cfRule type="cellIs" dxfId="75" priority="18734" operator="equal">
      <formula>43397</formula>
    </cfRule>
    <cfRule type="cellIs" dxfId="74" priority="18740" operator="equal">
      <formula>43538</formula>
    </cfRule>
    <cfRule type="cellIs" dxfId="73" priority="18741" operator="equal">
      <formula>43586</formula>
    </cfRule>
    <cfRule type="cellIs" dxfId="72" priority="18742" operator="equal">
      <formula>43578</formula>
    </cfRule>
  </conditionalFormatting>
  <conditionalFormatting sqref="O390">
    <cfRule type="cellIs" dxfId="71" priority="11437" operator="equal">
      <formula>43578</formula>
    </cfRule>
    <cfRule type="cellIs" dxfId="70" priority="11439" operator="equal">
      <formula>43586</formula>
    </cfRule>
    <cfRule type="cellIs" dxfId="69" priority="11432" operator="equal">
      <formula>43397</formula>
    </cfRule>
  </conditionalFormatting>
  <conditionalFormatting sqref="O409">
    <cfRule type="cellIs" dxfId="68" priority="18588" operator="equal">
      <formula>43578</formula>
    </cfRule>
    <cfRule type="cellIs" dxfId="67" priority="34530" operator="equal">
      <formula>43538</formula>
    </cfRule>
    <cfRule type="cellIs" dxfId="66" priority="31236" operator="equal">
      <formula>43402</formula>
    </cfRule>
    <cfRule type="cellIs" dxfId="65" priority="28505" operator="equal">
      <formula>43586</formula>
    </cfRule>
  </conditionalFormatting>
  <conditionalFormatting sqref="O410:O421 N826:N837">
    <cfRule type="cellIs" dxfId="64" priority="12254" operator="equal">
      <formula>43466</formula>
    </cfRule>
  </conditionalFormatting>
  <conditionalFormatting sqref="O416 O418:O419 O421">
    <cfRule type="cellIs" dxfId="63" priority="8435" operator="equal">
      <formula>43402</formula>
    </cfRule>
    <cfRule type="cellIs" dxfId="62" priority="8433" operator="equal">
      <formula>43578</formula>
    </cfRule>
    <cfRule type="cellIs" dxfId="61" priority="8432" operator="equal">
      <formula>43586</formula>
    </cfRule>
    <cfRule type="cellIs" dxfId="60" priority="8431" operator="equal">
      <formula>43397</formula>
    </cfRule>
  </conditionalFormatting>
  <conditionalFormatting sqref="O460">
    <cfRule type="cellIs" dxfId="59" priority="26308" operator="equal">
      <formula>43397</formula>
    </cfRule>
    <cfRule type="cellIs" dxfId="58" priority="83943" operator="equal">
      <formula>43397</formula>
    </cfRule>
    <cfRule type="cellIs" dxfId="57" priority="34204" operator="equal">
      <formula>43401</formula>
    </cfRule>
    <cfRule type="cellIs" dxfId="56" priority="34206" operator="equal">
      <formula>43538</formula>
    </cfRule>
    <cfRule type="cellIs" dxfId="55" priority="28506" operator="equal">
      <formula>43578</formula>
    </cfRule>
    <cfRule type="cellIs" dxfId="54" priority="28508" operator="equal">
      <formula>43466</formula>
    </cfRule>
  </conditionalFormatting>
  <conditionalFormatting sqref="O462 O796:O797 O799:O801 O2 N9 N12:N13 N15:N16 N18 O21:O22 O24:O26 G27 O28:O29 G30 O31 O33 O37 O52:O53 O55:O57 L57 G58 L59 O59:O60 G61 O62:O64 O68 O83:O84 O86:O88 M88 G89 M90:M91 O90:O91 G92 M93 O93:O95 O114:O115 O117:O119 G120 O121:O122 G123 O124:O126 K131 K133 O145:O146 O148:O150 L150 G151 L152:L153 O152:O153 N153 G154 L155 N155:O155 O156:O157 O161 F169 F172 O176:O177 O179:O181 G182 O183:O184 G185 O186:O188 O192 K201:K202 K204 O207:O208 O210:O212 M212 G213 M214 O214:O215 G216 O217:O219 O223 O238:O239 O241:O243 G244 O245:O246 G247 O248:O250 M268 O269:O270 M270:M271 O272:O274 M273 G275 O276:O277 G278 O279:O281 O300:O301 O303:O305 G306 O307:O308 G309 O310:O312 O316 O331:O332 O334:O336 G337 O338:O339 G340 O341:O343 O347 O362:O363 O365:O367 G368 O369:O370 G371 O372:O374 O378 M392 O393:O394 M394:M395 O396:O398 M397:M398 G399 O400:O401 G402 O403:O405 L416:M416 L418:M419 M421 O424:O425 O427:O429 G430 O431:O432 G433 O434:O436 O440 G448 G451 G461 G464 O466:O467 O471 O486:O487 O489:O491 G492 O493:O494 G495 O496:O498 O502 O517:O518 O520:O522 G523 O524:O525 G526 O527:O529 O533 O559:O560 O564 O590:O591 O595 K596:L596 K598:M599 K601:M601 O610:O611 M612 O613:O615 M615 G616 O617:O618 G619 O620:O622 F627 L627:M627 F629 L629:M629 N630 N632 L633 L635:L636 L638 O641:O642 O644:O646 G647 O648:O649 G650 O651:O653 O657 O672:O673 O675:O677 G678 O679:O680 G681 O682:O684 M695 M698 O703:O704 O706:O708 G709 O710:O711 G712 O713:O715 O719:O720 O723 O734:O735 O737:O739 C739:D739 L739 G740 C741:D742 L741:L742 O741:O742 G743 C744:D744 L744 O744:O746 M753:M754 M756:M757 O765:O766 O768:O770 G771 O772:O773 G774 O775:O777 O781 K782 K784:K785 K787 G802 O803:O804 G805 O806:O808 O812 F815:G816 F818:G819 D819 D821:D822 D824 L826 O827:O828 L828:L829 O830:O832 L831 G833 O834:O835 G836 O837:O839 O843 L844 O858:O859 O861:O863 F863 G864 F865:F866 O865:O866 G867 F868 O868:O870 O874 K881 K883:K884 M883:M884 K886 M886 K888 O889:O890 K890:K891 O892:O894 K893:L893 E894 G895 L896 E896:E897 O896:O897 G898 E899 L899 O899:O901 O905 M912 M914:M915 M917 O920:O921 K921 O923:O925 K924 G926 M927:M928 O927:O928 G929 O930:O932 O936:O937 O939:O940 O942:O943 O945:O946 L950:O950 L952:O953 L955:N955 O955:O956 O958:O959 O961:O963 L974 L976:L977 L979 K981 O982:O983 K983:K984 O985:O987 K986 L987 G988 L989 O989:O990 G991 O992:O994 O998 M1012:N1012 O1013:O1014 M1014:N1015 O1016:O1018 M1017 G1019 O1020:O1021 L1021 G1022 L1023 O1023:O1025 O1029 O1044:O1045 O1047:O1049 G1050 O1051:O1052 G1053 O1054:O1056 O1060 O1075:O1076 O1078:O1080 G1081 O1082:O1083 G1084 O1085:O1087 O1091 L1095:M1095 L1098:M1098 L1101:M1101 K1105:L1105 O1106:O1107 K1107:L1108 O1109:O1111 G1112 L1113:L1114 O1113:O1114 G1115 L1116 O1116 O1118 O1122 O1137:O1138 O1140:O1142 G1143 O1144:O1145 G1146 O1147">
    <cfRule type="cellIs" dxfId="53" priority="792" operator="equal">
      <formula>43538</formula>
    </cfRule>
  </conditionalFormatting>
  <conditionalFormatting sqref="O462">
    <cfRule type="cellIs" dxfId="52" priority="33460" operator="equal">
      <formula>43397</formula>
    </cfRule>
    <cfRule type="cellIs" dxfId="51" priority="33499" operator="equal">
      <formula>43578</formula>
    </cfRule>
    <cfRule type="cellIs" dxfId="50" priority="28478" operator="equal">
      <formula>43466</formula>
    </cfRule>
  </conditionalFormatting>
  <conditionalFormatting sqref="O627:O638 O658:O669">
    <cfRule type="cellIs" dxfId="49" priority="889" operator="equal">
      <formula>43586</formula>
    </cfRule>
    <cfRule type="cellIs" dxfId="48" priority="883" operator="equal">
      <formula>43578</formula>
    </cfRule>
    <cfRule type="cellIs" dxfId="47" priority="888" operator="equal">
      <formula>43538</formula>
    </cfRule>
  </conditionalFormatting>
  <conditionalFormatting sqref="O638 O700">
    <cfRule type="cellIs" dxfId="46" priority="887" operator="equal">
      <formula>43397</formula>
    </cfRule>
    <cfRule type="cellIs" dxfId="45" priority="882" operator="equal">
      <formula>43466</formula>
    </cfRule>
  </conditionalFormatting>
  <conditionalFormatting sqref="O688">
    <cfRule type="cellIs" dxfId="44" priority="31892" operator="equal">
      <formula>43402</formula>
    </cfRule>
    <cfRule type="cellIs" dxfId="43" priority="17864" operator="equal">
      <formula>43578</formula>
    </cfRule>
    <cfRule type="cellIs" dxfId="42" priority="31890" operator="equal">
      <formula>43466</formula>
    </cfRule>
    <cfRule type="cellIs" dxfId="41" priority="31895" operator="equal">
      <formula>43586</formula>
    </cfRule>
    <cfRule type="cellIs" dxfId="40" priority="31894" operator="equal">
      <formula>43538</formula>
    </cfRule>
  </conditionalFormatting>
  <conditionalFormatting sqref="O720 O723">
    <cfRule type="cellIs" dxfId="39" priority="8209" operator="equal">
      <formula>43466</formula>
    </cfRule>
  </conditionalFormatting>
  <conditionalFormatting sqref="O723">
    <cfRule type="cellIs" dxfId="38" priority="8219" operator="equal">
      <formula>43402</formula>
    </cfRule>
  </conditionalFormatting>
  <conditionalFormatting sqref="O750">
    <cfRule type="cellIs" dxfId="37" priority="34650" operator="equal">
      <formula>43538</formula>
    </cfRule>
    <cfRule type="cellIs" dxfId="36" priority="28264" operator="equal">
      <formula>43586</formula>
    </cfRule>
    <cfRule type="cellIs" dxfId="35" priority="28265" operator="equal">
      <formula>43578</formula>
    </cfRule>
    <cfRule type="cellIs" dxfId="34" priority="34654" operator="equal">
      <formula>43401</formula>
    </cfRule>
    <cfRule type="cellIs" dxfId="33" priority="28262" operator="equal">
      <formula>43466</formula>
    </cfRule>
    <cfRule type="cellIs" dxfId="32" priority="28250" operator="equal">
      <formula>43402</formula>
    </cfRule>
  </conditionalFormatting>
  <conditionalFormatting sqref="O788 O791 K733 K735:K736 K738">
    <cfRule type="cellIs" dxfId="31" priority="12468" operator="equal">
      <formula>43401</formula>
    </cfRule>
  </conditionalFormatting>
  <conditionalFormatting sqref="O788 O791 N888 K733 K735:K736 K738 M917 O905">
    <cfRule type="cellIs" dxfId="30" priority="12465" operator="equal">
      <formula>43586</formula>
    </cfRule>
    <cfRule type="cellIs" dxfId="29" priority="12463" operator="equal">
      <formula>43402</formula>
    </cfRule>
  </conditionalFormatting>
  <conditionalFormatting sqref="O796:O797 N9 N12:N13 N15:N16 N18 O21:O22 O24:O26 G27 O28:O29 G30 O31 O52:O53 M53:M54 O55:O57 M56 L57 G58 L59 O59:O60 G61 O62:O64 O83:O84 O86:O88 M88 G89 M90:M91 O90:O91 G92 M93 O93:O95 O114:O115 O117:O119 G120 O121:O122 G123 O124:O126 O130 O145:O146 O148:O150 L150 G151 L152:L153 O152:O153 N153 G154 L155 N155:O155 F169 O176:O177 O179:O181 O183:O184 O186:O188 O207:O208 O210:O212 M212 M214 O214:O215 O217:O219 O238:O239 O241:O243 G244 O245:O246 G247 O248:O250 M268 O269:O270 M270:M271 O272:O274 M273 O276:O277 O279:O281 K299 O300:O301 K301:K302 O303:O305 K304 N305 G306 N307 O307:O308 G309 O310:O312 O331:O332 O334:O336 G337 O338:O339 G340 O341:O343 K353 O362:O363 O365:O367 G368 O369:O370 G371 O372:O374 M388 O388 M390 O393:O394 O396:O398 M397:M398 M400 O400:O401 G402 O403:O405 L418:M419 L421:M421 O424:O425 O427:O429 G430 O431:O432 G433 O434:O436 G448 L450 G451 L452 O462 O486:O487 O489:O491 O493:O494 O496:O498 O517:O518 O520:O522 G523 O524:O525 G526 O527:O529 K596:L596 K598:M599 K601:M601 O610:O611 M612 O613:O615 M615 G616 O617:O618 G619 O620:O622 F627 L627:M627 F629 L629:M629 N630 N632 O641:O642 O644:O646 G647 O648:O649 G650 O651:O653 O672:O673 O675:O677 L677 G678 L679:L680 O679:O680 G681 L682 O682:O684 M695 M698 O703:O704 O706:O708 G709 O710:O711 G712 O713:O715 O719:O720 O723 O734:O735 O737:O739 C739:D739 L739 G740 C741:D742 L741:L742 O741:O742 G743 C744:D744 L744 O744:O746 M751 M753:M754 M756:M757 M759:M760 M762 O765:O766 O768:O770 G771 O772:O773 G774 O775:O777 O799:O801 G802 O803:O804 G805 O806:O808 F815:G816 F818:G819 D819 D821:D822 D824 O827:O828 O830:O832 G833 O834:O835 G836 O837:O839 O858:O859 O861:O863 O865:O866 O868:O870 M883:M884 M886 O889:O890 O892:O894 O896:O897 O899:O901 M912 M914:M915 M917 O920:O921 O923:O925 G926 M927:M928 O927:O928 G929 O930:O932 O936:O937 N937 N939:O940 N942:O943 N945:O946 L950:O950 L952:O953 L955:N955 O955:O956 O958:O959 O961:O963 L974 L976:L977 L979 K981 O982:O983 K983:K984 O985:O987 K986 L987 G988 O989:O990 G991 O992:O994 M1012:N1012 O1013:O1014 M1014:N1015 O1016:O1018 M1017 G1019 O1020:O1021 L1021 G1022 L1023 O1023:O1025 O1044:O1045 O1047:O1049 G1050 O1051:O1052 G1053 O1054:O1056 O1075:O1076 O1078:O1080 G1081 O1082:O1083 G1084 O1085:O1087 L1095:M1095 L1098:M1098 L1101:M1101 K1105:L1105 O1106:O1107 K1107:L1108 O1109:O1111 G1112 L1113:L1114 O1113:O1114 G1115 L1116 O1116 O1137:O1138 O1140:O1142 G1143 O1144:O1145 G1146 O1147 F863 G864 F865:F866 G867 F868 E894 G895 E896:E897 G898 E899 G492 G495 O2 O33 O37 O68 O99 K131 K133 O156:O157 O161 G182 G185 O192 K201:K202 K204 K206 K208:K209 K211 O223 O254 O285 O316 O347 O378 O409 O440 O466:O467 O471 O502 O533 O559:O560 O564 O590:O591 O595 O626 L633 L635:L636 L638 O657 O688 O781 K782 K784:K785 K787 O812 L826 L828:L829 L831 O843 O874 K881 K883:K884 K886 O905 M992 O998 O1029 O1060 O1091 O1118 O1122 O1152">
    <cfRule type="cellIs" dxfId="28" priority="749" operator="equal">
      <formula>43401</formula>
    </cfRule>
  </conditionalFormatting>
  <conditionalFormatting sqref="O796:O797 O799:O806">
    <cfRule type="cellIs" dxfId="27" priority="199" operator="equal">
      <formula>43402</formula>
    </cfRule>
  </conditionalFormatting>
  <conditionalFormatting sqref="O796:O797">
    <cfRule type="cellIs" dxfId="26" priority="200" operator="equal">
      <formula>43401</formula>
    </cfRule>
    <cfRule type="cellIs" dxfId="25" priority="196" operator="equal">
      <formula>43397</formula>
    </cfRule>
  </conditionalFormatting>
  <conditionalFormatting sqref="O797 O800">
    <cfRule type="cellIs" dxfId="24" priority="198" operator="equal">
      <formula>43538</formula>
    </cfRule>
    <cfRule type="cellIs" dxfId="23" priority="197" operator="equal">
      <formula>43578</formula>
    </cfRule>
  </conditionalFormatting>
  <conditionalFormatting sqref="O906">
    <cfRule type="cellIs" dxfId="22" priority="15229" operator="equal">
      <formula>43402</formula>
    </cfRule>
    <cfRule type="cellIs" dxfId="21" priority="15225" operator="equal">
      <formula>43466</formula>
    </cfRule>
    <cfRule type="cellIs" dxfId="20" priority="15226" operator="equal">
      <formula>43538</formula>
    </cfRule>
    <cfRule type="cellIs" dxfId="19" priority="15227" operator="equal">
      <formula>43586</formula>
    </cfRule>
    <cfRule type="cellIs" dxfId="18" priority="15228" operator="equal">
      <formula>43401</formula>
    </cfRule>
    <cfRule type="cellIs" dxfId="17" priority="15230" operator="equal">
      <formula>43397</formula>
    </cfRule>
    <cfRule type="cellIs" dxfId="16" priority="15231" operator="equal">
      <formula>43578</formula>
    </cfRule>
  </conditionalFormatting>
  <conditionalFormatting sqref="O942:O943">
    <cfRule type="cellIs" dxfId="15" priority="23021" operator="equal">
      <formula>43397</formula>
    </cfRule>
  </conditionalFormatting>
  <conditionalFormatting sqref="O950:O961">
    <cfRule type="cellIs" dxfId="14" priority="22342" operator="equal">
      <formula>43401</formula>
    </cfRule>
    <cfRule type="cellIs" dxfId="13" priority="22331" operator="equal">
      <formula>43586</formula>
    </cfRule>
    <cfRule type="cellIs" dxfId="12" priority="22321" operator="equal">
      <formula>43578</formula>
    </cfRule>
  </conditionalFormatting>
  <conditionalFormatting sqref="O967:O968 O971">
    <cfRule type="cellIs" dxfId="11" priority="7200" operator="equal">
      <formula>43586</formula>
    </cfRule>
    <cfRule type="cellIs" dxfId="10" priority="7203" operator="equal">
      <formula>43538</formula>
    </cfRule>
    <cfRule type="cellIs" dxfId="9" priority="7204" operator="equal">
      <formula>43401</formula>
    </cfRule>
  </conditionalFormatting>
  <conditionalFormatting sqref="O1092">
    <cfRule type="cellIs" dxfId="8" priority="15213" operator="equal">
      <formula>43586</formula>
    </cfRule>
    <cfRule type="cellIs" dxfId="7" priority="9001" operator="equal">
      <formula>43397</formula>
    </cfRule>
    <cfRule type="cellIs" dxfId="6" priority="15211" operator="equal">
      <formula>43466</formula>
    </cfRule>
    <cfRule type="cellIs" dxfId="5" priority="15212" operator="equal">
      <formula>43538</formula>
    </cfRule>
    <cfRule type="cellIs" dxfId="4" priority="15214" operator="equal">
      <formula>43401</formula>
    </cfRule>
    <cfRule type="cellIs" dxfId="3" priority="15217" operator="equal">
      <formula>43578</formula>
    </cfRule>
    <cfRule type="cellIs" dxfId="2" priority="15215" operator="equal">
      <formula>43402</formula>
    </cfRule>
  </conditionalFormatting>
  <conditionalFormatting sqref="E353">
    <cfRule type="cellIs" dxfId="1" priority="1" operator="equal">
      <formula>43578</formula>
    </cfRule>
  </conditionalFormatting>
  <conditionalFormatting sqref="E353">
    <cfRule type="cellIs" dxfId="0" priority="2" operator="equal">
      <formula>43538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9"/>
  <sheetViews>
    <sheetView zoomScaleNormal="100" workbookViewId="0">
      <selection activeCell="D11" sqref="D11"/>
    </sheetView>
  </sheetViews>
  <sheetFormatPr defaultColWidth="8.6640625" defaultRowHeight="12" x14ac:dyDescent="0.25"/>
  <cols>
    <col min="1" max="1" width="5.33203125" style="310" customWidth="1"/>
    <col min="2" max="2" width="4.6640625" style="310" customWidth="1"/>
    <col min="3" max="3" width="18.5546875" style="410" customWidth="1"/>
    <col min="4" max="4" width="31.88671875" style="409" customWidth="1"/>
    <col min="5" max="5" width="23.5546875" style="409" customWidth="1"/>
    <col min="6" max="6" width="5.33203125" style="310" customWidth="1"/>
    <col min="7" max="7" width="7.5546875" style="310" customWidth="1"/>
    <col min="8" max="8" width="3.6640625" style="310" customWidth="1"/>
    <col min="9" max="9" width="3.44140625" style="310" customWidth="1"/>
    <col min="10" max="10" width="3.6640625" style="310" customWidth="1"/>
    <col min="11" max="11" width="19.88671875" style="410" customWidth="1"/>
    <col min="12" max="12" width="33.109375" style="409" customWidth="1"/>
    <col min="13" max="13" width="25" style="409" customWidth="1"/>
    <col min="14" max="14" width="5.6640625" style="310" customWidth="1"/>
    <col min="15" max="15" width="10.33203125" style="310" customWidth="1"/>
    <col min="16" max="16" width="11.44140625" style="315" bestFit="1" customWidth="1"/>
    <col min="17" max="17" width="8.6640625" style="315"/>
    <col min="18" max="16384" width="8.6640625" style="316"/>
  </cols>
  <sheetData>
    <row r="1" spans="1:17" s="766" customFormat="1" x14ac:dyDescent="0.25">
      <c r="A1" s="764" t="s">
        <v>192</v>
      </c>
      <c r="B1" s="764" t="s">
        <v>193</v>
      </c>
      <c r="C1" s="410" t="s">
        <v>194</v>
      </c>
      <c r="D1" s="410" t="s">
        <v>195</v>
      </c>
      <c r="E1" s="410" t="s">
        <v>196</v>
      </c>
      <c r="F1" s="764" t="s">
        <v>197</v>
      </c>
      <c r="G1" s="764" t="s">
        <v>198</v>
      </c>
      <c r="H1" s="764"/>
      <c r="I1" s="764"/>
      <c r="J1" s="764" t="s">
        <v>193</v>
      </c>
      <c r="K1" s="410" t="s">
        <v>194</v>
      </c>
      <c r="L1" s="410" t="s">
        <v>195</v>
      </c>
      <c r="M1" s="410" t="s">
        <v>196</v>
      </c>
      <c r="N1" s="764" t="s">
        <v>197</v>
      </c>
      <c r="O1" s="764" t="s">
        <v>198</v>
      </c>
      <c r="P1" s="765"/>
      <c r="Q1" s="765"/>
    </row>
    <row r="2" spans="1:17" x14ac:dyDescent="0.25">
      <c r="A2" s="310">
        <v>1</v>
      </c>
      <c r="B2" s="310">
        <v>1</v>
      </c>
      <c r="C2" s="311" t="s">
        <v>199</v>
      </c>
      <c r="D2" s="312" t="s">
        <v>200</v>
      </c>
      <c r="E2" s="312" t="s">
        <v>201</v>
      </c>
      <c r="F2" s="310">
        <v>1</v>
      </c>
      <c r="G2" s="310" t="s">
        <v>202</v>
      </c>
      <c r="J2" s="310">
        <v>1</v>
      </c>
      <c r="K2" s="313" t="s">
        <v>203</v>
      </c>
      <c r="L2" s="314" t="s">
        <v>204</v>
      </c>
      <c r="M2" s="314" t="s">
        <v>201</v>
      </c>
      <c r="N2" s="310">
        <v>1</v>
      </c>
      <c r="O2" s="310" t="s">
        <v>205</v>
      </c>
    </row>
    <row r="3" spans="1:17" x14ac:dyDescent="0.25">
      <c r="A3" s="310">
        <v>2</v>
      </c>
      <c r="B3" s="310">
        <v>1</v>
      </c>
      <c r="C3" s="317" t="s">
        <v>50</v>
      </c>
      <c r="D3" s="317"/>
      <c r="E3" s="317"/>
      <c r="F3" s="310">
        <v>2</v>
      </c>
      <c r="G3" s="310" t="s">
        <v>206</v>
      </c>
      <c r="J3" s="310">
        <v>1</v>
      </c>
      <c r="K3" s="318" t="s">
        <v>52</v>
      </c>
      <c r="L3" s="318"/>
      <c r="M3" s="318"/>
      <c r="N3" s="310">
        <v>2</v>
      </c>
      <c r="O3" s="310" t="s">
        <v>206</v>
      </c>
    </row>
    <row r="4" spans="1:17" ht="24" x14ac:dyDescent="0.25">
      <c r="A4" s="310">
        <v>3</v>
      </c>
      <c r="B4" s="310">
        <v>1</v>
      </c>
      <c r="C4" s="319" t="s">
        <v>207</v>
      </c>
      <c r="D4" s="319"/>
      <c r="E4" s="319"/>
      <c r="F4" s="310">
        <v>2</v>
      </c>
      <c r="G4" s="310" t="s">
        <v>206</v>
      </c>
      <c r="J4" s="310">
        <v>1</v>
      </c>
      <c r="K4" s="320" t="s">
        <v>51</v>
      </c>
      <c r="L4" s="319"/>
      <c r="M4" s="319"/>
      <c r="N4" s="310">
        <v>2</v>
      </c>
      <c r="O4" s="310" t="s">
        <v>206</v>
      </c>
    </row>
    <row r="5" spans="1:17" x14ac:dyDescent="0.25">
      <c r="A5" s="310">
        <v>4</v>
      </c>
      <c r="B5" s="310">
        <v>1</v>
      </c>
      <c r="C5" s="321" t="s">
        <v>208</v>
      </c>
      <c r="D5" s="321"/>
      <c r="E5" s="321"/>
      <c r="F5" s="310">
        <v>2</v>
      </c>
      <c r="G5" s="310" t="s">
        <v>206</v>
      </c>
      <c r="J5" s="310">
        <v>1</v>
      </c>
      <c r="K5" s="321" t="s">
        <v>48</v>
      </c>
      <c r="L5" s="321"/>
      <c r="M5" s="321"/>
      <c r="N5" s="310">
        <v>2</v>
      </c>
      <c r="O5" s="310" t="s">
        <v>206</v>
      </c>
    </row>
    <row r="6" spans="1:17" x14ac:dyDescent="0.25">
      <c r="A6" s="310">
        <v>5</v>
      </c>
      <c r="B6" s="310">
        <v>1</v>
      </c>
      <c r="C6" s="322" t="s">
        <v>209</v>
      </c>
      <c r="D6" s="323"/>
      <c r="E6" s="322"/>
      <c r="G6" s="310" t="s">
        <v>206</v>
      </c>
      <c r="J6" s="310">
        <v>1</v>
      </c>
      <c r="K6" s="322" t="s">
        <v>210</v>
      </c>
      <c r="L6" s="323"/>
      <c r="M6" s="322"/>
      <c r="O6" s="310" t="s">
        <v>206</v>
      </c>
    </row>
    <row r="7" spans="1:17" x14ac:dyDescent="0.25">
      <c r="A7" s="310">
        <v>6</v>
      </c>
      <c r="B7" s="310">
        <v>1</v>
      </c>
      <c r="C7" s="324" t="s">
        <v>211</v>
      </c>
      <c r="D7" s="325"/>
      <c r="E7" s="326" t="s">
        <v>212</v>
      </c>
      <c r="G7" s="310" t="s">
        <v>206</v>
      </c>
      <c r="J7" s="310">
        <v>1</v>
      </c>
      <c r="K7" s="324" t="s">
        <v>54</v>
      </c>
      <c r="L7" s="325"/>
      <c r="M7" s="326" t="s">
        <v>212</v>
      </c>
      <c r="O7" s="310" t="s">
        <v>206</v>
      </c>
    </row>
    <row r="8" spans="1:17" x14ac:dyDescent="0.25">
      <c r="A8" s="310">
        <v>7</v>
      </c>
      <c r="B8" s="310">
        <v>1</v>
      </c>
      <c r="C8" s="327" t="s">
        <v>213</v>
      </c>
      <c r="D8" s="327" t="s">
        <v>214</v>
      </c>
      <c r="E8" s="327"/>
      <c r="F8" s="310">
        <v>2</v>
      </c>
      <c r="G8" s="310" t="s">
        <v>215</v>
      </c>
      <c r="J8" s="310">
        <v>1</v>
      </c>
      <c r="K8" s="327" t="s">
        <v>213</v>
      </c>
      <c r="L8" s="327" t="s">
        <v>216</v>
      </c>
      <c r="M8" s="327"/>
      <c r="N8" s="310">
        <v>2</v>
      </c>
      <c r="O8" s="310" t="s">
        <v>217</v>
      </c>
    </row>
    <row r="9" spans="1:17" x14ac:dyDescent="0.25">
      <c r="A9" s="310">
        <v>8</v>
      </c>
      <c r="B9" s="310">
        <v>2</v>
      </c>
      <c r="C9" s="327" t="s">
        <v>213</v>
      </c>
      <c r="D9" s="327" t="s">
        <v>218</v>
      </c>
      <c r="E9" s="327"/>
      <c r="F9" s="310">
        <v>2</v>
      </c>
      <c r="G9" s="310" t="s">
        <v>219</v>
      </c>
      <c r="J9" s="310">
        <v>2</v>
      </c>
      <c r="K9" s="327" t="s">
        <v>213</v>
      </c>
      <c r="L9" s="327" t="s">
        <v>220</v>
      </c>
      <c r="M9" s="327"/>
      <c r="N9" s="310">
        <v>2</v>
      </c>
      <c r="O9" s="310" t="s">
        <v>221</v>
      </c>
    </row>
    <row r="10" spans="1:17" ht="36" x14ac:dyDescent="0.25">
      <c r="A10" s="310">
        <v>9</v>
      </c>
      <c r="B10" s="310">
        <v>1</v>
      </c>
      <c r="C10" s="328" t="s">
        <v>222</v>
      </c>
      <c r="D10" s="329" t="s">
        <v>223</v>
      </c>
      <c r="E10" s="328" t="s">
        <v>224</v>
      </c>
      <c r="F10" s="310">
        <v>2</v>
      </c>
      <c r="G10" s="310" t="s">
        <v>202</v>
      </c>
      <c r="J10" s="310">
        <v>1</v>
      </c>
      <c r="K10" s="330" t="s">
        <v>225</v>
      </c>
      <c r="L10" s="329" t="s">
        <v>226</v>
      </c>
      <c r="M10" s="328" t="s">
        <v>224</v>
      </c>
      <c r="N10" s="310">
        <v>2</v>
      </c>
      <c r="O10" s="310" t="s">
        <v>205</v>
      </c>
    </row>
    <row r="11" spans="1:17" ht="36" x14ac:dyDescent="0.25">
      <c r="A11" s="310">
        <v>10</v>
      </c>
      <c r="B11" s="310">
        <v>2</v>
      </c>
      <c r="C11" s="328" t="s">
        <v>222</v>
      </c>
      <c r="D11" s="329" t="s">
        <v>227</v>
      </c>
      <c r="E11" s="328" t="s">
        <v>224</v>
      </c>
      <c r="F11" s="310">
        <v>2</v>
      </c>
      <c r="G11" s="310" t="s">
        <v>202</v>
      </c>
      <c r="J11" s="310">
        <v>2</v>
      </c>
      <c r="K11" s="330" t="s">
        <v>225</v>
      </c>
      <c r="L11" s="329" t="s">
        <v>228</v>
      </c>
      <c r="M11" s="328" t="s">
        <v>224</v>
      </c>
      <c r="N11" s="310">
        <v>2</v>
      </c>
      <c r="O11" s="310" t="s">
        <v>205</v>
      </c>
    </row>
    <row r="12" spans="1:17" ht="24" x14ac:dyDescent="0.25">
      <c r="A12" s="310">
        <v>11</v>
      </c>
      <c r="B12" s="310">
        <v>3</v>
      </c>
      <c r="C12" s="328" t="s">
        <v>222</v>
      </c>
      <c r="D12" s="329" t="s">
        <v>229</v>
      </c>
      <c r="E12" s="328" t="s">
        <v>224</v>
      </c>
      <c r="F12" s="310">
        <v>2</v>
      </c>
      <c r="G12" s="310" t="s">
        <v>215</v>
      </c>
      <c r="J12" s="310">
        <v>3</v>
      </c>
      <c r="K12" s="330" t="s">
        <v>225</v>
      </c>
      <c r="L12" s="329" t="s">
        <v>230</v>
      </c>
      <c r="M12" s="328" t="s">
        <v>224</v>
      </c>
      <c r="N12" s="310">
        <v>2</v>
      </c>
      <c r="O12" s="310" t="s">
        <v>217</v>
      </c>
    </row>
    <row r="13" spans="1:17" ht="24" x14ac:dyDescent="0.25">
      <c r="A13" s="310">
        <v>12</v>
      </c>
      <c r="B13" s="310">
        <v>4</v>
      </c>
      <c r="C13" s="328" t="s">
        <v>222</v>
      </c>
      <c r="D13" s="329" t="s">
        <v>1036</v>
      </c>
      <c r="E13" s="328" t="s">
        <v>224</v>
      </c>
      <c r="F13" s="310">
        <v>2</v>
      </c>
      <c r="G13" s="310" t="s">
        <v>215</v>
      </c>
      <c r="J13" s="310">
        <v>4</v>
      </c>
      <c r="K13" s="330" t="s">
        <v>225</v>
      </c>
      <c r="L13" s="329" t="s">
        <v>1037</v>
      </c>
      <c r="M13" s="328" t="s">
        <v>224</v>
      </c>
      <c r="N13" s="310">
        <v>2</v>
      </c>
      <c r="O13" s="310" t="s">
        <v>217</v>
      </c>
    </row>
    <row r="14" spans="1:17" x14ac:dyDescent="0.25">
      <c r="A14" s="310">
        <v>13</v>
      </c>
      <c r="B14" s="310">
        <v>1</v>
      </c>
      <c r="C14" s="331" t="s">
        <v>136</v>
      </c>
      <c r="D14" s="332" t="s">
        <v>137</v>
      </c>
      <c r="E14" s="332" t="s">
        <v>138</v>
      </c>
      <c r="F14" s="333">
        <v>1</v>
      </c>
      <c r="G14" s="334" t="s">
        <v>202</v>
      </c>
      <c r="J14" s="310">
        <v>1</v>
      </c>
      <c r="K14" s="335" t="s">
        <v>148</v>
      </c>
      <c r="L14" s="336" t="s">
        <v>149</v>
      </c>
      <c r="M14" s="332" t="s">
        <v>138</v>
      </c>
      <c r="N14" s="333">
        <v>1</v>
      </c>
      <c r="O14" s="334" t="s">
        <v>205</v>
      </c>
    </row>
    <row r="15" spans="1:17" s="340" customFormat="1" ht="36" x14ac:dyDescent="0.25">
      <c r="A15" s="310">
        <v>14</v>
      </c>
      <c r="B15" s="310">
        <v>2</v>
      </c>
      <c r="C15" s="337" t="s">
        <v>232</v>
      </c>
      <c r="D15" s="338" t="s">
        <v>233</v>
      </c>
      <c r="E15" s="338" t="s">
        <v>234</v>
      </c>
      <c r="F15" s="310">
        <v>2</v>
      </c>
      <c r="G15" s="310" t="s">
        <v>202</v>
      </c>
      <c r="H15" s="334"/>
      <c r="I15" s="334"/>
      <c r="J15" s="310">
        <v>2</v>
      </c>
      <c r="K15" s="337" t="s">
        <v>235</v>
      </c>
      <c r="L15" s="338" t="s">
        <v>236</v>
      </c>
      <c r="M15" s="338" t="s">
        <v>234</v>
      </c>
      <c r="N15" s="310">
        <v>2</v>
      </c>
      <c r="O15" s="310" t="s">
        <v>205</v>
      </c>
      <c r="P15" s="339"/>
      <c r="Q15" s="339"/>
    </row>
    <row r="16" spans="1:17" ht="36" x14ac:dyDescent="0.25">
      <c r="A16" s="310">
        <v>15</v>
      </c>
      <c r="B16" s="341">
        <v>3</v>
      </c>
      <c r="C16" s="337" t="s">
        <v>232</v>
      </c>
      <c r="D16" s="338" t="s">
        <v>237</v>
      </c>
      <c r="E16" s="338" t="s">
        <v>234</v>
      </c>
      <c r="F16" s="310">
        <v>2</v>
      </c>
      <c r="G16" s="310" t="s">
        <v>202</v>
      </c>
      <c r="J16" s="341">
        <v>3</v>
      </c>
      <c r="K16" s="337" t="s">
        <v>235</v>
      </c>
      <c r="L16" s="338" t="s">
        <v>238</v>
      </c>
      <c r="M16" s="338" t="s">
        <v>234</v>
      </c>
      <c r="N16" s="310">
        <v>2</v>
      </c>
      <c r="O16" s="310" t="s">
        <v>205</v>
      </c>
    </row>
    <row r="17" spans="1:16" ht="36" x14ac:dyDescent="0.25">
      <c r="A17" s="310">
        <v>16</v>
      </c>
      <c r="B17" s="310">
        <v>4</v>
      </c>
      <c r="C17" s="337" t="s">
        <v>232</v>
      </c>
      <c r="D17" s="338" t="s">
        <v>239</v>
      </c>
      <c r="E17" s="338" t="s">
        <v>234</v>
      </c>
      <c r="F17" s="310">
        <v>2</v>
      </c>
      <c r="G17" s="310" t="s">
        <v>202</v>
      </c>
      <c r="J17" s="310">
        <v>4</v>
      </c>
      <c r="K17" s="337" t="s">
        <v>235</v>
      </c>
      <c r="L17" s="338" t="s">
        <v>240</v>
      </c>
      <c r="M17" s="338" t="s">
        <v>234</v>
      </c>
      <c r="N17" s="310">
        <v>2</v>
      </c>
      <c r="O17" s="310" t="s">
        <v>205</v>
      </c>
    </row>
    <row r="18" spans="1:16" ht="36" x14ac:dyDescent="0.25">
      <c r="A18" s="310">
        <v>17</v>
      </c>
      <c r="B18" s="310">
        <v>5</v>
      </c>
      <c r="C18" s="337" t="s">
        <v>232</v>
      </c>
      <c r="D18" s="338" t="s">
        <v>241</v>
      </c>
      <c r="E18" s="338" t="s">
        <v>234</v>
      </c>
      <c r="F18" s="310">
        <v>2</v>
      </c>
      <c r="G18" s="310" t="s">
        <v>202</v>
      </c>
      <c r="J18" s="310">
        <v>5</v>
      </c>
      <c r="K18" s="337" t="s">
        <v>235</v>
      </c>
      <c r="L18" s="338" t="s">
        <v>242</v>
      </c>
      <c r="M18" s="338" t="s">
        <v>234</v>
      </c>
      <c r="N18" s="310">
        <v>2</v>
      </c>
      <c r="O18" s="310" t="s">
        <v>205</v>
      </c>
    </row>
    <row r="19" spans="1:16" ht="36" x14ac:dyDescent="0.25">
      <c r="A19" s="310">
        <v>18</v>
      </c>
      <c r="B19" s="341">
        <v>6</v>
      </c>
      <c r="C19" s="337" t="s">
        <v>232</v>
      </c>
      <c r="D19" s="338" t="s">
        <v>243</v>
      </c>
      <c r="E19" s="338" t="s">
        <v>234</v>
      </c>
      <c r="F19" s="310">
        <v>2</v>
      </c>
      <c r="G19" s="310" t="s">
        <v>202</v>
      </c>
      <c r="J19" s="341">
        <v>6</v>
      </c>
      <c r="K19" s="337" t="s">
        <v>235</v>
      </c>
      <c r="L19" s="338" t="s">
        <v>244</v>
      </c>
      <c r="M19" s="338" t="s">
        <v>234</v>
      </c>
      <c r="N19" s="310">
        <v>2</v>
      </c>
      <c r="O19" s="310" t="s">
        <v>205</v>
      </c>
    </row>
    <row r="20" spans="1:16" ht="48" x14ac:dyDescent="0.25">
      <c r="A20" s="310">
        <v>19</v>
      </c>
      <c r="B20" s="310">
        <v>7</v>
      </c>
      <c r="C20" s="337" t="s">
        <v>232</v>
      </c>
      <c r="D20" s="342" t="s">
        <v>245</v>
      </c>
      <c r="E20" s="342" t="s">
        <v>246</v>
      </c>
      <c r="F20" s="310">
        <v>2</v>
      </c>
      <c r="G20" s="310" t="s">
        <v>202</v>
      </c>
      <c r="J20" s="310">
        <v>7</v>
      </c>
      <c r="K20" s="337" t="s">
        <v>235</v>
      </c>
      <c r="L20" s="343" t="s">
        <v>247</v>
      </c>
      <c r="M20" s="343" t="s">
        <v>246</v>
      </c>
      <c r="N20" s="310">
        <v>2</v>
      </c>
      <c r="O20" s="310" t="s">
        <v>205</v>
      </c>
    </row>
    <row r="21" spans="1:16" ht="36" x14ac:dyDescent="0.25">
      <c r="A21" s="310">
        <v>20</v>
      </c>
      <c r="B21" s="341">
        <v>9</v>
      </c>
      <c r="C21" s="337" t="s">
        <v>232</v>
      </c>
      <c r="D21" s="338" t="s">
        <v>250</v>
      </c>
      <c r="E21" s="338" t="s">
        <v>234</v>
      </c>
      <c r="F21" s="310">
        <v>2</v>
      </c>
      <c r="G21" s="310" t="s">
        <v>202</v>
      </c>
      <c r="J21" s="341">
        <v>9</v>
      </c>
      <c r="K21" s="337" t="s">
        <v>235</v>
      </c>
      <c r="L21" s="338" t="s">
        <v>251</v>
      </c>
      <c r="M21" s="338" t="s">
        <v>234</v>
      </c>
      <c r="N21" s="310">
        <v>2</v>
      </c>
      <c r="O21" s="310" t="s">
        <v>205</v>
      </c>
    </row>
    <row r="22" spans="1:16" ht="36" x14ac:dyDescent="0.25">
      <c r="A22" s="310">
        <v>21</v>
      </c>
      <c r="B22" s="310">
        <v>10</v>
      </c>
      <c r="C22" s="337" t="s">
        <v>232</v>
      </c>
      <c r="D22" s="338" t="s">
        <v>252</v>
      </c>
      <c r="E22" s="338" t="s">
        <v>234</v>
      </c>
      <c r="F22" s="310">
        <v>2</v>
      </c>
      <c r="G22" s="310" t="s">
        <v>202</v>
      </c>
      <c r="J22" s="310">
        <v>10</v>
      </c>
      <c r="K22" s="337" t="s">
        <v>235</v>
      </c>
      <c r="L22" s="338" t="s">
        <v>253</v>
      </c>
      <c r="M22" s="338" t="s">
        <v>234</v>
      </c>
      <c r="N22" s="310">
        <v>2</v>
      </c>
      <c r="O22" s="310" t="s">
        <v>205</v>
      </c>
    </row>
    <row r="23" spans="1:16" ht="36" x14ac:dyDescent="0.25">
      <c r="A23" s="310">
        <v>22</v>
      </c>
      <c r="B23" s="310">
        <v>11</v>
      </c>
      <c r="C23" s="337" t="s">
        <v>232</v>
      </c>
      <c r="D23" s="338" t="s">
        <v>254</v>
      </c>
      <c r="E23" s="338" t="s">
        <v>234</v>
      </c>
      <c r="F23" s="310">
        <v>2</v>
      </c>
      <c r="G23" s="310" t="s">
        <v>202</v>
      </c>
      <c r="J23" s="310">
        <v>11</v>
      </c>
      <c r="K23" s="337" t="s">
        <v>235</v>
      </c>
      <c r="L23" s="338" t="s">
        <v>255</v>
      </c>
      <c r="M23" s="338" t="s">
        <v>234</v>
      </c>
      <c r="N23" s="310">
        <v>2</v>
      </c>
      <c r="O23" s="310" t="s">
        <v>205</v>
      </c>
    </row>
    <row r="24" spans="1:16" ht="24" x14ac:dyDescent="0.25">
      <c r="A24" s="310">
        <v>23</v>
      </c>
      <c r="B24" s="341">
        <v>12</v>
      </c>
      <c r="C24" s="344" t="s">
        <v>136</v>
      </c>
      <c r="D24" s="345" t="s">
        <v>256</v>
      </c>
      <c r="E24" s="345" t="s">
        <v>257</v>
      </c>
      <c r="F24" s="310">
        <v>2</v>
      </c>
      <c r="G24" s="310" t="s">
        <v>202</v>
      </c>
      <c r="J24" s="341">
        <v>12</v>
      </c>
      <c r="K24" s="346" t="s">
        <v>148</v>
      </c>
      <c r="L24" s="347" t="s">
        <v>258</v>
      </c>
      <c r="M24" s="345" t="s">
        <v>257</v>
      </c>
      <c r="N24" s="310">
        <v>2</v>
      </c>
      <c r="O24" s="310" t="s">
        <v>205</v>
      </c>
    </row>
    <row r="25" spans="1:16" x14ac:dyDescent="0.25">
      <c r="A25" s="310">
        <v>24</v>
      </c>
      <c r="B25" s="310">
        <v>13</v>
      </c>
      <c r="C25" s="344" t="s">
        <v>136</v>
      </c>
      <c r="D25" s="348" t="s">
        <v>259</v>
      </c>
      <c r="E25" s="345" t="s">
        <v>257</v>
      </c>
      <c r="F25" s="310">
        <v>2</v>
      </c>
      <c r="G25" s="310" t="s">
        <v>202</v>
      </c>
      <c r="J25" s="310">
        <v>13</v>
      </c>
      <c r="K25" s="346" t="s">
        <v>148</v>
      </c>
      <c r="L25" s="347" t="s">
        <v>260</v>
      </c>
      <c r="M25" s="345" t="s">
        <v>257</v>
      </c>
      <c r="N25" s="310">
        <v>2</v>
      </c>
      <c r="O25" s="310" t="s">
        <v>205</v>
      </c>
      <c r="P25" s="349"/>
    </row>
    <row r="26" spans="1:16" ht="36" x14ac:dyDescent="0.25">
      <c r="A26" s="310">
        <v>25</v>
      </c>
      <c r="B26" s="310">
        <v>8</v>
      </c>
      <c r="C26" s="344" t="s">
        <v>136</v>
      </c>
      <c r="D26" s="351" t="s">
        <v>248</v>
      </c>
      <c r="E26" s="351" t="s">
        <v>246</v>
      </c>
      <c r="F26" s="310">
        <v>2</v>
      </c>
      <c r="G26" s="310" t="s">
        <v>202</v>
      </c>
      <c r="J26" s="310">
        <v>8</v>
      </c>
      <c r="K26" s="346" t="s">
        <v>235</v>
      </c>
      <c r="L26" s="352" t="s">
        <v>249</v>
      </c>
      <c r="M26" s="352" t="s">
        <v>246</v>
      </c>
      <c r="N26" s="310">
        <v>2</v>
      </c>
      <c r="O26" s="310" t="s">
        <v>205</v>
      </c>
      <c r="P26" s="350"/>
    </row>
    <row r="27" spans="1:16" x14ac:dyDescent="0.25">
      <c r="A27" s="310">
        <v>26</v>
      </c>
      <c r="B27" s="310">
        <v>14</v>
      </c>
      <c r="C27" s="344" t="s">
        <v>136</v>
      </c>
      <c r="D27" s="345" t="s">
        <v>261</v>
      </c>
      <c r="E27" s="345" t="s">
        <v>257</v>
      </c>
      <c r="F27" s="310">
        <v>2</v>
      </c>
      <c r="G27" s="310" t="s">
        <v>202</v>
      </c>
      <c r="J27" s="310">
        <v>14</v>
      </c>
      <c r="K27" s="346" t="s">
        <v>148</v>
      </c>
      <c r="L27" s="347" t="s">
        <v>262</v>
      </c>
      <c r="M27" s="345" t="s">
        <v>257</v>
      </c>
      <c r="N27" s="310">
        <v>2</v>
      </c>
      <c r="O27" s="310" t="s">
        <v>205</v>
      </c>
      <c r="P27" s="350"/>
    </row>
    <row r="28" spans="1:16" x14ac:dyDescent="0.25">
      <c r="A28" s="310">
        <v>27</v>
      </c>
      <c r="B28" s="341">
        <v>15</v>
      </c>
      <c r="C28" s="344" t="s">
        <v>136</v>
      </c>
      <c r="D28" s="348" t="s">
        <v>263</v>
      </c>
      <c r="E28" s="345" t="s">
        <v>257</v>
      </c>
      <c r="F28" s="310">
        <v>2</v>
      </c>
      <c r="G28" s="310" t="s">
        <v>202</v>
      </c>
      <c r="J28" s="341">
        <v>15</v>
      </c>
      <c r="K28" s="346" t="s">
        <v>148</v>
      </c>
      <c r="L28" s="347" t="s">
        <v>264</v>
      </c>
      <c r="M28" s="345" t="s">
        <v>257</v>
      </c>
      <c r="N28" s="310">
        <v>2</v>
      </c>
      <c r="O28" s="310" t="s">
        <v>205</v>
      </c>
      <c r="P28" s="350"/>
    </row>
    <row r="29" spans="1:16" ht="24" x14ac:dyDescent="0.25">
      <c r="A29" s="310">
        <v>28</v>
      </c>
      <c r="B29" s="310">
        <v>16</v>
      </c>
      <c r="C29" s="344" t="s">
        <v>136</v>
      </c>
      <c r="D29" s="348" t="s">
        <v>265</v>
      </c>
      <c r="E29" s="345" t="s">
        <v>257</v>
      </c>
      <c r="F29" s="310">
        <v>2</v>
      </c>
      <c r="G29" s="310" t="s">
        <v>202</v>
      </c>
      <c r="J29" s="310">
        <v>16</v>
      </c>
      <c r="K29" s="346" t="s">
        <v>148</v>
      </c>
      <c r="L29" s="347" t="s">
        <v>266</v>
      </c>
      <c r="M29" s="345" t="s">
        <v>257</v>
      </c>
      <c r="N29" s="310">
        <v>2</v>
      </c>
      <c r="O29" s="310" t="s">
        <v>205</v>
      </c>
      <c r="P29" s="350"/>
    </row>
    <row r="30" spans="1:16" ht="24" x14ac:dyDescent="0.25">
      <c r="A30" s="310">
        <v>29</v>
      </c>
      <c r="B30" s="310">
        <v>17</v>
      </c>
      <c r="C30" s="344" t="s">
        <v>136</v>
      </c>
      <c r="D30" s="348" t="s">
        <v>267</v>
      </c>
      <c r="E30" s="345" t="s">
        <v>257</v>
      </c>
      <c r="F30" s="310">
        <v>2</v>
      </c>
      <c r="G30" s="310" t="s">
        <v>202</v>
      </c>
      <c r="J30" s="310">
        <v>17</v>
      </c>
      <c r="K30" s="346" t="s">
        <v>148</v>
      </c>
      <c r="L30" s="347" t="s">
        <v>268</v>
      </c>
      <c r="M30" s="345" t="s">
        <v>257</v>
      </c>
      <c r="N30" s="310">
        <v>2</v>
      </c>
      <c r="O30" s="310" t="s">
        <v>205</v>
      </c>
      <c r="P30" s="350"/>
    </row>
    <row r="31" spans="1:16" x14ac:dyDescent="0.25">
      <c r="A31" s="310">
        <v>30</v>
      </c>
      <c r="B31" s="341">
        <v>18</v>
      </c>
      <c r="C31" s="344" t="s">
        <v>136</v>
      </c>
      <c r="D31" s="348" t="s">
        <v>269</v>
      </c>
      <c r="E31" s="345" t="s">
        <v>257</v>
      </c>
      <c r="F31" s="310">
        <v>2</v>
      </c>
      <c r="G31" s="310" t="s">
        <v>202</v>
      </c>
      <c r="J31" s="341">
        <v>18</v>
      </c>
      <c r="K31" s="346" t="s">
        <v>148</v>
      </c>
      <c r="L31" s="347" t="s">
        <v>270</v>
      </c>
      <c r="M31" s="345" t="s">
        <v>257</v>
      </c>
      <c r="N31" s="310">
        <v>2</v>
      </c>
      <c r="O31" s="310" t="s">
        <v>205</v>
      </c>
      <c r="P31" s="350"/>
    </row>
    <row r="32" spans="1:16" x14ac:dyDescent="0.25">
      <c r="A32" s="310">
        <v>31</v>
      </c>
      <c r="B32" s="310">
        <v>19</v>
      </c>
      <c r="C32" s="344" t="s">
        <v>136</v>
      </c>
      <c r="D32" s="348" t="s">
        <v>271</v>
      </c>
      <c r="E32" s="345" t="s">
        <v>257</v>
      </c>
      <c r="F32" s="310">
        <v>2</v>
      </c>
      <c r="G32" s="310" t="s">
        <v>202</v>
      </c>
      <c r="J32" s="310">
        <v>19</v>
      </c>
      <c r="K32" s="346" t="s">
        <v>148</v>
      </c>
      <c r="L32" s="347" t="s">
        <v>272</v>
      </c>
      <c r="M32" s="345" t="s">
        <v>257</v>
      </c>
      <c r="N32" s="310">
        <v>2</v>
      </c>
      <c r="O32" s="310" t="s">
        <v>205</v>
      </c>
      <c r="P32" s="350"/>
    </row>
    <row r="33" spans="1:16" x14ac:dyDescent="0.25">
      <c r="A33" s="310">
        <v>32</v>
      </c>
      <c r="B33" s="310">
        <v>20</v>
      </c>
      <c r="C33" s="344" t="s">
        <v>136</v>
      </c>
      <c r="D33" s="348" t="s">
        <v>273</v>
      </c>
      <c r="E33" s="345" t="s">
        <v>257</v>
      </c>
      <c r="F33" s="310">
        <v>2</v>
      </c>
      <c r="G33" s="310" t="s">
        <v>202</v>
      </c>
      <c r="J33" s="310">
        <v>20</v>
      </c>
      <c r="K33" s="346" t="s">
        <v>148</v>
      </c>
      <c r="L33" s="347" t="s">
        <v>274</v>
      </c>
      <c r="M33" s="345" t="s">
        <v>257</v>
      </c>
      <c r="N33" s="310">
        <v>2</v>
      </c>
      <c r="O33" s="310" t="s">
        <v>205</v>
      </c>
      <c r="P33" s="350"/>
    </row>
    <row r="34" spans="1:16" ht="24" x14ac:dyDescent="0.25">
      <c r="A34" s="310">
        <v>33</v>
      </c>
      <c r="B34" s="341">
        <v>21</v>
      </c>
      <c r="C34" s="344" t="s">
        <v>136</v>
      </c>
      <c r="D34" s="348" t="s">
        <v>275</v>
      </c>
      <c r="E34" s="345" t="s">
        <v>276</v>
      </c>
      <c r="F34" s="310">
        <v>2</v>
      </c>
      <c r="G34" s="310" t="s">
        <v>215</v>
      </c>
      <c r="J34" s="341">
        <v>21</v>
      </c>
      <c r="K34" s="346" t="s">
        <v>148</v>
      </c>
      <c r="L34" s="347" t="s">
        <v>277</v>
      </c>
      <c r="M34" s="345" t="s">
        <v>276</v>
      </c>
      <c r="N34" s="310">
        <v>2</v>
      </c>
      <c r="O34" s="310" t="s">
        <v>217</v>
      </c>
      <c r="P34" s="350"/>
    </row>
    <row r="35" spans="1:16" ht="36" x14ac:dyDescent="0.25">
      <c r="A35" s="310">
        <v>34</v>
      </c>
      <c r="B35" s="310">
        <v>22</v>
      </c>
      <c r="C35" s="344" t="s">
        <v>136</v>
      </c>
      <c r="D35" s="351" t="s">
        <v>278</v>
      </c>
      <c r="E35" s="351" t="s">
        <v>279</v>
      </c>
      <c r="F35" s="310">
        <v>2</v>
      </c>
      <c r="G35" s="310" t="s">
        <v>215</v>
      </c>
      <c r="J35" s="310">
        <v>22</v>
      </c>
      <c r="K35" s="346" t="s">
        <v>148</v>
      </c>
      <c r="L35" s="352" t="s">
        <v>280</v>
      </c>
      <c r="M35" s="352" t="s">
        <v>281</v>
      </c>
      <c r="N35" s="310">
        <v>2</v>
      </c>
      <c r="O35" s="310" t="s">
        <v>217</v>
      </c>
      <c r="P35" s="350"/>
    </row>
    <row r="36" spans="1:16" x14ac:dyDescent="0.25">
      <c r="A36" s="310">
        <v>35</v>
      </c>
      <c r="B36" s="341">
        <v>24</v>
      </c>
      <c r="C36" s="344" t="s">
        <v>136</v>
      </c>
      <c r="D36" s="345" t="s">
        <v>282</v>
      </c>
      <c r="E36" s="345" t="s">
        <v>276</v>
      </c>
      <c r="F36" s="310">
        <v>2</v>
      </c>
      <c r="G36" s="310" t="s">
        <v>215</v>
      </c>
      <c r="J36" s="341">
        <v>24</v>
      </c>
      <c r="K36" s="346" t="s">
        <v>148</v>
      </c>
      <c r="L36" s="347" t="s">
        <v>283</v>
      </c>
      <c r="M36" s="345" t="s">
        <v>276</v>
      </c>
      <c r="N36" s="310">
        <v>2</v>
      </c>
      <c r="O36" s="310" t="s">
        <v>217</v>
      </c>
      <c r="P36" s="350"/>
    </row>
    <row r="37" spans="1:16" x14ac:dyDescent="0.25">
      <c r="A37" s="310">
        <v>36</v>
      </c>
      <c r="B37" s="310">
        <v>25</v>
      </c>
      <c r="C37" s="344" t="s">
        <v>136</v>
      </c>
      <c r="D37" s="345" t="s">
        <v>284</v>
      </c>
      <c r="E37" s="345" t="s">
        <v>276</v>
      </c>
      <c r="F37" s="310">
        <v>2</v>
      </c>
      <c r="G37" s="310" t="s">
        <v>215</v>
      </c>
      <c r="J37" s="310">
        <v>25</v>
      </c>
      <c r="K37" s="346" t="s">
        <v>148</v>
      </c>
      <c r="L37" s="347" t="s">
        <v>285</v>
      </c>
      <c r="M37" s="345" t="s">
        <v>276</v>
      </c>
      <c r="N37" s="310">
        <v>2</v>
      </c>
      <c r="O37" s="310" t="s">
        <v>217</v>
      </c>
      <c r="P37" s="350"/>
    </row>
    <row r="38" spans="1:16" x14ac:dyDescent="0.25">
      <c r="A38" s="310">
        <v>37</v>
      </c>
      <c r="B38" s="310">
        <v>26</v>
      </c>
      <c r="C38" s="344" t="s">
        <v>136</v>
      </c>
      <c r="D38" s="345" t="s">
        <v>286</v>
      </c>
      <c r="E38" s="345" t="s">
        <v>276</v>
      </c>
      <c r="F38" s="310">
        <v>2</v>
      </c>
      <c r="G38" s="310" t="s">
        <v>215</v>
      </c>
      <c r="J38" s="310">
        <v>26</v>
      </c>
      <c r="K38" s="346" t="s">
        <v>148</v>
      </c>
      <c r="L38" s="347" t="s">
        <v>287</v>
      </c>
      <c r="M38" s="345" t="s">
        <v>276</v>
      </c>
      <c r="N38" s="310">
        <v>2</v>
      </c>
      <c r="O38" s="310" t="s">
        <v>217</v>
      </c>
      <c r="P38" s="350"/>
    </row>
    <row r="39" spans="1:16" x14ac:dyDescent="0.25">
      <c r="A39" s="310">
        <v>38</v>
      </c>
      <c r="B39" s="341">
        <v>27</v>
      </c>
      <c r="C39" s="344" t="s">
        <v>136</v>
      </c>
      <c r="D39" s="345" t="s">
        <v>288</v>
      </c>
      <c r="E39" s="345" t="s">
        <v>276</v>
      </c>
      <c r="F39" s="310">
        <v>2</v>
      </c>
      <c r="G39" s="310" t="s">
        <v>215</v>
      </c>
      <c r="J39" s="341">
        <v>27</v>
      </c>
      <c r="K39" s="346" t="s">
        <v>148</v>
      </c>
      <c r="L39" s="347" t="s">
        <v>289</v>
      </c>
      <c r="M39" s="345" t="s">
        <v>276</v>
      </c>
      <c r="N39" s="310">
        <v>2</v>
      </c>
      <c r="O39" s="310" t="s">
        <v>217</v>
      </c>
      <c r="P39" s="350"/>
    </row>
    <row r="40" spans="1:16" ht="24" x14ac:dyDescent="0.25">
      <c r="A40" s="310">
        <v>39</v>
      </c>
      <c r="B40" s="310">
        <v>28</v>
      </c>
      <c r="C40" s="344" t="s">
        <v>136</v>
      </c>
      <c r="D40" s="345" t="s">
        <v>290</v>
      </c>
      <c r="E40" s="345" t="s">
        <v>276</v>
      </c>
      <c r="F40" s="310">
        <v>2</v>
      </c>
      <c r="G40" s="310" t="s">
        <v>215</v>
      </c>
      <c r="J40" s="310">
        <v>28</v>
      </c>
      <c r="K40" s="346" t="s">
        <v>148</v>
      </c>
      <c r="L40" s="347" t="s">
        <v>291</v>
      </c>
      <c r="M40" s="345" t="s">
        <v>276</v>
      </c>
      <c r="N40" s="310">
        <v>2</v>
      </c>
      <c r="O40" s="310" t="s">
        <v>217</v>
      </c>
      <c r="P40" s="350"/>
    </row>
    <row r="41" spans="1:16" ht="24" x14ac:dyDescent="0.25">
      <c r="A41" s="310">
        <v>40</v>
      </c>
      <c r="B41" s="310">
        <v>29</v>
      </c>
      <c r="C41" s="344" t="s">
        <v>136</v>
      </c>
      <c r="D41" s="345" t="s">
        <v>292</v>
      </c>
      <c r="E41" s="345" t="s">
        <v>276</v>
      </c>
      <c r="F41" s="310">
        <v>2</v>
      </c>
      <c r="G41" s="310" t="s">
        <v>215</v>
      </c>
      <c r="J41" s="310">
        <v>29</v>
      </c>
      <c r="K41" s="346" t="s">
        <v>148</v>
      </c>
      <c r="L41" s="347" t="s">
        <v>293</v>
      </c>
      <c r="M41" s="345" t="s">
        <v>276</v>
      </c>
      <c r="N41" s="310">
        <v>2</v>
      </c>
      <c r="O41" s="310" t="s">
        <v>217</v>
      </c>
      <c r="P41" s="350"/>
    </row>
    <row r="42" spans="1:16" x14ac:dyDescent="0.25">
      <c r="A42" s="310">
        <v>41</v>
      </c>
      <c r="B42" s="341">
        <v>30</v>
      </c>
      <c r="C42" s="344" t="s">
        <v>136</v>
      </c>
      <c r="D42" s="345" t="s">
        <v>294</v>
      </c>
      <c r="E42" s="345" t="s">
        <v>276</v>
      </c>
      <c r="F42" s="310">
        <v>2</v>
      </c>
      <c r="G42" s="310" t="s">
        <v>215</v>
      </c>
      <c r="J42" s="341">
        <v>30</v>
      </c>
      <c r="K42" s="346" t="s">
        <v>148</v>
      </c>
      <c r="L42" s="347" t="s">
        <v>295</v>
      </c>
      <c r="M42" s="345" t="s">
        <v>276</v>
      </c>
      <c r="N42" s="310">
        <v>2</v>
      </c>
      <c r="O42" s="310" t="s">
        <v>217</v>
      </c>
      <c r="P42" s="350"/>
    </row>
    <row r="43" spans="1:16" ht="36" x14ac:dyDescent="0.25">
      <c r="A43" s="310">
        <v>42</v>
      </c>
      <c r="B43" s="310">
        <v>31</v>
      </c>
      <c r="C43" s="344" t="s">
        <v>136</v>
      </c>
      <c r="D43" s="351" t="s">
        <v>296</v>
      </c>
      <c r="E43" s="351" t="s">
        <v>279</v>
      </c>
      <c r="F43" s="310">
        <v>2</v>
      </c>
      <c r="G43" s="310" t="s">
        <v>215</v>
      </c>
      <c r="J43" s="310">
        <v>31</v>
      </c>
      <c r="K43" s="346" t="s">
        <v>148</v>
      </c>
      <c r="L43" s="352" t="s">
        <v>297</v>
      </c>
      <c r="M43" s="352" t="s">
        <v>281</v>
      </c>
      <c r="N43" s="310">
        <v>2</v>
      </c>
      <c r="O43" s="310" t="s">
        <v>217</v>
      </c>
      <c r="P43" s="350"/>
    </row>
    <row r="44" spans="1:16" x14ac:dyDescent="0.25">
      <c r="A44" s="310">
        <v>43</v>
      </c>
      <c r="B44" s="341">
        <v>33</v>
      </c>
      <c r="C44" s="344" t="s">
        <v>136</v>
      </c>
      <c r="D44" s="345" t="s">
        <v>298</v>
      </c>
      <c r="E44" s="345" t="s">
        <v>234</v>
      </c>
      <c r="F44" s="310">
        <v>2</v>
      </c>
      <c r="G44" s="310" t="s">
        <v>215</v>
      </c>
      <c r="J44" s="341">
        <v>33</v>
      </c>
      <c r="K44" s="346" t="s">
        <v>148</v>
      </c>
      <c r="L44" s="347" t="s">
        <v>299</v>
      </c>
      <c r="M44" s="345" t="s">
        <v>234</v>
      </c>
      <c r="N44" s="310">
        <v>2</v>
      </c>
      <c r="O44" s="310" t="s">
        <v>217</v>
      </c>
      <c r="P44" s="350"/>
    </row>
    <row r="45" spans="1:16" x14ac:dyDescent="0.25">
      <c r="A45" s="310">
        <v>44</v>
      </c>
      <c r="B45" s="310">
        <v>34</v>
      </c>
      <c r="C45" s="344" t="s">
        <v>136</v>
      </c>
      <c r="D45" s="345" t="s">
        <v>300</v>
      </c>
      <c r="E45" s="345" t="s">
        <v>276</v>
      </c>
      <c r="F45" s="310">
        <v>2</v>
      </c>
      <c r="G45" s="310" t="s">
        <v>215</v>
      </c>
      <c r="J45" s="310">
        <v>34</v>
      </c>
      <c r="K45" s="346" t="s">
        <v>148</v>
      </c>
      <c r="L45" s="347" t="s">
        <v>301</v>
      </c>
      <c r="M45" s="345" t="s">
        <v>276</v>
      </c>
      <c r="N45" s="310">
        <v>2</v>
      </c>
      <c r="O45" s="310" t="s">
        <v>217</v>
      </c>
      <c r="P45" s="350"/>
    </row>
    <row r="46" spans="1:16" x14ac:dyDescent="0.25">
      <c r="A46" s="310">
        <v>45</v>
      </c>
      <c r="B46" s="310">
        <v>35</v>
      </c>
      <c r="C46" s="344" t="s">
        <v>136</v>
      </c>
      <c r="D46" s="345" t="s">
        <v>302</v>
      </c>
      <c r="E46" s="345" t="s">
        <v>257</v>
      </c>
      <c r="F46" s="310">
        <v>2</v>
      </c>
      <c r="G46" s="310" t="s">
        <v>219</v>
      </c>
      <c r="J46" s="310">
        <v>35</v>
      </c>
      <c r="K46" s="346" t="s">
        <v>148</v>
      </c>
      <c r="L46" s="347" t="s">
        <v>303</v>
      </c>
      <c r="M46" s="345" t="s">
        <v>257</v>
      </c>
      <c r="N46" s="310">
        <v>2</v>
      </c>
      <c r="O46" s="310" t="s">
        <v>221</v>
      </c>
      <c r="P46" s="350"/>
    </row>
    <row r="47" spans="1:16" ht="36" x14ac:dyDescent="0.25">
      <c r="A47" s="310">
        <v>46</v>
      </c>
      <c r="B47" s="341">
        <v>36</v>
      </c>
      <c r="C47" s="344" t="s">
        <v>136</v>
      </c>
      <c r="D47" s="351" t="s">
        <v>304</v>
      </c>
      <c r="E47" s="351" t="s">
        <v>305</v>
      </c>
      <c r="F47" s="310">
        <v>2</v>
      </c>
      <c r="G47" s="310" t="s">
        <v>219</v>
      </c>
      <c r="J47" s="341">
        <v>36</v>
      </c>
      <c r="K47" s="346" t="s">
        <v>148</v>
      </c>
      <c r="L47" s="352" t="s">
        <v>306</v>
      </c>
      <c r="M47" s="351" t="s">
        <v>305</v>
      </c>
      <c r="N47" s="310">
        <v>2</v>
      </c>
      <c r="O47" s="310" t="s">
        <v>221</v>
      </c>
      <c r="P47" s="350"/>
    </row>
    <row r="48" spans="1:16" x14ac:dyDescent="0.25">
      <c r="A48" s="310">
        <v>47</v>
      </c>
      <c r="B48" s="310">
        <v>37</v>
      </c>
      <c r="C48" s="344" t="s">
        <v>136</v>
      </c>
      <c r="D48" s="345" t="s">
        <v>307</v>
      </c>
      <c r="E48" s="345" t="s">
        <v>308</v>
      </c>
      <c r="F48" s="310">
        <v>2</v>
      </c>
      <c r="G48" s="310" t="s">
        <v>219</v>
      </c>
      <c r="J48" s="310">
        <v>37</v>
      </c>
      <c r="K48" s="346" t="s">
        <v>148</v>
      </c>
      <c r="L48" s="347" t="s">
        <v>309</v>
      </c>
      <c r="M48" s="345" t="s">
        <v>308</v>
      </c>
      <c r="N48" s="310">
        <v>2</v>
      </c>
      <c r="O48" s="310" t="s">
        <v>221</v>
      </c>
      <c r="P48" s="350"/>
    </row>
    <row r="49" spans="1:16" x14ac:dyDescent="0.25">
      <c r="A49" s="310">
        <v>48</v>
      </c>
      <c r="B49" s="310">
        <v>38</v>
      </c>
      <c r="C49" s="344" t="s">
        <v>136</v>
      </c>
      <c r="D49" s="348" t="s">
        <v>310</v>
      </c>
      <c r="E49" s="345" t="s">
        <v>311</v>
      </c>
      <c r="F49" s="310">
        <v>2</v>
      </c>
      <c r="G49" s="310" t="s">
        <v>219</v>
      </c>
      <c r="J49" s="310">
        <v>38</v>
      </c>
      <c r="K49" s="346" t="s">
        <v>148</v>
      </c>
      <c r="L49" s="347" t="s">
        <v>312</v>
      </c>
      <c r="M49" s="345" t="s">
        <v>311</v>
      </c>
      <c r="N49" s="310">
        <v>2</v>
      </c>
      <c r="O49" s="310" t="s">
        <v>221</v>
      </c>
      <c r="P49" s="350"/>
    </row>
    <row r="50" spans="1:16" x14ac:dyDescent="0.25">
      <c r="A50" s="310">
        <v>49</v>
      </c>
      <c r="B50" s="310">
        <v>40</v>
      </c>
      <c r="C50" s="344" t="s">
        <v>136</v>
      </c>
      <c r="D50" s="348" t="s">
        <v>313</v>
      </c>
      <c r="E50" s="345" t="s">
        <v>308</v>
      </c>
      <c r="F50" s="310">
        <v>2</v>
      </c>
      <c r="G50" s="310" t="s">
        <v>219</v>
      </c>
      <c r="J50" s="310">
        <v>40</v>
      </c>
      <c r="K50" s="346" t="s">
        <v>148</v>
      </c>
      <c r="L50" s="347" t="s">
        <v>314</v>
      </c>
      <c r="M50" s="345" t="s">
        <v>308</v>
      </c>
      <c r="N50" s="310">
        <v>2</v>
      </c>
      <c r="O50" s="310" t="s">
        <v>221</v>
      </c>
      <c r="P50" s="350"/>
    </row>
    <row r="51" spans="1:16" x14ac:dyDescent="0.25">
      <c r="A51" s="310">
        <v>50</v>
      </c>
      <c r="B51" s="310">
        <v>41</v>
      </c>
      <c r="C51" s="344" t="s">
        <v>136</v>
      </c>
      <c r="D51" s="348" t="s">
        <v>315</v>
      </c>
      <c r="E51" s="345" t="s">
        <v>316</v>
      </c>
      <c r="F51" s="310">
        <v>2</v>
      </c>
      <c r="G51" s="310" t="s">
        <v>219</v>
      </c>
      <c r="J51" s="310">
        <v>41</v>
      </c>
      <c r="K51" s="346" t="s">
        <v>148</v>
      </c>
      <c r="L51" s="347" t="s">
        <v>317</v>
      </c>
      <c r="M51" s="345" t="s">
        <v>311</v>
      </c>
      <c r="N51" s="310">
        <v>2</v>
      </c>
      <c r="O51" s="310" t="s">
        <v>221</v>
      </c>
      <c r="P51" s="350"/>
    </row>
    <row r="52" spans="1:16" x14ac:dyDescent="0.25">
      <c r="A52" s="310">
        <v>51</v>
      </c>
      <c r="B52" s="310">
        <v>43</v>
      </c>
      <c r="C52" s="344" t="s">
        <v>136</v>
      </c>
      <c r="D52" s="348" t="s">
        <v>318</v>
      </c>
      <c r="E52" s="345" t="s">
        <v>234</v>
      </c>
      <c r="F52" s="310">
        <v>2</v>
      </c>
      <c r="G52" s="310" t="s">
        <v>219</v>
      </c>
      <c r="J52" s="310">
        <v>43</v>
      </c>
      <c r="K52" s="346" t="s">
        <v>148</v>
      </c>
      <c r="L52" s="347" t="s">
        <v>319</v>
      </c>
      <c r="M52" s="345" t="s">
        <v>234</v>
      </c>
      <c r="N52" s="310">
        <v>2</v>
      </c>
      <c r="O52" s="310" t="s">
        <v>221</v>
      </c>
      <c r="P52" s="350"/>
    </row>
    <row r="53" spans="1:16" x14ac:dyDescent="0.25">
      <c r="A53" s="310">
        <v>52</v>
      </c>
      <c r="C53" s="344" t="s">
        <v>136</v>
      </c>
      <c r="D53" s="348" t="s">
        <v>320</v>
      </c>
      <c r="E53" s="345" t="s">
        <v>321</v>
      </c>
      <c r="F53" s="310">
        <v>2</v>
      </c>
      <c r="G53" s="310" t="s">
        <v>219</v>
      </c>
      <c r="K53" s="346" t="s">
        <v>148</v>
      </c>
      <c r="L53" s="347" t="s">
        <v>322</v>
      </c>
      <c r="M53" s="345" t="s">
        <v>321</v>
      </c>
      <c r="P53" s="350"/>
    </row>
    <row r="54" spans="1:16" x14ac:dyDescent="0.25">
      <c r="A54" s="310">
        <v>53</v>
      </c>
      <c r="C54" s="344" t="s">
        <v>136</v>
      </c>
      <c r="D54" s="348" t="s">
        <v>323</v>
      </c>
      <c r="E54" s="345" t="s">
        <v>324</v>
      </c>
      <c r="F54" s="310">
        <v>2</v>
      </c>
      <c r="G54" s="310" t="s">
        <v>219</v>
      </c>
      <c r="K54" s="346" t="s">
        <v>148</v>
      </c>
      <c r="L54" s="347" t="s">
        <v>325</v>
      </c>
      <c r="M54" s="345" t="s">
        <v>324</v>
      </c>
      <c r="P54" s="350"/>
    </row>
    <row r="55" spans="1:16" x14ac:dyDescent="0.25">
      <c r="A55" s="310">
        <v>54</v>
      </c>
      <c r="C55" s="344" t="s">
        <v>136</v>
      </c>
      <c r="D55" s="348" t="s">
        <v>326</v>
      </c>
      <c r="E55" s="345" t="s">
        <v>327</v>
      </c>
      <c r="F55" s="310">
        <v>2</v>
      </c>
      <c r="G55" s="310" t="s">
        <v>219</v>
      </c>
      <c r="K55" s="346" t="s">
        <v>148</v>
      </c>
      <c r="L55" s="347" t="s">
        <v>328</v>
      </c>
      <c r="M55" s="345" t="s">
        <v>327</v>
      </c>
      <c r="P55" s="350"/>
    </row>
    <row r="56" spans="1:16" ht="24" x14ac:dyDescent="0.25">
      <c r="A56" s="310">
        <v>55</v>
      </c>
      <c r="B56" s="310">
        <v>44</v>
      </c>
      <c r="C56" s="344" t="s">
        <v>136</v>
      </c>
      <c r="D56" s="348" t="s">
        <v>329</v>
      </c>
      <c r="E56" s="345" t="s">
        <v>276</v>
      </c>
      <c r="F56" s="310">
        <v>2</v>
      </c>
      <c r="G56" s="310" t="s">
        <v>219</v>
      </c>
      <c r="J56" s="310">
        <v>44</v>
      </c>
      <c r="K56" s="346" t="s">
        <v>148</v>
      </c>
      <c r="L56" s="347" t="s">
        <v>330</v>
      </c>
      <c r="M56" s="345" t="s">
        <v>276</v>
      </c>
      <c r="N56" s="310">
        <v>2</v>
      </c>
      <c r="O56" s="310" t="s">
        <v>221</v>
      </c>
      <c r="P56" s="350"/>
    </row>
    <row r="57" spans="1:16" ht="36" x14ac:dyDescent="0.25">
      <c r="A57" s="310">
        <v>56</v>
      </c>
      <c r="B57" s="341">
        <v>45</v>
      </c>
      <c r="C57" s="344" t="s">
        <v>136</v>
      </c>
      <c r="D57" s="351" t="s">
        <v>331</v>
      </c>
      <c r="E57" s="351" t="s">
        <v>305</v>
      </c>
      <c r="F57" s="310">
        <v>2</v>
      </c>
      <c r="G57" s="310" t="s">
        <v>219</v>
      </c>
      <c r="J57" s="341">
        <v>45</v>
      </c>
      <c r="K57" s="346" t="s">
        <v>148</v>
      </c>
      <c r="L57" s="352" t="s">
        <v>332</v>
      </c>
      <c r="M57" s="351" t="s">
        <v>305</v>
      </c>
      <c r="N57" s="310">
        <v>2</v>
      </c>
      <c r="O57" s="310" t="s">
        <v>221</v>
      </c>
      <c r="P57" s="350"/>
    </row>
    <row r="58" spans="1:16" x14ac:dyDescent="0.25">
      <c r="A58" s="310">
        <v>57</v>
      </c>
      <c r="B58" s="310">
        <v>1</v>
      </c>
      <c r="C58" s="353" t="s">
        <v>170</v>
      </c>
      <c r="D58" s="354" t="s">
        <v>333</v>
      </c>
      <c r="E58" s="354" t="s">
        <v>334</v>
      </c>
      <c r="F58" s="341">
        <v>1</v>
      </c>
      <c r="G58" s="355" t="s">
        <v>202</v>
      </c>
      <c r="J58" s="310">
        <v>1</v>
      </c>
      <c r="K58" s="356" t="s">
        <v>171</v>
      </c>
      <c r="L58" s="357" t="s">
        <v>172</v>
      </c>
      <c r="M58" s="357" t="s">
        <v>335</v>
      </c>
      <c r="N58" s="355">
        <v>1</v>
      </c>
      <c r="O58" s="310" t="s">
        <v>205</v>
      </c>
      <c r="P58" s="350"/>
    </row>
    <row r="59" spans="1:16" ht="24" x14ac:dyDescent="0.25">
      <c r="A59" s="310">
        <v>58</v>
      </c>
      <c r="B59" s="341">
        <v>2</v>
      </c>
      <c r="C59" s="353" t="s">
        <v>170</v>
      </c>
      <c r="D59" s="354" t="s">
        <v>336</v>
      </c>
      <c r="E59" s="354" t="s">
        <v>334</v>
      </c>
      <c r="F59" s="341">
        <v>1</v>
      </c>
      <c r="G59" s="355" t="s">
        <v>202</v>
      </c>
      <c r="H59" s="355"/>
      <c r="J59" s="310">
        <v>2</v>
      </c>
      <c r="K59" s="356" t="s">
        <v>171</v>
      </c>
      <c r="L59" s="357" t="s">
        <v>337</v>
      </c>
      <c r="M59" s="357" t="s">
        <v>335</v>
      </c>
      <c r="N59" s="355">
        <v>1</v>
      </c>
      <c r="O59" s="310" t="s">
        <v>205</v>
      </c>
    </row>
    <row r="60" spans="1:16" x14ac:dyDescent="0.25">
      <c r="A60" s="310">
        <v>59</v>
      </c>
      <c r="B60" s="310">
        <v>3</v>
      </c>
      <c r="C60" s="353" t="s">
        <v>170</v>
      </c>
      <c r="D60" s="357" t="s">
        <v>338</v>
      </c>
      <c r="E60" s="354" t="s">
        <v>339</v>
      </c>
      <c r="F60" s="341">
        <v>2</v>
      </c>
      <c r="G60" s="341" t="s">
        <v>202</v>
      </c>
      <c r="H60" s="355"/>
      <c r="J60" s="310">
        <v>3</v>
      </c>
      <c r="K60" s="356" t="s">
        <v>171</v>
      </c>
      <c r="L60" s="357" t="s">
        <v>340</v>
      </c>
      <c r="M60" s="357" t="s">
        <v>341</v>
      </c>
      <c r="N60" s="341">
        <v>2</v>
      </c>
      <c r="O60" s="310" t="s">
        <v>205</v>
      </c>
    </row>
    <row r="61" spans="1:16" x14ac:dyDescent="0.25">
      <c r="A61" s="310">
        <v>60</v>
      </c>
      <c r="B61" s="341">
        <v>4</v>
      </c>
      <c r="C61" s="353" t="s">
        <v>170</v>
      </c>
      <c r="D61" s="357" t="s">
        <v>342</v>
      </c>
      <c r="E61" s="354" t="s">
        <v>343</v>
      </c>
      <c r="F61" s="341">
        <v>1</v>
      </c>
      <c r="G61" s="341" t="s">
        <v>202</v>
      </c>
      <c r="H61" s="341"/>
      <c r="J61" s="310">
        <v>4</v>
      </c>
      <c r="K61" s="356" t="s">
        <v>171</v>
      </c>
      <c r="L61" s="357" t="s">
        <v>344</v>
      </c>
      <c r="M61" s="354" t="s">
        <v>345</v>
      </c>
      <c r="N61" s="341">
        <v>1</v>
      </c>
      <c r="O61" s="310" t="s">
        <v>205</v>
      </c>
    </row>
    <row r="62" spans="1:16" ht="24" x14ac:dyDescent="0.25">
      <c r="A62" s="310">
        <v>61</v>
      </c>
      <c r="B62" s="310">
        <v>5</v>
      </c>
      <c r="C62" s="353" t="s">
        <v>170</v>
      </c>
      <c r="D62" s="357" t="s">
        <v>346</v>
      </c>
      <c r="E62" s="354" t="s">
        <v>345</v>
      </c>
      <c r="F62" s="341">
        <v>1</v>
      </c>
      <c r="G62" s="341" t="s">
        <v>202</v>
      </c>
      <c r="H62" s="341"/>
      <c r="J62" s="310">
        <v>5</v>
      </c>
      <c r="K62" s="356" t="s">
        <v>171</v>
      </c>
      <c r="L62" s="357" t="s">
        <v>347</v>
      </c>
      <c r="M62" s="354" t="s">
        <v>345</v>
      </c>
      <c r="N62" s="341">
        <v>1</v>
      </c>
      <c r="O62" s="310" t="s">
        <v>205</v>
      </c>
    </row>
    <row r="63" spans="1:16" x14ac:dyDescent="0.25">
      <c r="A63" s="310">
        <v>62</v>
      </c>
      <c r="B63" s="341">
        <v>1</v>
      </c>
      <c r="C63" s="358" t="s">
        <v>78</v>
      </c>
      <c r="D63" s="359" t="s">
        <v>98</v>
      </c>
      <c r="E63" s="359" t="s">
        <v>79</v>
      </c>
      <c r="F63" s="310">
        <v>2</v>
      </c>
      <c r="G63" s="310" t="s">
        <v>215</v>
      </c>
      <c r="H63" s="341"/>
      <c r="J63" s="310">
        <v>1</v>
      </c>
      <c r="K63" s="358" t="s">
        <v>100</v>
      </c>
      <c r="L63" s="359" t="s">
        <v>97</v>
      </c>
      <c r="M63" s="360" t="s">
        <v>96</v>
      </c>
      <c r="N63" s="310">
        <v>2</v>
      </c>
      <c r="O63" s="310" t="s">
        <v>217</v>
      </c>
    </row>
    <row r="64" spans="1:16" x14ac:dyDescent="0.25">
      <c r="A64" s="310">
        <v>63</v>
      </c>
      <c r="B64" s="310">
        <v>2</v>
      </c>
      <c r="C64" s="358" t="s">
        <v>78</v>
      </c>
      <c r="D64" s="359" t="s">
        <v>80</v>
      </c>
      <c r="E64" s="359" t="s">
        <v>79</v>
      </c>
      <c r="F64" s="310">
        <v>2</v>
      </c>
      <c r="G64" s="310" t="s">
        <v>215</v>
      </c>
      <c r="J64" s="310">
        <v>2</v>
      </c>
      <c r="K64" s="358" t="s">
        <v>100</v>
      </c>
      <c r="L64" s="359" t="s">
        <v>99</v>
      </c>
      <c r="M64" s="360" t="s">
        <v>96</v>
      </c>
      <c r="N64" s="310">
        <v>2</v>
      </c>
      <c r="O64" s="310" t="s">
        <v>217</v>
      </c>
    </row>
    <row r="65" spans="1:15" x14ac:dyDescent="0.25">
      <c r="A65" s="310">
        <v>64</v>
      </c>
      <c r="B65" s="341">
        <v>3</v>
      </c>
      <c r="C65" s="358" t="s">
        <v>78</v>
      </c>
      <c r="D65" s="359" t="s">
        <v>81</v>
      </c>
      <c r="E65" s="359" t="s">
        <v>79</v>
      </c>
      <c r="F65" s="310">
        <v>2</v>
      </c>
      <c r="G65" s="310" t="s">
        <v>215</v>
      </c>
      <c r="J65" s="310">
        <v>3</v>
      </c>
      <c r="K65" s="358" t="s">
        <v>100</v>
      </c>
      <c r="L65" s="359" t="s">
        <v>101</v>
      </c>
      <c r="M65" s="360" t="s">
        <v>96</v>
      </c>
      <c r="N65" s="310">
        <v>2</v>
      </c>
      <c r="O65" s="310" t="s">
        <v>217</v>
      </c>
    </row>
    <row r="66" spans="1:15" ht="24" x14ac:dyDescent="0.25">
      <c r="A66" s="310">
        <v>65</v>
      </c>
      <c r="B66" s="341">
        <v>4</v>
      </c>
      <c r="C66" s="358" t="s">
        <v>78</v>
      </c>
      <c r="D66" s="359" t="s">
        <v>348</v>
      </c>
      <c r="E66" s="359" t="s">
        <v>79</v>
      </c>
      <c r="F66" s="310">
        <v>3</v>
      </c>
      <c r="G66" s="310" t="s">
        <v>215</v>
      </c>
      <c r="J66" s="310">
        <v>4</v>
      </c>
      <c r="K66" s="358" t="s">
        <v>100</v>
      </c>
      <c r="L66" s="359" t="s">
        <v>349</v>
      </c>
      <c r="M66" s="360" t="s">
        <v>96</v>
      </c>
      <c r="N66" s="310">
        <v>3</v>
      </c>
      <c r="O66" s="310" t="s">
        <v>217</v>
      </c>
    </row>
    <row r="67" spans="1:15" x14ac:dyDescent="0.25">
      <c r="A67" s="310">
        <v>66</v>
      </c>
      <c r="B67" s="341">
        <v>6</v>
      </c>
      <c r="C67" s="358" t="s">
        <v>78</v>
      </c>
      <c r="D67" s="359" t="s">
        <v>84</v>
      </c>
      <c r="E67" s="359" t="s">
        <v>79</v>
      </c>
      <c r="F67" s="310">
        <v>2</v>
      </c>
      <c r="G67" s="310" t="s">
        <v>215</v>
      </c>
      <c r="J67" s="310">
        <v>6</v>
      </c>
      <c r="K67" s="358" t="s">
        <v>100</v>
      </c>
      <c r="L67" s="359" t="s">
        <v>104</v>
      </c>
      <c r="M67" s="360" t="s">
        <v>96</v>
      </c>
      <c r="N67" s="310">
        <v>2</v>
      </c>
      <c r="O67" s="310" t="s">
        <v>217</v>
      </c>
    </row>
    <row r="68" spans="1:15" ht="24" x14ac:dyDescent="0.25">
      <c r="A68" s="310">
        <v>67</v>
      </c>
      <c r="B68" s="341">
        <v>7</v>
      </c>
      <c r="C68" s="358" t="s">
        <v>78</v>
      </c>
      <c r="D68" s="359" t="s">
        <v>350</v>
      </c>
      <c r="E68" s="359" t="s">
        <v>79</v>
      </c>
      <c r="F68" s="310">
        <v>3</v>
      </c>
      <c r="G68" s="310" t="s">
        <v>215</v>
      </c>
      <c r="J68" s="310">
        <v>7</v>
      </c>
      <c r="K68" s="358" t="s">
        <v>100</v>
      </c>
      <c r="L68" s="359" t="s">
        <v>351</v>
      </c>
      <c r="M68" s="360" t="s">
        <v>96</v>
      </c>
      <c r="N68" s="310">
        <v>3</v>
      </c>
      <c r="O68" s="310" t="s">
        <v>217</v>
      </c>
    </row>
    <row r="69" spans="1:15" x14ac:dyDescent="0.25">
      <c r="A69" s="310">
        <v>68</v>
      </c>
      <c r="B69" s="341">
        <v>9</v>
      </c>
      <c r="C69" s="358" t="s">
        <v>78</v>
      </c>
      <c r="D69" s="359" t="s">
        <v>87</v>
      </c>
      <c r="E69" s="359" t="s">
        <v>79</v>
      </c>
      <c r="F69" s="310">
        <v>2</v>
      </c>
      <c r="G69" s="310" t="s">
        <v>219</v>
      </c>
      <c r="J69" s="310">
        <v>9</v>
      </c>
      <c r="K69" s="358" t="s">
        <v>100</v>
      </c>
      <c r="L69" s="359" t="s">
        <v>107</v>
      </c>
      <c r="M69" s="360" t="s">
        <v>96</v>
      </c>
      <c r="N69" s="310">
        <v>2</v>
      </c>
      <c r="O69" s="310" t="s">
        <v>221</v>
      </c>
    </row>
    <row r="70" spans="1:15" ht="24" x14ac:dyDescent="0.25">
      <c r="A70" s="310">
        <v>69</v>
      </c>
      <c r="B70" s="341">
        <v>10</v>
      </c>
      <c r="C70" s="358" t="s">
        <v>78</v>
      </c>
      <c r="D70" s="359" t="s">
        <v>352</v>
      </c>
      <c r="E70" s="359" t="s">
        <v>79</v>
      </c>
      <c r="F70" s="310">
        <v>3</v>
      </c>
      <c r="G70" s="310" t="s">
        <v>219</v>
      </c>
      <c r="J70" s="310">
        <v>10</v>
      </c>
      <c r="K70" s="358" t="s">
        <v>100</v>
      </c>
      <c r="L70" s="359" t="s">
        <v>353</v>
      </c>
      <c r="M70" s="360" t="s">
        <v>96</v>
      </c>
      <c r="N70" s="310">
        <v>3</v>
      </c>
      <c r="O70" s="310" t="s">
        <v>221</v>
      </c>
    </row>
    <row r="71" spans="1:15" ht="24" x14ac:dyDescent="0.25">
      <c r="A71" s="310">
        <v>70</v>
      </c>
      <c r="B71" s="341">
        <v>12</v>
      </c>
      <c r="C71" s="358" t="s">
        <v>78</v>
      </c>
      <c r="D71" s="359" t="s">
        <v>94</v>
      </c>
      <c r="E71" s="359" t="s">
        <v>79</v>
      </c>
      <c r="F71" s="310">
        <v>2</v>
      </c>
      <c r="G71" s="310" t="s">
        <v>219</v>
      </c>
      <c r="J71" s="310">
        <v>12</v>
      </c>
      <c r="K71" s="358" t="s">
        <v>100</v>
      </c>
      <c r="L71" s="359" t="s">
        <v>110</v>
      </c>
      <c r="M71" s="360" t="s">
        <v>96</v>
      </c>
      <c r="N71" s="310">
        <v>2</v>
      </c>
      <c r="O71" s="310" t="s">
        <v>221</v>
      </c>
    </row>
    <row r="72" spans="1:15" ht="24" x14ac:dyDescent="0.25">
      <c r="A72" s="310">
        <v>71</v>
      </c>
      <c r="B72" s="341">
        <v>13</v>
      </c>
      <c r="C72" s="358" t="s">
        <v>78</v>
      </c>
      <c r="D72" s="359" t="s">
        <v>354</v>
      </c>
      <c r="E72" s="359" t="s">
        <v>79</v>
      </c>
      <c r="F72" s="310">
        <v>3</v>
      </c>
      <c r="G72" s="310" t="s">
        <v>219</v>
      </c>
      <c r="J72" s="310">
        <v>13</v>
      </c>
      <c r="K72" s="358" t="s">
        <v>100</v>
      </c>
      <c r="L72" s="359" t="s">
        <v>355</v>
      </c>
      <c r="M72" s="360" t="s">
        <v>96</v>
      </c>
      <c r="N72" s="310">
        <v>3</v>
      </c>
      <c r="O72" s="310" t="s">
        <v>221</v>
      </c>
    </row>
    <row r="73" spans="1:15" x14ac:dyDescent="0.25">
      <c r="A73" s="310">
        <v>72</v>
      </c>
      <c r="B73" s="341">
        <v>15</v>
      </c>
      <c r="C73" s="358" t="s">
        <v>78</v>
      </c>
      <c r="D73" s="359" t="s">
        <v>95</v>
      </c>
      <c r="E73" s="359" t="s">
        <v>79</v>
      </c>
      <c r="F73" s="310">
        <v>2</v>
      </c>
      <c r="G73" s="310" t="s">
        <v>219</v>
      </c>
      <c r="J73" s="310">
        <v>15</v>
      </c>
      <c r="K73" s="358" t="s">
        <v>100</v>
      </c>
      <c r="L73" s="359" t="s">
        <v>113</v>
      </c>
      <c r="M73" s="360" t="s">
        <v>96</v>
      </c>
      <c r="N73" s="310">
        <v>2</v>
      </c>
      <c r="O73" s="310" t="s">
        <v>221</v>
      </c>
    </row>
    <row r="74" spans="1:15" ht="24" x14ac:dyDescent="0.25">
      <c r="A74" s="310">
        <v>73</v>
      </c>
      <c r="B74" s="341">
        <v>16</v>
      </c>
      <c r="C74" s="358" t="s">
        <v>78</v>
      </c>
      <c r="D74" s="359" t="s">
        <v>356</v>
      </c>
      <c r="E74" s="359" t="s">
        <v>79</v>
      </c>
      <c r="F74" s="310">
        <v>3</v>
      </c>
      <c r="G74" s="310" t="s">
        <v>219</v>
      </c>
      <c r="J74" s="310">
        <v>16</v>
      </c>
      <c r="K74" s="358" t="s">
        <v>100</v>
      </c>
      <c r="L74" s="359" t="s">
        <v>357</v>
      </c>
      <c r="M74" s="360" t="s">
        <v>96</v>
      </c>
      <c r="N74" s="310">
        <v>3</v>
      </c>
      <c r="O74" s="310" t="s">
        <v>221</v>
      </c>
    </row>
    <row r="75" spans="1:15" x14ac:dyDescent="0.25">
      <c r="A75" s="310">
        <v>74</v>
      </c>
      <c r="B75" s="341">
        <v>1</v>
      </c>
      <c r="C75" s="361" t="s">
        <v>186</v>
      </c>
      <c r="D75" s="362" t="s">
        <v>358</v>
      </c>
      <c r="E75" s="362" t="s">
        <v>188</v>
      </c>
      <c r="F75" s="310">
        <v>1</v>
      </c>
      <c r="G75" s="310" t="s">
        <v>202</v>
      </c>
      <c r="J75" s="310">
        <v>1</v>
      </c>
      <c r="K75" s="361" t="s">
        <v>189</v>
      </c>
      <c r="L75" s="362" t="s">
        <v>359</v>
      </c>
      <c r="M75" s="362" t="s">
        <v>191</v>
      </c>
      <c r="N75" s="310">
        <v>1</v>
      </c>
      <c r="O75" s="310" t="s">
        <v>205</v>
      </c>
    </row>
    <row r="76" spans="1:15" x14ac:dyDescent="0.25">
      <c r="A76" s="310">
        <v>75</v>
      </c>
      <c r="B76" s="341">
        <v>2</v>
      </c>
      <c r="C76" s="361" t="s">
        <v>186</v>
      </c>
      <c r="D76" s="362" t="s">
        <v>360</v>
      </c>
      <c r="E76" s="362" t="s">
        <v>191</v>
      </c>
      <c r="F76" s="310">
        <v>2</v>
      </c>
      <c r="G76" s="310" t="s">
        <v>202</v>
      </c>
      <c r="J76" s="310">
        <v>2</v>
      </c>
      <c r="K76" s="361" t="s">
        <v>189</v>
      </c>
      <c r="L76" s="362" t="s">
        <v>361</v>
      </c>
      <c r="M76" s="362" t="s">
        <v>191</v>
      </c>
      <c r="N76" s="310">
        <v>2</v>
      </c>
      <c r="O76" s="310" t="s">
        <v>205</v>
      </c>
    </row>
    <row r="77" spans="1:15" x14ac:dyDescent="0.25">
      <c r="A77" s="310">
        <v>76</v>
      </c>
      <c r="B77" s="310">
        <v>3</v>
      </c>
      <c r="C77" s="361" t="s">
        <v>186</v>
      </c>
      <c r="D77" s="362" t="s">
        <v>362</v>
      </c>
      <c r="E77" s="362" t="s">
        <v>188</v>
      </c>
      <c r="F77" s="310">
        <v>2</v>
      </c>
      <c r="G77" s="310" t="s">
        <v>202</v>
      </c>
      <c r="J77" s="310">
        <v>3</v>
      </c>
      <c r="K77" s="361" t="s">
        <v>189</v>
      </c>
      <c r="L77" s="362" t="s">
        <v>363</v>
      </c>
      <c r="M77" s="362" t="s">
        <v>364</v>
      </c>
      <c r="N77" s="310">
        <v>2</v>
      </c>
      <c r="O77" s="310" t="s">
        <v>205</v>
      </c>
    </row>
    <row r="78" spans="1:15" x14ac:dyDescent="0.25">
      <c r="A78" s="310">
        <v>77</v>
      </c>
      <c r="B78" s="341">
        <v>4</v>
      </c>
      <c r="C78" s="361" t="s">
        <v>186</v>
      </c>
      <c r="D78" s="362" t="s">
        <v>365</v>
      </c>
      <c r="E78" s="362" t="s">
        <v>188</v>
      </c>
      <c r="F78" s="310">
        <v>2</v>
      </c>
      <c r="G78" s="310" t="s">
        <v>202</v>
      </c>
      <c r="J78" s="310">
        <v>4</v>
      </c>
      <c r="K78" s="361" t="s">
        <v>189</v>
      </c>
      <c r="L78" s="362" t="s">
        <v>366</v>
      </c>
      <c r="M78" s="362" t="s">
        <v>364</v>
      </c>
      <c r="N78" s="310">
        <v>2</v>
      </c>
      <c r="O78" s="310" t="s">
        <v>205</v>
      </c>
    </row>
    <row r="79" spans="1:15" x14ac:dyDescent="0.25">
      <c r="A79" s="310">
        <v>78</v>
      </c>
      <c r="B79" s="341">
        <v>5</v>
      </c>
      <c r="C79" s="361" t="s">
        <v>186</v>
      </c>
      <c r="D79" s="362" t="s">
        <v>367</v>
      </c>
      <c r="E79" s="362" t="s">
        <v>368</v>
      </c>
      <c r="F79" s="310">
        <v>2</v>
      </c>
      <c r="G79" s="310" t="s">
        <v>202</v>
      </c>
      <c r="J79" s="310">
        <v>5</v>
      </c>
      <c r="K79" s="361" t="s">
        <v>189</v>
      </c>
      <c r="L79" s="362" t="s">
        <v>369</v>
      </c>
      <c r="M79" s="362" t="s">
        <v>368</v>
      </c>
      <c r="N79" s="310">
        <v>2</v>
      </c>
      <c r="O79" s="310" t="s">
        <v>205</v>
      </c>
    </row>
    <row r="80" spans="1:15" ht="24" x14ac:dyDescent="0.25">
      <c r="A80" s="310">
        <v>79</v>
      </c>
      <c r="B80" s="310">
        <v>6</v>
      </c>
      <c r="C80" s="361" t="s">
        <v>186</v>
      </c>
      <c r="D80" s="363" t="s">
        <v>370</v>
      </c>
      <c r="E80" s="363" t="s">
        <v>371</v>
      </c>
      <c r="F80" s="310">
        <v>4</v>
      </c>
      <c r="G80" s="310" t="s">
        <v>202</v>
      </c>
      <c r="J80" s="310">
        <v>6</v>
      </c>
      <c r="K80" s="361" t="s">
        <v>189</v>
      </c>
      <c r="L80" s="363" t="s">
        <v>372</v>
      </c>
      <c r="M80" s="363" t="s">
        <v>373</v>
      </c>
      <c r="N80" s="310">
        <v>4</v>
      </c>
      <c r="O80" s="310" t="s">
        <v>205</v>
      </c>
    </row>
    <row r="81" spans="1:15" ht="24" x14ac:dyDescent="0.25">
      <c r="A81" s="310">
        <v>80</v>
      </c>
      <c r="B81" s="341">
        <v>7</v>
      </c>
      <c r="C81" s="361" t="s">
        <v>186</v>
      </c>
      <c r="D81" s="362" t="s">
        <v>374</v>
      </c>
      <c r="E81" s="362" t="s">
        <v>375</v>
      </c>
      <c r="F81" s="310">
        <v>2</v>
      </c>
      <c r="G81" s="310" t="s">
        <v>215</v>
      </c>
      <c r="J81" s="310">
        <v>7</v>
      </c>
      <c r="K81" s="361" t="s">
        <v>189</v>
      </c>
      <c r="L81" s="362" t="s">
        <v>376</v>
      </c>
      <c r="M81" s="362" t="s">
        <v>368</v>
      </c>
      <c r="N81" s="310">
        <v>2</v>
      </c>
      <c r="O81" s="310" t="s">
        <v>217</v>
      </c>
    </row>
    <row r="82" spans="1:15" ht="24" x14ac:dyDescent="0.25">
      <c r="A82" s="310">
        <v>81</v>
      </c>
      <c r="B82" s="341">
        <v>8</v>
      </c>
      <c r="C82" s="361" t="s">
        <v>186</v>
      </c>
      <c r="D82" s="362" t="s">
        <v>377</v>
      </c>
      <c r="E82" s="362" t="s">
        <v>375</v>
      </c>
      <c r="F82" s="310">
        <v>2</v>
      </c>
      <c r="G82" s="310" t="s">
        <v>215</v>
      </c>
      <c r="J82" s="310">
        <v>8</v>
      </c>
      <c r="K82" s="361" t="s">
        <v>189</v>
      </c>
      <c r="L82" s="362" t="s">
        <v>378</v>
      </c>
      <c r="M82" s="362" t="s">
        <v>379</v>
      </c>
      <c r="N82" s="310">
        <v>2</v>
      </c>
      <c r="O82" s="310" t="s">
        <v>217</v>
      </c>
    </row>
    <row r="83" spans="1:15" x14ac:dyDescent="0.25">
      <c r="A83" s="310">
        <v>82</v>
      </c>
      <c r="B83" s="310">
        <v>9</v>
      </c>
      <c r="C83" s="361" t="s">
        <v>186</v>
      </c>
      <c r="D83" s="362" t="s">
        <v>380</v>
      </c>
      <c r="E83" s="362" t="s">
        <v>381</v>
      </c>
      <c r="F83" s="310">
        <v>1</v>
      </c>
      <c r="G83" s="310" t="s">
        <v>215</v>
      </c>
      <c r="J83" s="310">
        <v>9</v>
      </c>
      <c r="K83" s="361" t="s">
        <v>189</v>
      </c>
      <c r="L83" s="362" t="s">
        <v>382</v>
      </c>
      <c r="M83" s="362" t="s">
        <v>191</v>
      </c>
      <c r="N83" s="310">
        <v>1</v>
      </c>
      <c r="O83" s="310" t="s">
        <v>217</v>
      </c>
    </row>
    <row r="84" spans="1:15" x14ac:dyDescent="0.25">
      <c r="A84" s="310">
        <v>83</v>
      </c>
      <c r="B84" s="341">
        <v>10</v>
      </c>
      <c r="C84" s="361" t="s">
        <v>186</v>
      </c>
      <c r="D84" s="362" t="s">
        <v>383</v>
      </c>
      <c r="E84" s="362" t="s">
        <v>375</v>
      </c>
      <c r="F84" s="310">
        <v>3</v>
      </c>
      <c r="G84" s="310" t="s">
        <v>215</v>
      </c>
      <c r="J84" s="310">
        <v>10</v>
      </c>
      <c r="K84" s="361" t="s">
        <v>189</v>
      </c>
      <c r="L84" s="362" t="s">
        <v>384</v>
      </c>
      <c r="M84" s="362" t="s">
        <v>364</v>
      </c>
      <c r="N84" s="310">
        <v>3</v>
      </c>
      <c r="O84" s="310" t="s">
        <v>217</v>
      </c>
    </row>
    <row r="85" spans="1:15" x14ac:dyDescent="0.25">
      <c r="A85" s="310">
        <v>84</v>
      </c>
      <c r="B85" s="341">
        <v>11</v>
      </c>
      <c r="C85" s="361" t="s">
        <v>186</v>
      </c>
      <c r="D85" s="362" t="s">
        <v>385</v>
      </c>
      <c r="E85" s="362" t="s">
        <v>364</v>
      </c>
      <c r="F85" s="310">
        <v>2</v>
      </c>
      <c r="G85" s="310" t="s">
        <v>215</v>
      </c>
      <c r="J85" s="310">
        <v>11</v>
      </c>
      <c r="K85" s="361" t="s">
        <v>189</v>
      </c>
      <c r="L85" s="362" t="s">
        <v>386</v>
      </c>
      <c r="M85" s="362" t="s">
        <v>364</v>
      </c>
      <c r="N85" s="310">
        <v>2</v>
      </c>
      <c r="O85" s="310" t="s">
        <v>217</v>
      </c>
    </row>
    <row r="86" spans="1:15" x14ac:dyDescent="0.25">
      <c r="A86" s="310">
        <v>85</v>
      </c>
      <c r="B86" s="310">
        <v>12</v>
      </c>
      <c r="C86" s="361" t="s">
        <v>186</v>
      </c>
      <c r="D86" s="362" t="s">
        <v>387</v>
      </c>
      <c r="E86" s="362" t="s">
        <v>388</v>
      </c>
      <c r="F86" s="310">
        <v>2</v>
      </c>
      <c r="G86" s="310" t="s">
        <v>215</v>
      </c>
      <c r="J86" s="310">
        <v>12</v>
      </c>
      <c r="K86" s="361" t="s">
        <v>189</v>
      </c>
      <c r="L86" s="362" t="s">
        <v>389</v>
      </c>
      <c r="M86" s="362" t="s">
        <v>191</v>
      </c>
      <c r="N86" s="310">
        <v>2</v>
      </c>
      <c r="O86" s="310" t="s">
        <v>217</v>
      </c>
    </row>
    <row r="87" spans="1:15" x14ac:dyDescent="0.25">
      <c r="A87" s="310">
        <v>86</v>
      </c>
      <c r="B87" s="341">
        <v>13</v>
      </c>
      <c r="C87" s="361" t="s">
        <v>186</v>
      </c>
      <c r="D87" s="362" t="s">
        <v>390</v>
      </c>
      <c r="E87" s="362" t="s">
        <v>371</v>
      </c>
      <c r="F87" s="310">
        <v>2</v>
      </c>
      <c r="G87" s="310" t="s">
        <v>215</v>
      </c>
      <c r="J87" s="310">
        <v>13</v>
      </c>
      <c r="K87" s="361" t="s">
        <v>189</v>
      </c>
      <c r="L87" s="362" t="s">
        <v>391</v>
      </c>
      <c r="M87" s="362" t="s">
        <v>392</v>
      </c>
      <c r="N87" s="310">
        <v>2</v>
      </c>
      <c r="O87" s="310" t="s">
        <v>217</v>
      </c>
    </row>
    <row r="88" spans="1:15" x14ac:dyDescent="0.25">
      <c r="A88" s="310">
        <v>87</v>
      </c>
      <c r="B88" s="341">
        <v>14</v>
      </c>
      <c r="C88" s="361" t="s">
        <v>186</v>
      </c>
      <c r="D88" s="362" t="s">
        <v>393</v>
      </c>
      <c r="E88" s="362" t="s">
        <v>394</v>
      </c>
      <c r="F88" s="310">
        <v>2</v>
      </c>
      <c r="G88" s="310" t="s">
        <v>215</v>
      </c>
      <c r="J88" s="310">
        <v>14</v>
      </c>
      <c r="K88" s="361" t="s">
        <v>189</v>
      </c>
      <c r="L88" s="362" t="s">
        <v>395</v>
      </c>
      <c r="M88" s="362" t="s">
        <v>394</v>
      </c>
      <c r="N88" s="310">
        <v>2</v>
      </c>
      <c r="O88" s="310" t="s">
        <v>217</v>
      </c>
    </row>
    <row r="89" spans="1:15" x14ac:dyDescent="0.25">
      <c r="A89" s="310">
        <v>88</v>
      </c>
      <c r="B89" s="310">
        <v>15</v>
      </c>
      <c r="C89" s="361" t="s">
        <v>186</v>
      </c>
      <c r="D89" s="362" t="s">
        <v>396</v>
      </c>
      <c r="E89" s="362" t="s">
        <v>373</v>
      </c>
      <c r="F89" s="310">
        <v>3</v>
      </c>
      <c r="G89" s="310" t="s">
        <v>215</v>
      </c>
      <c r="J89" s="310">
        <v>15</v>
      </c>
      <c r="K89" s="361" t="s">
        <v>189</v>
      </c>
      <c r="L89" s="362" t="s">
        <v>397</v>
      </c>
      <c r="M89" s="362" t="s">
        <v>373</v>
      </c>
      <c r="N89" s="310">
        <v>3</v>
      </c>
      <c r="O89" s="310" t="s">
        <v>217</v>
      </c>
    </row>
    <row r="90" spans="1:15" x14ac:dyDescent="0.25">
      <c r="A90" s="310">
        <v>89</v>
      </c>
      <c r="B90" s="341">
        <v>16</v>
      </c>
      <c r="C90" s="361" t="s">
        <v>186</v>
      </c>
      <c r="D90" s="362" t="s">
        <v>398</v>
      </c>
      <c r="E90" s="362" t="s">
        <v>399</v>
      </c>
      <c r="F90" s="310">
        <v>2</v>
      </c>
      <c r="G90" s="310" t="s">
        <v>215</v>
      </c>
      <c r="J90" s="310">
        <v>16</v>
      </c>
      <c r="K90" s="361" t="s">
        <v>189</v>
      </c>
      <c r="L90" s="362" t="s">
        <v>400</v>
      </c>
      <c r="M90" s="362" t="s">
        <v>394</v>
      </c>
      <c r="N90" s="310">
        <v>2</v>
      </c>
      <c r="O90" s="310" t="s">
        <v>217</v>
      </c>
    </row>
    <row r="91" spans="1:15" x14ac:dyDescent="0.25">
      <c r="A91" s="310">
        <v>90</v>
      </c>
      <c r="B91" s="341">
        <v>17</v>
      </c>
      <c r="C91" s="361" t="s">
        <v>186</v>
      </c>
      <c r="D91" s="362" t="s">
        <v>401</v>
      </c>
      <c r="E91" s="362" t="s">
        <v>371</v>
      </c>
      <c r="F91" s="310">
        <v>1</v>
      </c>
      <c r="G91" s="310" t="s">
        <v>215</v>
      </c>
      <c r="J91" s="310">
        <v>17</v>
      </c>
      <c r="K91" s="361" t="s">
        <v>189</v>
      </c>
      <c r="L91" s="362" t="s">
        <v>402</v>
      </c>
      <c r="M91" s="362" t="s">
        <v>379</v>
      </c>
      <c r="N91" s="310">
        <v>1</v>
      </c>
      <c r="O91" s="310" t="s">
        <v>217</v>
      </c>
    </row>
    <row r="92" spans="1:15" x14ac:dyDescent="0.25">
      <c r="A92" s="310">
        <v>91</v>
      </c>
      <c r="B92" s="310">
        <v>18</v>
      </c>
      <c r="C92" s="361" t="s">
        <v>186</v>
      </c>
      <c r="D92" s="362" t="s">
        <v>403</v>
      </c>
      <c r="E92" s="362" t="s">
        <v>388</v>
      </c>
      <c r="F92" s="310">
        <v>2</v>
      </c>
      <c r="G92" s="310" t="s">
        <v>215</v>
      </c>
      <c r="J92" s="310">
        <v>18</v>
      </c>
      <c r="K92" s="361" t="s">
        <v>189</v>
      </c>
      <c r="L92" s="362" t="s">
        <v>404</v>
      </c>
      <c r="M92" s="362" t="s">
        <v>405</v>
      </c>
      <c r="N92" s="310">
        <v>2</v>
      </c>
      <c r="O92" s="310" t="s">
        <v>217</v>
      </c>
    </row>
    <row r="93" spans="1:15" x14ac:dyDescent="0.25">
      <c r="A93" s="310">
        <v>92</v>
      </c>
      <c r="B93" s="341">
        <v>19</v>
      </c>
      <c r="C93" s="361" t="s">
        <v>186</v>
      </c>
      <c r="D93" s="362" t="s">
        <v>406</v>
      </c>
      <c r="E93" s="362" t="s">
        <v>407</v>
      </c>
      <c r="F93" s="310">
        <v>1</v>
      </c>
      <c r="G93" s="310" t="s">
        <v>215</v>
      </c>
      <c r="J93" s="310">
        <v>19</v>
      </c>
      <c r="K93" s="361" t="s">
        <v>189</v>
      </c>
      <c r="L93" s="362" t="s">
        <v>408</v>
      </c>
      <c r="M93" s="362" t="s">
        <v>394</v>
      </c>
      <c r="N93" s="310">
        <v>1</v>
      </c>
      <c r="O93" s="310" t="s">
        <v>217</v>
      </c>
    </row>
    <row r="94" spans="1:15" x14ac:dyDescent="0.25">
      <c r="A94" s="310">
        <v>93</v>
      </c>
      <c r="B94" s="341">
        <v>20</v>
      </c>
      <c r="C94" s="361" t="s">
        <v>186</v>
      </c>
      <c r="D94" s="362" t="s">
        <v>409</v>
      </c>
      <c r="E94" s="362" t="s">
        <v>371</v>
      </c>
      <c r="F94" s="310">
        <v>2</v>
      </c>
      <c r="G94" s="310" t="s">
        <v>215</v>
      </c>
      <c r="J94" s="310">
        <v>20</v>
      </c>
      <c r="K94" s="361" t="s">
        <v>189</v>
      </c>
      <c r="L94" s="362" t="s">
        <v>410</v>
      </c>
      <c r="M94" s="362" t="s">
        <v>392</v>
      </c>
      <c r="N94" s="310">
        <v>2</v>
      </c>
      <c r="O94" s="310" t="s">
        <v>217</v>
      </c>
    </row>
    <row r="95" spans="1:15" x14ac:dyDescent="0.25">
      <c r="A95" s="310">
        <v>94</v>
      </c>
      <c r="B95" s="310">
        <v>21</v>
      </c>
      <c r="C95" s="361" t="s">
        <v>186</v>
      </c>
      <c r="D95" s="362" t="s">
        <v>411</v>
      </c>
      <c r="E95" s="362" t="s">
        <v>412</v>
      </c>
      <c r="F95" s="310">
        <v>2</v>
      </c>
      <c r="G95" s="310" t="s">
        <v>215</v>
      </c>
      <c r="J95" s="310">
        <v>21</v>
      </c>
      <c r="K95" s="361" t="s">
        <v>189</v>
      </c>
      <c r="L95" s="362" t="s">
        <v>413</v>
      </c>
      <c r="M95" s="362" t="s">
        <v>414</v>
      </c>
      <c r="N95" s="310">
        <v>2</v>
      </c>
      <c r="O95" s="310" t="s">
        <v>217</v>
      </c>
    </row>
    <row r="96" spans="1:15" x14ac:dyDescent="0.25">
      <c r="A96" s="310">
        <v>95</v>
      </c>
      <c r="B96" s="341">
        <v>22</v>
      </c>
      <c r="C96" s="361" t="s">
        <v>186</v>
      </c>
      <c r="D96" s="362" t="s">
        <v>415</v>
      </c>
      <c r="E96" s="362" t="s">
        <v>368</v>
      </c>
      <c r="F96" s="310">
        <v>2</v>
      </c>
      <c r="G96" s="310" t="s">
        <v>215</v>
      </c>
      <c r="J96" s="310">
        <v>22</v>
      </c>
      <c r="K96" s="361" t="s">
        <v>189</v>
      </c>
      <c r="L96" s="362" t="s">
        <v>416</v>
      </c>
      <c r="M96" s="362" t="s">
        <v>368</v>
      </c>
      <c r="N96" s="310">
        <v>2</v>
      </c>
      <c r="O96" s="310" t="s">
        <v>217</v>
      </c>
    </row>
    <row r="97" spans="1:15" ht="36" x14ac:dyDescent="0.25">
      <c r="A97" s="310">
        <v>96</v>
      </c>
      <c r="B97" s="341">
        <v>23</v>
      </c>
      <c r="C97" s="361" t="s">
        <v>186</v>
      </c>
      <c r="D97" s="363" t="s">
        <v>417</v>
      </c>
      <c r="E97" s="363" t="s">
        <v>418</v>
      </c>
      <c r="F97" s="310">
        <v>4</v>
      </c>
      <c r="G97" s="364" t="s">
        <v>215</v>
      </c>
      <c r="J97" s="310">
        <v>23</v>
      </c>
      <c r="K97" s="361" t="s">
        <v>189</v>
      </c>
      <c r="L97" s="363" t="s">
        <v>419</v>
      </c>
      <c r="M97" s="363" t="s">
        <v>414</v>
      </c>
      <c r="N97" s="310">
        <v>4</v>
      </c>
      <c r="O97" s="310" t="s">
        <v>217</v>
      </c>
    </row>
    <row r="98" spans="1:15" ht="24" x14ac:dyDescent="0.25">
      <c r="A98" s="310">
        <v>97</v>
      </c>
      <c r="B98" s="310">
        <v>24</v>
      </c>
      <c r="C98" s="361" t="s">
        <v>186</v>
      </c>
      <c r="D98" s="362" t="s">
        <v>420</v>
      </c>
      <c r="E98" s="362" t="s">
        <v>407</v>
      </c>
      <c r="F98" s="310">
        <v>2</v>
      </c>
      <c r="G98" s="310" t="s">
        <v>215</v>
      </c>
      <c r="J98" s="310">
        <v>24</v>
      </c>
      <c r="K98" s="361" t="s">
        <v>189</v>
      </c>
      <c r="L98" s="362" t="s">
        <v>421</v>
      </c>
      <c r="M98" s="362" t="s">
        <v>394</v>
      </c>
      <c r="N98" s="310">
        <v>2</v>
      </c>
      <c r="O98" s="310" t="s">
        <v>217</v>
      </c>
    </row>
    <row r="99" spans="1:15" ht="24" x14ac:dyDescent="0.25">
      <c r="A99" s="310">
        <v>98</v>
      </c>
      <c r="B99" s="341">
        <v>25</v>
      </c>
      <c r="C99" s="361" t="s">
        <v>186</v>
      </c>
      <c r="D99" s="362" t="s">
        <v>422</v>
      </c>
      <c r="E99" s="362" t="s">
        <v>405</v>
      </c>
      <c r="F99" s="310">
        <v>2</v>
      </c>
      <c r="G99" s="310" t="s">
        <v>215</v>
      </c>
      <c r="J99" s="310">
        <v>25</v>
      </c>
      <c r="K99" s="361" t="s">
        <v>189</v>
      </c>
      <c r="L99" s="362" t="s">
        <v>423</v>
      </c>
      <c r="M99" s="362" t="s">
        <v>405</v>
      </c>
      <c r="N99" s="310">
        <v>2</v>
      </c>
      <c r="O99" s="310" t="s">
        <v>217</v>
      </c>
    </row>
    <row r="100" spans="1:15" ht="24" x14ac:dyDescent="0.25">
      <c r="A100" s="310">
        <v>99</v>
      </c>
      <c r="B100" s="341">
        <v>26</v>
      </c>
      <c r="C100" s="361" t="s">
        <v>186</v>
      </c>
      <c r="D100" s="362" t="s">
        <v>424</v>
      </c>
      <c r="E100" s="362" t="s">
        <v>371</v>
      </c>
      <c r="F100" s="310">
        <v>2</v>
      </c>
      <c r="G100" s="310" t="s">
        <v>219</v>
      </c>
      <c r="H100" s="364"/>
      <c r="J100" s="310">
        <v>26</v>
      </c>
      <c r="K100" s="361" t="s">
        <v>189</v>
      </c>
      <c r="L100" s="362" t="s">
        <v>425</v>
      </c>
      <c r="M100" s="362" t="s">
        <v>379</v>
      </c>
      <c r="N100" s="310">
        <v>2</v>
      </c>
      <c r="O100" s="310" t="s">
        <v>221</v>
      </c>
    </row>
    <row r="101" spans="1:15" x14ac:dyDescent="0.25">
      <c r="A101" s="310">
        <v>100</v>
      </c>
      <c r="B101" s="310">
        <v>27</v>
      </c>
      <c r="C101" s="361" t="s">
        <v>186</v>
      </c>
      <c r="D101" s="362" t="s">
        <v>426</v>
      </c>
      <c r="E101" s="362" t="s">
        <v>418</v>
      </c>
      <c r="F101" s="310">
        <v>2</v>
      </c>
      <c r="G101" s="310" t="s">
        <v>219</v>
      </c>
      <c r="J101" s="310">
        <v>27</v>
      </c>
      <c r="K101" s="361" t="s">
        <v>189</v>
      </c>
      <c r="L101" s="362" t="s">
        <v>427</v>
      </c>
      <c r="M101" s="362" t="s">
        <v>414</v>
      </c>
      <c r="N101" s="310">
        <v>2</v>
      </c>
      <c r="O101" s="310" t="s">
        <v>221</v>
      </c>
    </row>
    <row r="102" spans="1:15" x14ac:dyDescent="0.25">
      <c r="A102" s="310">
        <v>101</v>
      </c>
      <c r="B102" s="341">
        <v>28</v>
      </c>
      <c r="C102" s="361" t="s">
        <v>186</v>
      </c>
      <c r="D102" s="362" t="s">
        <v>428</v>
      </c>
      <c r="E102" s="362" t="s">
        <v>407</v>
      </c>
      <c r="F102" s="310">
        <v>2</v>
      </c>
      <c r="G102" s="310" t="s">
        <v>219</v>
      </c>
      <c r="J102" s="310">
        <v>28</v>
      </c>
      <c r="K102" s="361" t="s">
        <v>189</v>
      </c>
      <c r="L102" s="362" t="s">
        <v>429</v>
      </c>
      <c r="M102" s="362" t="s">
        <v>394</v>
      </c>
      <c r="N102" s="310">
        <v>2</v>
      </c>
      <c r="O102" s="310" t="s">
        <v>221</v>
      </c>
    </row>
    <row r="103" spans="1:15" ht="24" x14ac:dyDescent="0.25">
      <c r="A103" s="310">
        <v>102</v>
      </c>
      <c r="B103" s="341">
        <v>29</v>
      </c>
      <c r="C103" s="361" t="s">
        <v>186</v>
      </c>
      <c r="D103" s="362" t="s">
        <v>430</v>
      </c>
      <c r="E103" s="362" t="s">
        <v>191</v>
      </c>
      <c r="F103" s="310">
        <v>2</v>
      </c>
      <c r="G103" s="310" t="s">
        <v>219</v>
      </c>
      <c r="J103" s="310">
        <v>29</v>
      </c>
      <c r="K103" s="361" t="s">
        <v>189</v>
      </c>
      <c r="L103" s="362" t="s">
        <v>431</v>
      </c>
      <c r="M103" s="362" t="s">
        <v>191</v>
      </c>
      <c r="N103" s="310">
        <v>2</v>
      </c>
      <c r="O103" s="310" t="s">
        <v>221</v>
      </c>
    </row>
    <row r="104" spans="1:15" ht="24" x14ac:dyDescent="0.25">
      <c r="A104" s="310">
        <v>103</v>
      </c>
      <c r="B104" s="310">
        <v>30</v>
      </c>
      <c r="C104" s="361" t="s">
        <v>186</v>
      </c>
      <c r="D104" s="362" t="s">
        <v>432</v>
      </c>
      <c r="E104" s="362" t="s">
        <v>379</v>
      </c>
      <c r="F104" s="310">
        <v>2</v>
      </c>
      <c r="G104" s="310" t="s">
        <v>219</v>
      </c>
      <c r="J104" s="310">
        <v>30</v>
      </c>
      <c r="K104" s="361" t="s">
        <v>189</v>
      </c>
      <c r="L104" s="362" t="s">
        <v>433</v>
      </c>
      <c r="M104" s="362" t="s">
        <v>379</v>
      </c>
      <c r="N104" s="310">
        <v>2</v>
      </c>
      <c r="O104" s="310" t="s">
        <v>221</v>
      </c>
    </row>
    <row r="105" spans="1:15" x14ac:dyDescent="0.25">
      <c r="A105" s="310">
        <v>104</v>
      </c>
      <c r="B105" s="341">
        <v>31</v>
      </c>
      <c r="C105" s="361" t="s">
        <v>186</v>
      </c>
      <c r="D105" s="362" t="s">
        <v>434</v>
      </c>
      <c r="E105" s="362" t="s">
        <v>407</v>
      </c>
      <c r="F105" s="310">
        <v>2</v>
      </c>
      <c r="G105" s="310" t="s">
        <v>219</v>
      </c>
      <c r="J105" s="310">
        <v>31</v>
      </c>
      <c r="K105" s="361" t="s">
        <v>189</v>
      </c>
      <c r="L105" s="362" t="s">
        <v>435</v>
      </c>
      <c r="M105" s="362" t="s">
        <v>394</v>
      </c>
      <c r="N105" s="310">
        <v>2</v>
      </c>
      <c r="O105" s="310" t="s">
        <v>221</v>
      </c>
    </row>
    <row r="106" spans="1:15" ht="24" x14ac:dyDescent="0.25">
      <c r="A106" s="310">
        <v>105</v>
      </c>
      <c r="B106" s="341">
        <v>32</v>
      </c>
      <c r="C106" s="361" t="s">
        <v>186</v>
      </c>
      <c r="D106" s="362" t="s">
        <v>436</v>
      </c>
      <c r="E106" s="362" t="s">
        <v>379</v>
      </c>
      <c r="F106" s="310">
        <v>2</v>
      </c>
      <c r="G106" s="310" t="s">
        <v>219</v>
      </c>
      <c r="J106" s="310">
        <v>32</v>
      </c>
      <c r="K106" s="361" t="s">
        <v>189</v>
      </c>
      <c r="L106" s="362" t="s">
        <v>437</v>
      </c>
      <c r="M106" s="362" t="s">
        <v>379</v>
      </c>
      <c r="N106" s="310">
        <v>2</v>
      </c>
      <c r="O106" s="310" t="s">
        <v>221</v>
      </c>
    </row>
    <row r="107" spans="1:15" x14ac:dyDescent="0.25">
      <c r="A107" s="310">
        <v>106</v>
      </c>
      <c r="B107" s="310">
        <v>33</v>
      </c>
      <c r="C107" s="361" t="s">
        <v>186</v>
      </c>
      <c r="D107" s="362" t="s">
        <v>438</v>
      </c>
      <c r="E107" s="362" t="s">
        <v>418</v>
      </c>
      <c r="F107" s="310">
        <v>2</v>
      </c>
      <c r="G107" s="310" t="s">
        <v>219</v>
      </c>
      <c r="J107" s="310">
        <v>33</v>
      </c>
      <c r="K107" s="361" t="s">
        <v>189</v>
      </c>
      <c r="L107" s="362" t="s">
        <v>439</v>
      </c>
      <c r="M107" s="362" t="s">
        <v>418</v>
      </c>
      <c r="N107" s="310">
        <v>2</v>
      </c>
      <c r="O107" s="310" t="s">
        <v>221</v>
      </c>
    </row>
    <row r="108" spans="1:15" x14ac:dyDescent="0.25">
      <c r="A108" s="310">
        <v>107</v>
      </c>
      <c r="B108" s="341">
        <v>34</v>
      </c>
      <c r="C108" s="361" t="s">
        <v>186</v>
      </c>
      <c r="D108" s="362" t="s">
        <v>440</v>
      </c>
      <c r="E108" s="362" t="s">
        <v>441</v>
      </c>
      <c r="F108" s="310">
        <v>2</v>
      </c>
      <c r="G108" s="310" t="s">
        <v>219</v>
      </c>
      <c r="J108" s="310">
        <v>34</v>
      </c>
      <c r="K108" s="361" t="s">
        <v>189</v>
      </c>
      <c r="L108" s="362" t="s">
        <v>442</v>
      </c>
      <c r="M108" s="362" t="s">
        <v>414</v>
      </c>
      <c r="N108" s="310">
        <v>2</v>
      </c>
      <c r="O108" s="310" t="s">
        <v>221</v>
      </c>
    </row>
    <row r="109" spans="1:15" x14ac:dyDescent="0.25">
      <c r="A109" s="310">
        <v>108</v>
      </c>
      <c r="B109" s="341">
        <v>35</v>
      </c>
      <c r="C109" s="361" t="s">
        <v>186</v>
      </c>
      <c r="D109" s="362" t="s">
        <v>443</v>
      </c>
      <c r="E109" s="362" t="s">
        <v>379</v>
      </c>
      <c r="F109" s="310">
        <v>2</v>
      </c>
      <c r="G109" s="310" t="s">
        <v>219</v>
      </c>
      <c r="J109" s="310">
        <v>35</v>
      </c>
      <c r="K109" s="361" t="s">
        <v>189</v>
      </c>
      <c r="L109" s="362" t="s">
        <v>444</v>
      </c>
      <c r="M109" s="362" t="s">
        <v>379</v>
      </c>
      <c r="N109" s="310">
        <v>2</v>
      </c>
      <c r="O109" s="310" t="s">
        <v>221</v>
      </c>
    </row>
    <row r="110" spans="1:15" ht="24" x14ac:dyDescent="0.25">
      <c r="A110" s="310">
        <v>109</v>
      </c>
      <c r="B110" s="310">
        <v>36</v>
      </c>
      <c r="C110" s="361" t="s">
        <v>186</v>
      </c>
      <c r="D110" s="363" t="s">
        <v>445</v>
      </c>
      <c r="E110" s="363" t="s">
        <v>446</v>
      </c>
      <c r="F110" s="310">
        <v>4</v>
      </c>
      <c r="G110" s="310" t="s">
        <v>219</v>
      </c>
      <c r="J110" s="310">
        <v>36</v>
      </c>
      <c r="K110" s="361" t="s">
        <v>189</v>
      </c>
      <c r="L110" s="363" t="s">
        <v>447</v>
      </c>
      <c r="M110" s="363" t="s">
        <v>392</v>
      </c>
      <c r="N110" s="310">
        <v>4</v>
      </c>
      <c r="O110" s="310" t="s">
        <v>221</v>
      </c>
    </row>
    <row r="111" spans="1:15" x14ac:dyDescent="0.25">
      <c r="A111" s="310">
        <v>110</v>
      </c>
      <c r="B111" s="341">
        <v>37</v>
      </c>
      <c r="C111" s="361" t="s">
        <v>186</v>
      </c>
      <c r="D111" s="362" t="s">
        <v>448</v>
      </c>
      <c r="E111" s="362" t="s">
        <v>449</v>
      </c>
      <c r="F111" s="310">
        <v>2</v>
      </c>
      <c r="G111" s="310" t="s">
        <v>450</v>
      </c>
      <c r="J111" s="310">
        <v>37</v>
      </c>
      <c r="K111" s="361" t="s">
        <v>189</v>
      </c>
      <c r="L111" s="362" t="s">
        <v>451</v>
      </c>
      <c r="M111" s="362" t="s">
        <v>373</v>
      </c>
      <c r="N111" s="310">
        <v>2</v>
      </c>
      <c r="O111" s="310" t="s">
        <v>452</v>
      </c>
    </row>
    <row r="112" spans="1:15" x14ac:dyDescent="0.25">
      <c r="A112" s="310">
        <v>111</v>
      </c>
      <c r="B112" s="341">
        <v>38</v>
      </c>
      <c r="C112" s="361" t="s">
        <v>186</v>
      </c>
      <c r="D112" s="362" t="s">
        <v>453</v>
      </c>
      <c r="E112" s="362" t="s">
        <v>454</v>
      </c>
      <c r="F112" s="310">
        <v>2</v>
      </c>
      <c r="G112" s="310" t="s">
        <v>450</v>
      </c>
      <c r="J112" s="310">
        <v>38</v>
      </c>
      <c r="K112" s="361" t="s">
        <v>189</v>
      </c>
      <c r="L112" s="362" t="s">
        <v>455</v>
      </c>
      <c r="M112" s="362" t="s">
        <v>364</v>
      </c>
      <c r="N112" s="310">
        <v>2</v>
      </c>
      <c r="O112" s="310" t="s">
        <v>452</v>
      </c>
    </row>
    <row r="113" spans="1:15" x14ac:dyDescent="0.25">
      <c r="A113" s="310">
        <v>112</v>
      </c>
      <c r="B113" s="310">
        <v>39</v>
      </c>
      <c r="C113" s="361" t="s">
        <v>186</v>
      </c>
      <c r="D113" s="362" t="s">
        <v>456</v>
      </c>
      <c r="E113" s="362" t="s">
        <v>457</v>
      </c>
      <c r="F113" s="310">
        <v>1</v>
      </c>
      <c r="G113" s="310" t="s">
        <v>450</v>
      </c>
      <c r="J113" s="310">
        <v>39</v>
      </c>
      <c r="K113" s="361" t="s">
        <v>189</v>
      </c>
      <c r="L113" s="362" t="s">
        <v>458</v>
      </c>
      <c r="M113" s="362" t="s">
        <v>368</v>
      </c>
      <c r="N113" s="310">
        <v>1</v>
      </c>
      <c r="O113" s="310" t="s">
        <v>452</v>
      </c>
    </row>
    <row r="114" spans="1:15" x14ac:dyDescent="0.25">
      <c r="A114" s="310">
        <v>113</v>
      </c>
      <c r="B114" s="341">
        <v>40</v>
      </c>
      <c r="C114" s="361" t="s">
        <v>186</v>
      </c>
      <c r="D114" s="362" t="s">
        <v>459</v>
      </c>
      <c r="E114" s="362" t="s">
        <v>457</v>
      </c>
      <c r="F114" s="310">
        <v>2</v>
      </c>
      <c r="G114" s="310" t="s">
        <v>450</v>
      </c>
      <c r="J114" s="310">
        <v>40</v>
      </c>
      <c r="K114" s="361" t="s">
        <v>189</v>
      </c>
      <c r="L114" s="362" t="s">
        <v>460</v>
      </c>
      <c r="M114" s="362" t="s">
        <v>368</v>
      </c>
      <c r="N114" s="310">
        <v>2</v>
      </c>
      <c r="O114" s="310" t="s">
        <v>452</v>
      </c>
    </row>
    <row r="115" spans="1:15" x14ac:dyDescent="0.25">
      <c r="A115" s="310">
        <v>114</v>
      </c>
      <c r="B115" s="341">
        <v>41</v>
      </c>
      <c r="C115" s="361" t="s">
        <v>186</v>
      </c>
      <c r="D115" s="362" t="s">
        <v>461</v>
      </c>
      <c r="E115" s="362" t="s">
        <v>457</v>
      </c>
      <c r="F115" s="310">
        <v>2</v>
      </c>
      <c r="G115" s="310" t="s">
        <v>450</v>
      </c>
      <c r="J115" s="310">
        <v>41</v>
      </c>
      <c r="K115" s="361" t="s">
        <v>189</v>
      </c>
      <c r="L115" s="362" t="s">
        <v>462</v>
      </c>
      <c r="M115" s="362" t="s">
        <v>368</v>
      </c>
      <c r="N115" s="310">
        <v>2</v>
      </c>
      <c r="O115" s="310" t="s">
        <v>452</v>
      </c>
    </row>
    <row r="116" spans="1:15" x14ac:dyDescent="0.25">
      <c r="A116" s="310">
        <v>115</v>
      </c>
      <c r="B116" s="310">
        <v>42</v>
      </c>
      <c r="C116" s="361" t="s">
        <v>186</v>
      </c>
      <c r="D116" s="362" t="s">
        <v>463</v>
      </c>
      <c r="E116" s="362" t="s">
        <v>418</v>
      </c>
      <c r="F116" s="310">
        <v>2</v>
      </c>
      <c r="G116" s="310" t="s">
        <v>450</v>
      </c>
      <c r="J116" s="310">
        <v>42</v>
      </c>
      <c r="K116" s="361" t="s">
        <v>189</v>
      </c>
      <c r="L116" s="362" t="s">
        <v>464</v>
      </c>
      <c r="M116" s="362" t="s">
        <v>418</v>
      </c>
      <c r="N116" s="310">
        <v>2</v>
      </c>
      <c r="O116" s="310" t="s">
        <v>452</v>
      </c>
    </row>
    <row r="117" spans="1:15" x14ac:dyDescent="0.25">
      <c r="A117" s="310">
        <v>116</v>
      </c>
      <c r="B117" s="341">
        <v>43</v>
      </c>
      <c r="C117" s="361" t="s">
        <v>186</v>
      </c>
      <c r="D117" s="362" t="s">
        <v>465</v>
      </c>
      <c r="E117" s="362" t="s">
        <v>418</v>
      </c>
      <c r="F117" s="310">
        <v>2</v>
      </c>
      <c r="G117" s="310" t="s">
        <v>450</v>
      </c>
      <c r="J117" s="310">
        <v>43</v>
      </c>
      <c r="K117" s="361" t="s">
        <v>189</v>
      </c>
      <c r="L117" s="362" t="s">
        <v>466</v>
      </c>
      <c r="M117" s="362" t="s">
        <v>418</v>
      </c>
      <c r="N117" s="310">
        <v>2</v>
      </c>
      <c r="O117" s="310" t="s">
        <v>452</v>
      </c>
    </row>
    <row r="118" spans="1:15" x14ac:dyDescent="0.25">
      <c r="A118" s="310">
        <v>117</v>
      </c>
      <c r="B118" s="341">
        <v>44</v>
      </c>
      <c r="C118" s="361" t="s">
        <v>186</v>
      </c>
      <c r="D118" s="362" t="s">
        <v>467</v>
      </c>
      <c r="E118" s="362" t="s">
        <v>454</v>
      </c>
      <c r="F118" s="310">
        <v>2</v>
      </c>
      <c r="G118" s="310" t="s">
        <v>450</v>
      </c>
      <c r="J118" s="310">
        <v>44</v>
      </c>
      <c r="K118" s="361" t="s">
        <v>189</v>
      </c>
      <c r="L118" s="362" t="s">
        <v>468</v>
      </c>
      <c r="M118" s="362" t="s">
        <v>394</v>
      </c>
      <c r="N118" s="310">
        <v>2</v>
      </c>
      <c r="O118" s="310" t="s">
        <v>452</v>
      </c>
    </row>
    <row r="119" spans="1:15" ht="24" x14ac:dyDescent="0.25">
      <c r="A119" s="310">
        <v>118</v>
      </c>
      <c r="B119" s="310">
        <v>45</v>
      </c>
      <c r="C119" s="361" t="s">
        <v>186</v>
      </c>
      <c r="D119" s="363" t="s">
        <v>469</v>
      </c>
      <c r="E119" s="363" t="s">
        <v>379</v>
      </c>
      <c r="F119" s="310">
        <v>4</v>
      </c>
      <c r="G119" s="310" t="s">
        <v>450</v>
      </c>
      <c r="J119" s="310">
        <v>45</v>
      </c>
      <c r="K119" s="361" t="s">
        <v>189</v>
      </c>
      <c r="L119" s="363" t="s">
        <v>470</v>
      </c>
      <c r="M119" s="363" t="s">
        <v>379</v>
      </c>
      <c r="N119" s="310">
        <v>4</v>
      </c>
      <c r="O119" s="310" t="s">
        <v>452</v>
      </c>
    </row>
    <row r="120" spans="1:15" x14ac:dyDescent="0.25">
      <c r="A120" s="310">
        <v>119</v>
      </c>
      <c r="B120" s="341">
        <v>1</v>
      </c>
      <c r="C120" s="365" t="s">
        <v>176</v>
      </c>
      <c r="D120" s="366" t="s">
        <v>177</v>
      </c>
      <c r="E120" s="366" t="s">
        <v>471</v>
      </c>
      <c r="F120" s="310">
        <v>1</v>
      </c>
      <c r="G120" s="310" t="s">
        <v>202</v>
      </c>
      <c r="J120" s="310">
        <v>1</v>
      </c>
      <c r="K120" s="365" t="s">
        <v>179</v>
      </c>
      <c r="L120" s="366" t="s">
        <v>180</v>
      </c>
      <c r="M120" s="366" t="s">
        <v>471</v>
      </c>
      <c r="N120" s="310">
        <v>1</v>
      </c>
      <c r="O120" s="310" t="s">
        <v>205</v>
      </c>
    </row>
    <row r="121" spans="1:15" x14ac:dyDescent="0.25">
      <c r="A121" s="310">
        <v>120</v>
      </c>
      <c r="B121" s="341">
        <v>2</v>
      </c>
      <c r="C121" s="365" t="s">
        <v>176</v>
      </c>
      <c r="D121" s="366" t="s">
        <v>472</v>
      </c>
      <c r="E121" s="366" t="s">
        <v>473</v>
      </c>
      <c r="F121" s="310">
        <v>2</v>
      </c>
      <c r="G121" s="310" t="s">
        <v>202</v>
      </c>
      <c r="J121" s="310">
        <v>2</v>
      </c>
      <c r="K121" s="365" t="s">
        <v>179</v>
      </c>
      <c r="L121" s="366" t="s">
        <v>474</v>
      </c>
      <c r="M121" s="366" t="s">
        <v>473</v>
      </c>
      <c r="N121" s="310">
        <v>2</v>
      </c>
      <c r="O121" s="310" t="s">
        <v>205</v>
      </c>
    </row>
    <row r="122" spans="1:15" x14ac:dyDescent="0.25">
      <c r="A122" s="310">
        <v>121</v>
      </c>
      <c r="B122" s="310">
        <v>3</v>
      </c>
      <c r="C122" s="365" t="s">
        <v>176</v>
      </c>
      <c r="D122" s="366" t="s">
        <v>475</v>
      </c>
      <c r="E122" s="366" t="s">
        <v>473</v>
      </c>
      <c r="F122" s="310">
        <v>1</v>
      </c>
      <c r="G122" s="310" t="s">
        <v>202</v>
      </c>
      <c r="J122" s="310">
        <v>3</v>
      </c>
      <c r="K122" s="365" t="s">
        <v>179</v>
      </c>
      <c r="L122" s="366" t="s">
        <v>476</v>
      </c>
      <c r="M122" s="366" t="s">
        <v>473</v>
      </c>
      <c r="N122" s="310">
        <v>1</v>
      </c>
      <c r="O122" s="310" t="s">
        <v>205</v>
      </c>
    </row>
    <row r="123" spans="1:15" x14ac:dyDescent="0.25">
      <c r="A123" s="310">
        <v>122</v>
      </c>
      <c r="B123" s="341">
        <v>4</v>
      </c>
      <c r="C123" s="365" t="s">
        <v>176</v>
      </c>
      <c r="D123" s="366" t="s">
        <v>477</v>
      </c>
      <c r="E123" s="366" t="s">
        <v>478</v>
      </c>
      <c r="F123" s="310">
        <v>2</v>
      </c>
      <c r="G123" s="310" t="s">
        <v>215</v>
      </c>
      <c r="J123" s="310">
        <v>4</v>
      </c>
      <c r="K123" s="365" t="s">
        <v>179</v>
      </c>
      <c r="L123" s="366" t="s">
        <v>479</v>
      </c>
      <c r="M123" s="366" t="s">
        <v>478</v>
      </c>
      <c r="N123" s="310">
        <v>2</v>
      </c>
      <c r="O123" s="310" t="s">
        <v>217</v>
      </c>
    </row>
    <row r="124" spans="1:15" x14ac:dyDescent="0.25">
      <c r="A124" s="310">
        <v>123</v>
      </c>
      <c r="B124" s="341">
        <v>5</v>
      </c>
      <c r="C124" s="365" t="s">
        <v>176</v>
      </c>
      <c r="D124" s="366" t="s">
        <v>480</v>
      </c>
      <c r="E124" s="366" t="s">
        <v>478</v>
      </c>
      <c r="F124" s="310">
        <v>2</v>
      </c>
      <c r="G124" s="310" t="s">
        <v>215</v>
      </c>
      <c r="J124" s="310">
        <v>5</v>
      </c>
      <c r="K124" s="365" t="s">
        <v>179</v>
      </c>
      <c r="L124" s="366" t="s">
        <v>481</v>
      </c>
      <c r="M124" s="366" t="s">
        <v>478</v>
      </c>
      <c r="N124" s="310">
        <v>2</v>
      </c>
      <c r="O124" s="310" t="s">
        <v>217</v>
      </c>
    </row>
    <row r="125" spans="1:15" x14ac:dyDescent="0.25">
      <c r="A125" s="310">
        <v>124</v>
      </c>
      <c r="B125" s="310">
        <v>6</v>
      </c>
      <c r="C125" s="365" t="s">
        <v>176</v>
      </c>
      <c r="D125" s="366" t="s">
        <v>482</v>
      </c>
      <c r="E125" s="366" t="s">
        <v>478</v>
      </c>
      <c r="F125" s="310">
        <v>2</v>
      </c>
      <c r="G125" s="310" t="s">
        <v>215</v>
      </c>
      <c r="J125" s="310">
        <v>6</v>
      </c>
      <c r="K125" s="365" t="s">
        <v>179</v>
      </c>
      <c r="L125" s="366" t="s">
        <v>483</v>
      </c>
      <c r="M125" s="366" t="s">
        <v>478</v>
      </c>
      <c r="N125" s="310">
        <v>2</v>
      </c>
      <c r="O125" s="310" t="s">
        <v>217</v>
      </c>
    </row>
    <row r="126" spans="1:15" x14ac:dyDescent="0.25">
      <c r="A126" s="310">
        <v>125</v>
      </c>
      <c r="B126" s="341">
        <v>7</v>
      </c>
      <c r="C126" s="365" t="s">
        <v>176</v>
      </c>
      <c r="D126" s="366" t="s">
        <v>484</v>
      </c>
      <c r="E126" s="366" t="s">
        <v>485</v>
      </c>
      <c r="F126" s="310">
        <v>2</v>
      </c>
      <c r="G126" s="310" t="s">
        <v>215</v>
      </c>
      <c r="J126" s="310">
        <v>7</v>
      </c>
      <c r="K126" s="365" t="s">
        <v>179</v>
      </c>
      <c r="L126" s="366" t="s">
        <v>486</v>
      </c>
      <c r="M126" s="366" t="s">
        <v>485</v>
      </c>
      <c r="N126" s="310">
        <v>2</v>
      </c>
      <c r="O126" s="310" t="s">
        <v>217</v>
      </c>
    </row>
    <row r="127" spans="1:15" x14ac:dyDescent="0.25">
      <c r="A127" s="310">
        <v>126</v>
      </c>
      <c r="B127" s="341">
        <v>8</v>
      </c>
      <c r="C127" s="365" t="s">
        <v>176</v>
      </c>
      <c r="D127" s="367" t="s">
        <v>487</v>
      </c>
      <c r="E127" s="368" t="s">
        <v>488</v>
      </c>
      <c r="F127" s="310">
        <v>2</v>
      </c>
      <c r="G127" s="310" t="s">
        <v>215</v>
      </c>
      <c r="J127" s="310">
        <v>8</v>
      </c>
      <c r="K127" s="365" t="s">
        <v>179</v>
      </c>
      <c r="L127" s="367" t="s">
        <v>489</v>
      </c>
      <c r="M127" s="368" t="s">
        <v>488</v>
      </c>
      <c r="N127" s="310">
        <v>2</v>
      </c>
      <c r="O127" s="310" t="s">
        <v>217</v>
      </c>
    </row>
    <row r="128" spans="1:15" x14ac:dyDescent="0.25">
      <c r="A128" s="310">
        <v>127</v>
      </c>
      <c r="B128" s="310">
        <v>9</v>
      </c>
      <c r="C128" s="365" t="s">
        <v>176</v>
      </c>
      <c r="D128" s="366" t="s">
        <v>490</v>
      </c>
      <c r="E128" s="366" t="s">
        <v>485</v>
      </c>
      <c r="F128" s="310">
        <v>2</v>
      </c>
      <c r="G128" s="310" t="s">
        <v>215</v>
      </c>
      <c r="J128" s="310">
        <v>9</v>
      </c>
      <c r="K128" s="365" t="s">
        <v>179</v>
      </c>
      <c r="L128" s="366" t="s">
        <v>491</v>
      </c>
      <c r="M128" s="366" t="s">
        <v>485</v>
      </c>
      <c r="N128" s="310">
        <v>2</v>
      </c>
      <c r="O128" s="310" t="s">
        <v>217</v>
      </c>
    </row>
    <row r="129" spans="1:16" x14ac:dyDescent="0.25">
      <c r="A129" s="310">
        <v>128</v>
      </c>
      <c r="B129" s="341">
        <v>10</v>
      </c>
      <c r="C129" s="365" t="s">
        <v>176</v>
      </c>
      <c r="D129" s="366" t="s">
        <v>492</v>
      </c>
      <c r="E129" s="366" t="s">
        <v>485</v>
      </c>
      <c r="F129" s="310">
        <v>1</v>
      </c>
      <c r="G129" s="310" t="s">
        <v>215</v>
      </c>
      <c r="J129" s="310">
        <v>10</v>
      </c>
      <c r="K129" s="365" t="s">
        <v>179</v>
      </c>
      <c r="L129" s="366" t="s">
        <v>493</v>
      </c>
      <c r="M129" s="366" t="s">
        <v>485</v>
      </c>
      <c r="N129" s="310">
        <v>1</v>
      </c>
      <c r="O129" s="310" t="s">
        <v>217</v>
      </c>
    </row>
    <row r="130" spans="1:16" ht="24" x14ac:dyDescent="0.25">
      <c r="A130" s="310">
        <v>129</v>
      </c>
      <c r="B130" s="341">
        <v>11</v>
      </c>
      <c r="C130" s="365" t="s">
        <v>176</v>
      </c>
      <c r="D130" s="367" t="s">
        <v>494</v>
      </c>
      <c r="E130" s="368" t="s">
        <v>488</v>
      </c>
      <c r="F130" s="310">
        <v>2</v>
      </c>
      <c r="G130" s="310" t="s">
        <v>215</v>
      </c>
      <c r="J130" s="310">
        <v>11</v>
      </c>
      <c r="K130" s="365" t="s">
        <v>179</v>
      </c>
      <c r="L130" s="367" t="s">
        <v>495</v>
      </c>
      <c r="M130" s="368" t="s">
        <v>488</v>
      </c>
      <c r="N130" s="310">
        <v>2</v>
      </c>
      <c r="O130" s="310" t="s">
        <v>217</v>
      </c>
    </row>
    <row r="131" spans="1:16" x14ac:dyDescent="0.25">
      <c r="A131" s="310">
        <v>130</v>
      </c>
      <c r="B131" s="310">
        <v>12</v>
      </c>
      <c r="C131" s="365" t="s">
        <v>176</v>
      </c>
      <c r="D131" s="366" t="s">
        <v>496</v>
      </c>
      <c r="E131" s="366" t="s">
        <v>497</v>
      </c>
      <c r="F131" s="310">
        <v>2</v>
      </c>
      <c r="G131" s="310" t="s">
        <v>219</v>
      </c>
      <c r="J131" s="310">
        <v>12</v>
      </c>
      <c r="K131" s="365" t="s">
        <v>179</v>
      </c>
      <c r="L131" s="366" t="s">
        <v>498</v>
      </c>
      <c r="M131" s="366" t="s">
        <v>497</v>
      </c>
      <c r="N131" s="310">
        <v>2</v>
      </c>
      <c r="O131" s="310" t="s">
        <v>221</v>
      </c>
    </row>
    <row r="132" spans="1:16" x14ac:dyDescent="0.25">
      <c r="A132" s="310">
        <v>131</v>
      </c>
      <c r="B132" s="341">
        <v>13</v>
      </c>
      <c r="C132" s="365" t="s">
        <v>176</v>
      </c>
      <c r="D132" s="366" t="s">
        <v>499</v>
      </c>
      <c r="E132" s="366" t="s">
        <v>497</v>
      </c>
      <c r="F132" s="310">
        <v>2</v>
      </c>
      <c r="G132" s="310" t="s">
        <v>219</v>
      </c>
      <c r="J132" s="310">
        <v>13</v>
      </c>
      <c r="K132" s="365" t="s">
        <v>179</v>
      </c>
      <c r="L132" s="366" t="s">
        <v>500</v>
      </c>
      <c r="M132" s="366" t="s">
        <v>497</v>
      </c>
      <c r="N132" s="310">
        <v>2</v>
      </c>
      <c r="O132" s="310" t="s">
        <v>221</v>
      </c>
    </row>
    <row r="133" spans="1:16" ht="24" x14ac:dyDescent="0.25">
      <c r="A133" s="310">
        <v>132</v>
      </c>
      <c r="B133" s="341">
        <v>14</v>
      </c>
      <c r="C133" s="365" t="s">
        <v>176</v>
      </c>
      <c r="D133" s="367" t="s">
        <v>501</v>
      </c>
      <c r="E133" s="368" t="s">
        <v>488</v>
      </c>
      <c r="F133" s="310">
        <v>3</v>
      </c>
      <c r="G133" s="310" t="s">
        <v>219</v>
      </c>
      <c r="J133" s="310">
        <v>14</v>
      </c>
      <c r="K133" s="365" t="s">
        <v>179</v>
      </c>
      <c r="L133" s="367" t="s">
        <v>502</v>
      </c>
      <c r="M133" s="368" t="s">
        <v>488</v>
      </c>
      <c r="N133" s="310">
        <v>3</v>
      </c>
      <c r="O133" s="310" t="s">
        <v>221</v>
      </c>
    </row>
    <row r="134" spans="1:16" x14ac:dyDescent="0.25">
      <c r="A134" s="310">
        <v>133</v>
      </c>
      <c r="B134" s="310">
        <v>15</v>
      </c>
      <c r="C134" s="365" t="s">
        <v>176</v>
      </c>
      <c r="D134" s="366" t="s">
        <v>503</v>
      </c>
      <c r="E134" s="366" t="s">
        <v>485</v>
      </c>
      <c r="F134" s="310">
        <v>2</v>
      </c>
      <c r="G134" s="310" t="s">
        <v>219</v>
      </c>
      <c r="J134" s="310">
        <v>15</v>
      </c>
      <c r="K134" s="365" t="s">
        <v>179</v>
      </c>
      <c r="L134" s="366" t="s">
        <v>504</v>
      </c>
      <c r="M134" s="366" t="s">
        <v>485</v>
      </c>
      <c r="N134" s="310">
        <v>2</v>
      </c>
      <c r="O134" s="310" t="s">
        <v>221</v>
      </c>
    </row>
    <row r="135" spans="1:16" x14ac:dyDescent="0.25">
      <c r="A135" s="310">
        <v>134</v>
      </c>
      <c r="B135" s="341">
        <v>16</v>
      </c>
      <c r="C135" s="365" t="s">
        <v>176</v>
      </c>
      <c r="D135" s="368" t="s">
        <v>505</v>
      </c>
      <c r="E135" s="368" t="s">
        <v>488</v>
      </c>
      <c r="F135" s="310">
        <v>2</v>
      </c>
      <c r="G135" s="310" t="s">
        <v>219</v>
      </c>
      <c r="J135" s="310">
        <v>16</v>
      </c>
      <c r="K135" s="365" t="s">
        <v>179</v>
      </c>
      <c r="L135" s="368" t="s">
        <v>506</v>
      </c>
      <c r="M135" s="368" t="s">
        <v>488</v>
      </c>
      <c r="N135" s="310">
        <v>2</v>
      </c>
      <c r="O135" s="310" t="s">
        <v>221</v>
      </c>
    </row>
    <row r="136" spans="1:16" x14ac:dyDescent="0.25">
      <c r="A136" s="310">
        <v>135</v>
      </c>
      <c r="B136" s="341">
        <v>17</v>
      </c>
      <c r="C136" s="365" t="s">
        <v>176</v>
      </c>
      <c r="D136" s="366" t="s">
        <v>507</v>
      </c>
      <c r="E136" s="366" t="s">
        <v>473</v>
      </c>
      <c r="F136" s="310">
        <v>2</v>
      </c>
      <c r="G136" s="310" t="s">
        <v>219</v>
      </c>
      <c r="J136" s="310">
        <v>17</v>
      </c>
      <c r="K136" s="365" t="s">
        <v>179</v>
      </c>
      <c r="L136" s="366" t="s">
        <v>508</v>
      </c>
      <c r="M136" s="366" t="s">
        <v>473</v>
      </c>
      <c r="N136" s="310">
        <v>2</v>
      </c>
      <c r="O136" s="310" t="s">
        <v>221</v>
      </c>
      <c r="P136" s="316"/>
    </row>
    <row r="137" spans="1:16" x14ac:dyDescent="0.25">
      <c r="A137" s="310">
        <v>136</v>
      </c>
      <c r="B137" s="310">
        <v>18</v>
      </c>
      <c r="C137" s="365" t="s">
        <v>176</v>
      </c>
      <c r="D137" s="368" t="s">
        <v>509</v>
      </c>
      <c r="E137" s="368" t="s">
        <v>488</v>
      </c>
      <c r="F137" s="310">
        <v>2</v>
      </c>
      <c r="G137" s="310" t="s">
        <v>219</v>
      </c>
      <c r="J137" s="310">
        <v>18</v>
      </c>
      <c r="K137" s="365" t="s">
        <v>179</v>
      </c>
      <c r="L137" s="368" t="s">
        <v>510</v>
      </c>
      <c r="M137" s="368" t="s">
        <v>488</v>
      </c>
      <c r="N137" s="310">
        <v>2</v>
      </c>
      <c r="O137" s="310" t="s">
        <v>221</v>
      </c>
      <c r="P137" s="316"/>
    </row>
    <row r="138" spans="1:16" x14ac:dyDescent="0.25">
      <c r="A138" s="310">
        <v>137</v>
      </c>
      <c r="B138" s="341">
        <v>19</v>
      </c>
      <c r="C138" s="365" t="s">
        <v>176</v>
      </c>
      <c r="D138" s="366" t="s">
        <v>511</v>
      </c>
      <c r="E138" s="366" t="s">
        <v>512</v>
      </c>
      <c r="F138" s="310">
        <v>2</v>
      </c>
      <c r="G138" s="310" t="s">
        <v>450</v>
      </c>
      <c r="J138" s="310">
        <v>19</v>
      </c>
      <c r="K138" s="365" t="s">
        <v>179</v>
      </c>
      <c r="L138" s="366" t="s">
        <v>513</v>
      </c>
      <c r="M138" s="366" t="s">
        <v>512</v>
      </c>
      <c r="N138" s="310">
        <v>2</v>
      </c>
      <c r="O138" s="310" t="s">
        <v>452</v>
      </c>
    </row>
    <row r="139" spans="1:16" x14ac:dyDescent="0.25">
      <c r="A139" s="310">
        <v>138</v>
      </c>
      <c r="B139" s="341">
        <v>20</v>
      </c>
      <c r="C139" s="365" t="s">
        <v>176</v>
      </c>
      <c r="D139" s="368" t="s">
        <v>514</v>
      </c>
      <c r="E139" s="368" t="s">
        <v>488</v>
      </c>
      <c r="F139" s="310">
        <v>2</v>
      </c>
      <c r="G139" s="310" t="s">
        <v>450</v>
      </c>
      <c r="J139" s="310">
        <v>20</v>
      </c>
      <c r="K139" s="365" t="s">
        <v>179</v>
      </c>
      <c r="L139" s="368" t="s">
        <v>515</v>
      </c>
      <c r="M139" s="368" t="s">
        <v>488</v>
      </c>
      <c r="N139" s="310">
        <v>2</v>
      </c>
      <c r="O139" s="310" t="s">
        <v>452</v>
      </c>
    </row>
    <row r="140" spans="1:16" x14ac:dyDescent="0.25">
      <c r="A140" s="310">
        <v>139</v>
      </c>
      <c r="B140" s="310">
        <v>21</v>
      </c>
      <c r="C140" s="365" t="s">
        <v>176</v>
      </c>
      <c r="D140" s="366" t="s">
        <v>516</v>
      </c>
      <c r="E140" s="366" t="s">
        <v>473</v>
      </c>
      <c r="F140" s="310">
        <v>2</v>
      </c>
      <c r="G140" s="310" t="s">
        <v>450</v>
      </c>
      <c r="J140" s="310">
        <v>21</v>
      </c>
      <c r="K140" s="365" t="s">
        <v>179</v>
      </c>
      <c r="L140" s="366" t="s">
        <v>517</v>
      </c>
      <c r="M140" s="366" t="s">
        <v>473</v>
      </c>
      <c r="N140" s="310">
        <v>2</v>
      </c>
      <c r="O140" s="310" t="s">
        <v>452</v>
      </c>
    </row>
    <row r="141" spans="1:16" x14ac:dyDescent="0.25">
      <c r="A141" s="310">
        <v>140</v>
      </c>
      <c r="B141" s="341">
        <v>22</v>
      </c>
      <c r="C141" s="365" t="s">
        <v>176</v>
      </c>
      <c r="D141" s="368" t="s">
        <v>518</v>
      </c>
      <c r="E141" s="368" t="s">
        <v>488</v>
      </c>
      <c r="F141" s="310">
        <v>2</v>
      </c>
      <c r="G141" s="310" t="s">
        <v>450</v>
      </c>
      <c r="J141" s="310">
        <v>22</v>
      </c>
      <c r="K141" s="365" t="s">
        <v>179</v>
      </c>
      <c r="L141" s="368" t="s">
        <v>519</v>
      </c>
      <c r="M141" s="368" t="s">
        <v>488</v>
      </c>
      <c r="N141" s="310">
        <v>2</v>
      </c>
      <c r="O141" s="310" t="s">
        <v>452</v>
      </c>
    </row>
    <row r="142" spans="1:16" x14ac:dyDescent="0.25">
      <c r="A142" s="310">
        <v>141</v>
      </c>
      <c r="B142" s="341">
        <v>23</v>
      </c>
      <c r="C142" s="365" t="s">
        <v>176</v>
      </c>
      <c r="D142" s="366" t="s">
        <v>520</v>
      </c>
      <c r="E142" s="366" t="s">
        <v>521</v>
      </c>
      <c r="F142" s="310">
        <v>2</v>
      </c>
      <c r="G142" s="310" t="s">
        <v>450</v>
      </c>
      <c r="J142" s="310">
        <v>23</v>
      </c>
      <c r="K142" s="365" t="s">
        <v>179</v>
      </c>
      <c r="L142" s="366" t="s">
        <v>522</v>
      </c>
      <c r="M142" s="366" t="s">
        <v>521</v>
      </c>
      <c r="N142" s="310">
        <v>2</v>
      </c>
      <c r="O142" s="310" t="s">
        <v>452</v>
      </c>
    </row>
    <row r="143" spans="1:16" x14ac:dyDescent="0.25">
      <c r="A143" s="310">
        <v>142</v>
      </c>
      <c r="B143" s="310">
        <v>24</v>
      </c>
      <c r="C143" s="365" t="s">
        <v>176</v>
      </c>
      <c r="D143" s="366" t="s">
        <v>523</v>
      </c>
      <c r="E143" s="366" t="s">
        <v>473</v>
      </c>
      <c r="F143" s="310">
        <v>2</v>
      </c>
      <c r="G143" s="310" t="s">
        <v>450</v>
      </c>
      <c r="J143" s="310">
        <v>24</v>
      </c>
      <c r="K143" s="365" t="s">
        <v>179</v>
      </c>
      <c r="L143" s="366" t="s">
        <v>524</v>
      </c>
      <c r="M143" s="366" t="s">
        <v>473</v>
      </c>
      <c r="N143" s="310">
        <v>2</v>
      </c>
      <c r="O143" s="310" t="s">
        <v>221</v>
      </c>
    </row>
    <row r="144" spans="1:16" x14ac:dyDescent="0.25">
      <c r="A144" s="310">
        <v>143</v>
      </c>
      <c r="B144" s="341">
        <v>25</v>
      </c>
      <c r="C144" s="365" t="s">
        <v>176</v>
      </c>
      <c r="D144" s="368" t="s">
        <v>525</v>
      </c>
      <c r="E144" s="368" t="s">
        <v>488</v>
      </c>
      <c r="F144" s="310">
        <v>3</v>
      </c>
      <c r="G144" s="310" t="s">
        <v>450</v>
      </c>
      <c r="J144" s="310">
        <v>25</v>
      </c>
      <c r="K144" s="365" t="s">
        <v>179</v>
      </c>
      <c r="L144" s="368" t="s">
        <v>526</v>
      </c>
      <c r="M144" s="368" t="s">
        <v>488</v>
      </c>
      <c r="N144" s="310">
        <v>3</v>
      </c>
      <c r="O144" s="310" t="s">
        <v>452</v>
      </c>
    </row>
    <row r="145" spans="1:15" x14ac:dyDescent="0.25">
      <c r="A145" s="310">
        <v>144</v>
      </c>
      <c r="B145" s="341">
        <v>26</v>
      </c>
      <c r="C145" s="365" t="s">
        <v>176</v>
      </c>
      <c r="D145" s="366" t="s">
        <v>527</v>
      </c>
      <c r="E145" s="366" t="s">
        <v>478</v>
      </c>
      <c r="F145" s="310">
        <v>2</v>
      </c>
      <c r="G145" s="310" t="s">
        <v>450</v>
      </c>
      <c r="J145" s="310">
        <v>26</v>
      </c>
      <c r="K145" s="365" t="s">
        <v>179</v>
      </c>
      <c r="L145" s="366" t="s">
        <v>528</v>
      </c>
      <c r="M145" s="366" t="s">
        <v>478</v>
      </c>
      <c r="N145" s="310">
        <v>2</v>
      </c>
      <c r="O145" s="310" t="s">
        <v>452</v>
      </c>
    </row>
    <row r="146" spans="1:15" x14ac:dyDescent="0.25">
      <c r="A146" s="310">
        <v>145</v>
      </c>
      <c r="B146" s="310">
        <v>27</v>
      </c>
      <c r="C146" s="365" t="s">
        <v>176</v>
      </c>
      <c r="D146" s="368" t="s">
        <v>529</v>
      </c>
      <c r="E146" s="368" t="s">
        <v>488</v>
      </c>
      <c r="F146" s="310">
        <v>2</v>
      </c>
      <c r="G146" s="310" t="s">
        <v>450</v>
      </c>
      <c r="J146" s="310">
        <v>27</v>
      </c>
      <c r="K146" s="365" t="s">
        <v>179</v>
      </c>
      <c r="L146" s="368" t="s">
        <v>530</v>
      </c>
      <c r="M146" s="368" t="s">
        <v>488</v>
      </c>
      <c r="N146" s="310">
        <v>2</v>
      </c>
      <c r="O146" s="310" t="s">
        <v>452</v>
      </c>
    </row>
    <row r="147" spans="1:15" x14ac:dyDescent="0.25">
      <c r="A147" s="310">
        <v>146</v>
      </c>
      <c r="B147" s="341">
        <v>1</v>
      </c>
      <c r="C147" s="369" t="s">
        <v>153</v>
      </c>
      <c r="D147" s="370" t="s">
        <v>154</v>
      </c>
      <c r="E147" s="370" t="s">
        <v>155</v>
      </c>
      <c r="F147" s="310">
        <v>1</v>
      </c>
      <c r="G147" s="310" t="s">
        <v>202</v>
      </c>
      <c r="J147" s="310">
        <v>1</v>
      </c>
      <c r="K147" s="369" t="s">
        <v>531</v>
      </c>
      <c r="L147" s="370" t="s">
        <v>163</v>
      </c>
      <c r="M147" s="370" t="s">
        <v>164</v>
      </c>
      <c r="N147" s="310">
        <v>1</v>
      </c>
      <c r="O147" s="310" t="s">
        <v>205</v>
      </c>
    </row>
    <row r="148" spans="1:15" x14ac:dyDescent="0.25">
      <c r="A148" s="310">
        <v>147</v>
      </c>
      <c r="B148" s="341">
        <v>2</v>
      </c>
      <c r="C148" s="369" t="s">
        <v>153</v>
      </c>
      <c r="D148" s="370" t="s">
        <v>532</v>
      </c>
      <c r="E148" s="370" t="s">
        <v>533</v>
      </c>
      <c r="F148" s="310">
        <v>1</v>
      </c>
      <c r="G148" s="310" t="s">
        <v>202</v>
      </c>
      <c r="J148" s="310">
        <v>2</v>
      </c>
      <c r="K148" s="369" t="s">
        <v>531</v>
      </c>
      <c r="L148" s="370" t="s">
        <v>534</v>
      </c>
      <c r="M148" s="370" t="s">
        <v>164</v>
      </c>
      <c r="N148" s="310">
        <v>1</v>
      </c>
      <c r="O148" s="310" t="s">
        <v>205</v>
      </c>
    </row>
    <row r="149" spans="1:15" ht="24" x14ac:dyDescent="0.25">
      <c r="A149" s="310">
        <v>148</v>
      </c>
      <c r="B149" s="310">
        <v>3</v>
      </c>
      <c r="C149" s="369" t="s">
        <v>153</v>
      </c>
      <c r="D149" s="370" t="s">
        <v>535</v>
      </c>
      <c r="E149" s="370" t="s">
        <v>533</v>
      </c>
      <c r="F149" s="310">
        <v>2</v>
      </c>
      <c r="G149" s="310" t="s">
        <v>202</v>
      </c>
      <c r="J149" s="310">
        <v>3</v>
      </c>
      <c r="K149" s="369" t="s">
        <v>531</v>
      </c>
      <c r="L149" s="370" t="s">
        <v>536</v>
      </c>
      <c r="M149" s="370" t="s">
        <v>164</v>
      </c>
      <c r="N149" s="310">
        <v>2</v>
      </c>
      <c r="O149" s="310" t="s">
        <v>205</v>
      </c>
    </row>
    <row r="150" spans="1:15" ht="24" x14ac:dyDescent="0.25">
      <c r="A150" s="310">
        <v>149</v>
      </c>
      <c r="B150" s="341">
        <v>4</v>
      </c>
      <c r="C150" s="369" t="s">
        <v>153</v>
      </c>
      <c r="D150" s="370" t="s">
        <v>537</v>
      </c>
      <c r="E150" s="370" t="s">
        <v>538</v>
      </c>
      <c r="F150" s="310">
        <v>2</v>
      </c>
      <c r="G150" s="310" t="s">
        <v>202</v>
      </c>
      <c r="J150" s="310">
        <v>4</v>
      </c>
      <c r="K150" s="369" t="s">
        <v>531</v>
      </c>
      <c r="L150" s="370" t="s">
        <v>539</v>
      </c>
      <c r="M150" s="370" t="s">
        <v>540</v>
      </c>
      <c r="N150" s="310">
        <v>2</v>
      </c>
      <c r="O150" s="310" t="s">
        <v>205</v>
      </c>
    </row>
    <row r="151" spans="1:15" x14ac:dyDescent="0.25">
      <c r="A151" s="310">
        <v>150</v>
      </c>
      <c r="B151" s="341">
        <v>5</v>
      </c>
      <c r="C151" s="369" t="s">
        <v>153</v>
      </c>
      <c r="D151" s="370" t="s">
        <v>541</v>
      </c>
      <c r="E151" s="370" t="s">
        <v>538</v>
      </c>
      <c r="F151" s="310">
        <v>1</v>
      </c>
      <c r="G151" s="310" t="s">
        <v>202</v>
      </c>
      <c r="J151" s="310">
        <v>5</v>
      </c>
      <c r="K151" s="369" t="s">
        <v>531</v>
      </c>
      <c r="L151" s="370" t="s">
        <v>542</v>
      </c>
      <c r="M151" s="370" t="s">
        <v>540</v>
      </c>
      <c r="N151" s="310">
        <v>1</v>
      </c>
      <c r="O151" s="310" t="s">
        <v>205</v>
      </c>
    </row>
    <row r="152" spans="1:15" x14ac:dyDescent="0.25">
      <c r="A152" s="310">
        <v>151</v>
      </c>
      <c r="B152" s="310">
        <v>6</v>
      </c>
      <c r="C152" s="369" t="s">
        <v>153</v>
      </c>
      <c r="D152" s="370" t="s">
        <v>543</v>
      </c>
      <c r="E152" s="370" t="s">
        <v>538</v>
      </c>
      <c r="F152" s="310">
        <v>2</v>
      </c>
      <c r="G152" s="310" t="s">
        <v>202</v>
      </c>
      <c r="J152" s="310">
        <v>6</v>
      </c>
      <c r="K152" s="369" t="s">
        <v>531</v>
      </c>
      <c r="L152" s="370" t="s">
        <v>544</v>
      </c>
      <c r="M152" s="370" t="s">
        <v>545</v>
      </c>
      <c r="N152" s="310">
        <v>2</v>
      </c>
      <c r="O152" s="310" t="s">
        <v>205</v>
      </c>
    </row>
    <row r="153" spans="1:15" x14ac:dyDescent="0.25">
      <c r="A153" s="310">
        <v>152</v>
      </c>
      <c r="B153" s="341">
        <v>7</v>
      </c>
      <c r="C153" s="369" t="s">
        <v>153</v>
      </c>
      <c r="D153" s="370" t="s">
        <v>546</v>
      </c>
      <c r="E153" s="370" t="s">
        <v>547</v>
      </c>
      <c r="F153" s="310">
        <v>4</v>
      </c>
      <c r="G153" s="310" t="s">
        <v>450</v>
      </c>
      <c r="H153" s="315"/>
      <c r="J153" s="310">
        <v>7</v>
      </c>
      <c r="K153" s="370" t="s">
        <v>531</v>
      </c>
      <c r="L153" s="370" t="s">
        <v>548</v>
      </c>
      <c r="M153" s="370" t="s">
        <v>164</v>
      </c>
      <c r="N153" s="310">
        <v>4</v>
      </c>
      <c r="O153" s="310" t="s">
        <v>452</v>
      </c>
    </row>
    <row r="154" spans="1:15" x14ac:dyDescent="0.25">
      <c r="A154" s="310">
        <v>153</v>
      </c>
      <c r="B154" s="341">
        <v>8</v>
      </c>
      <c r="C154" s="369" t="s">
        <v>153</v>
      </c>
      <c r="D154" s="370" t="s">
        <v>549</v>
      </c>
      <c r="E154" s="370" t="s">
        <v>547</v>
      </c>
      <c r="F154" s="310">
        <v>2</v>
      </c>
      <c r="G154" s="310" t="s">
        <v>450</v>
      </c>
      <c r="J154" s="310">
        <v>8</v>
      </c>
      <c r="K154" s="370" t="s">
        <v>531</v>
      </c>
      <c r="L154" s="370" t="s">
        <v>550</v>
      </c>
      <c r="M154" s="370" t="s">
        <v>164</v>
      </c>
      <c r="N154" s="310">
        <v>2</v>
      </c>
      <c r="O154" s="310" t="s">
        <v>452</v>
      </c>
    </row>
    <row r="155" spans="1:15" x14ac:dyDescent="0.25">
      <c r="A155" s="310">
        <v>154</v>
      </c>
      <c r="B155" s="310">
        <v>9</v>
      </c>
      <c r="C155" s="369" t="s">
        <v>153</v>
      </c>
      <c r="D155" s="370" t="s">
        <v>551</v>
      </c>
      <c r="E155" s="370" t="s">
        <v>547</v>
      </c>
      <c r="F155" s="310">
        <v>2</v>
      </c>
      <c r="G155" s="310" t="s">
        <v>450</v>
      </c>
      <c r="J155" s="310">
        <v>9</v>
      </c>
      <c r="K155" s="370" t="s">
        <v>531</v>
      </c>
      <c r="L155" s="370" t="s">
        <v>552</v>
      </c>
      <c r="M155" s="370" t="s">
        <v>545</v>
      </c>
      <c r="N155" s="310">
        <v>2</v>
      </c>
      <c r="O155" s="310" t="s">
        <v>452</v>
      </c>
    </row>
    <row r="156" spans="1:15" x14ac:dyDescent="0.25">
      <c r="A156" s="310">
        <v>155</v>
      </c>
      <c r="C156" s="369" t="s">
        <v>153</v>
      </c>
      <c r="D156" s="763" t="s">
        <v>1009</v>
      </c>
      <c r="E156" s="370" t="s">
        <v>563</v>
      </c>
      <c r="F156" s="310">
        <v>2</v>
      </c>
      <c r="G156" s="310" t="s">
        <v>450</v>
      </c>
      <c r="H156" s="315" t="s">
        <v>1035</v>
      </c>
      <c r="K156" s="370" t="s">
        <v>531</v>
      </c>
      <c r="L156" s="370" t="s">
        <v>1012</v>
      </c>
      <c r="M156" s="370" t="s">
        <v>545</v>
      </c>
      <c r="N156" s="310">
        <v>2</v>
      </c>
      <c r="O156" s="310" t="s">
        <v>452</v>
      </c>
    </row>
    <row r="157" spans="1:15" x14ac:dyDescent="0.25">
      <c r="A157" s="310">
        <v>156</v>
      </c>
      <c r="B157" s="341">
        <v>10</v>
      </c>
      <c r="C157" s="369" t="s">
        <v>153</v>
      </c>
      <c r="D157" s="370" t="s">
        <v>553</v>
      </c>
      <c r="E157" s="370" t="s">
        <v>155</v>
      </c>
      <c r="F157" s="310">
        <v>2</v>
      </c>
      <c r="G157" s="310" t="s">
        <v>450</v>
      </c>
      <c r="J157" s="310">
        <v>10</v>
      </c>
      <c r="K157" s="370" t="s">
        <v>531</v>
      </c>
      <c r="L157" s="370" t="s">
        <v>554</v>
      </c>
      <c r="M157" s="370" t="s">
        <v>164</v>
      </c>
      <c r="N157" s="310">
        <v>2</v>
      </c>
      <c r="O157" s="310" t="s">
        <v>452</v>
      </c>
    </row>
    <row r="158" spans="1:15" ht="24" x14ac:dyDescent="0.25">
      <c r="A158" s="310">
        <v>157</v>
      </c>
      <c r="B158" s="341">
        <v>17</v>
      </c>
      <c r="C158" s="369" t="s">
        <v>153</v>
      </c>
      <c r="D158" s="763" t="s">
        <v>1010</v>
      </c>
      <c r="E158" s="370" t="s">
        <v>155</v>
      </c>
      <c r="F158" s="310">
        <v>2</v>
      </c>
      <c r="G158" s="310" t="s">
        <v>450</v>
      </c>
      <c r="J158" s="310">
        <v>17</v>
      </c>
      <c r="K158" s="370" t="s">
        <v>531</v>
      </c>
      <c r="L158" s="763" t="s">
        <v>1014</v>
      </c>
      <c r="M158" s="763" t="s">
        <v>545</v>
      </c>
      <c r="N158" s="310">
        <v>2</v>
      </c>
      <c r="O158" s="310" t="s">
        <v>452</v>
      </c>
    </row>
    <row r="159" spans="1:15" x14ac:dyDescent="0.25">
      <c r="A159" s="310">
        <v>158</v>
      </c>
      <c r="B159" s="341">
        <v>11</v>
      </c>
      <c r="C159" s="369" t="s">
        <v>153</v>
      </c>
      <c r="D159" s="370" t="s">
        <v>555</v>
      </c>
      <c r="E159" s="370" t="s">
        <v>155</v>
      </c>
      <c r="F159" s="310">
        <v>2</v>
      </c>
      <c r="G159" s="310" t="s">
        <v>450</v>
      </c>
      <c r="J159" s="310">
        <v>11</v>
      </c>
      <c r="K159" s="370" t="s">
        <v>531</v>
      </c>
      <c r="L159" s="370" t="s">
        <v>556</v>
      </c>
      <c r="M159" s="370" t="s">
        <v>164</v>
      </c>
      <c r="N159" s="310">
        <v>2</v>
      </c>
      <c r="O159" s="310" t="s">
        <v>452</v>
      </c>
    </row>
    <row r="160" spans="1:15" x14ac:dyDescent="0.25">
      <c r="A160" s="310">
        <v>159</v>
      </c>
      <c r="B160" s="310">
        <v>12</v>
      </c>
      <c r="C160" s="369" t="s">
        <v>153</v>
      </c>
      <c r="D160" s="370" t="s">
        <v>557</v>
      </c>
      <c r="E160" s="370" t="s">
        <v>155</v>
      </c>
      <c r="F160" s="310">
        <v>2</v>
      </c>
      <c r="G160" s="310" t="s">
        <v>450</v>
      </c>
      <c r="J160" s="310">
        <v>12</v>
      </c>
      <c r="K160" s="370" t="s">
        <v>531</v>
      </c>
      <c r="L160" s="370" t="s">
        <v>558</v>
      </c>
      <c r="M160" s="370" t="s">
        <v>164</v>
      </c>
      <c r="N160" s="310">
        <v>2</v>
      </c>
      <c r="O160" s="310" t="s">
        <v>452</v>
      </c>
    </row>
    <row r="161" spans="1:17" x14ac:dyDescent="0.25">
      <c r="A161" s="310">
        <v>160</v>
      </c>
      <c r="B161" s="341">
        <v>13</v>
      </c>
      <c r="C161" s="369" t="s">
        <v>153</v>
      </c>
      <c r="D161" s="370" t="s">
        <v>559</v>
      </c>
      <c r="E161" s="370" t="s">
        <v>538</v>
      </c>
      <c r="F161" s="310">
        <v>1</v>
      </c>
      <c r="G161" s="310" t="s">
        <v>450</v>
      </c>
      <c r="J161" s="310">
        <v>13</v>
      </c>
      <c r="K161" s="370" t="s">
        <v>531</v>
      </c>
      <c r="L161" s="370" t="s">
        <v>560</v>
      </c>
      <c r="M161" s="370" t="s">
        <v>545</v>
      </c>
      <c r="N161" s="310">
        <v>1</v>
      </c>
      <c r="O161" s="310" t="s">
        <v>452</v>
      </c>
    </row>
    <row r="162" spans="1:17" ht="24" x14ac:dyDescent="0.25">
      <c r="A162" s="310">
        <v>161</v>
      </c>
      <c r="B162" s="341">
        <v>14</v>
      </c>
      <c r="C162" s="369" t="s">
        <v>153</v>
      </c>
      <c r="D162" s="370" t="s">
        <v>561</v>
      </c>
      <c r="E162" s="370" t="s">
        <v>538</v>
      </c>
      <c r="F162" s="310">
        <v>2</v>
      </c>
      <c r="G162" s="310" t="s">
        <v>450</v>
      </c>
      <c r="J162" s="310">
        <v>14</v>
      </c>
      <c r="K162" s="370" t="s">
        <v>531</v>
      </c>
      <c r="L162" s="370" t="s">
        <v>562</v>
      </c>
      <c r="M162" s="370" t="s">
        <v>545</v>
      </c>
      <c r="N162" s="310">
        <v>2</v>
      </c>
      <c r="O162" s="310" t="s">
        <v>452</v>
      </c>
    </row>
    <row r="163" spans="1:17" ht="24" x14ac:dyDescent="0.25">
      <c r="A163" s="310">
        <v>162</v>
      </c>
      <c r="B163" s="310">
        <v>15</v>
      </c>
      <c r="C163" s="369" t="s">
        <v>153</v>
      </c>
      <c r="D163" s="763" t="s">
        <v>1011</v>
      </c>
      <c r="E163" s="370" t="s">
        <v>563</v>
      </c>
      <c r="F163" s="310">
        <v>2</v>
      </c>
      <c r="G163" s="310" t="s">
        <v>450</v>
      </c>
      <c r="J163" s="310">
        <v>15</v>
      </c>
      <c r="K163" s="370" t="s">
        <v>531</v>
      </c>
      <c r="L163" s="763" t="s">
        <v>1013</v>
      </c>
      <c r="M163" s="763" t="s">
        <v>155</v>
      </c>
      <c r="N163" s="310">
        <v>2</v>
      </c>
      <c r="O163" s="310" t="s">
        <v>452</v>
      </c>
    </row>
    <row r="164" spans="1:17" x14ac:dyDescent="0.25">
      <c r="A164" s="310">
        <v>163</v>
      </c>
      <c r="B164" s="341">
        <v>16</v>
      </c>
      <c r="C164" s="369" t="s">
        <v>153</v>
      </c>
      <c r="D164" s="370" t="s">
        <v>564</v>
      </c>
      <c r="E164" s="370" t="s">
        <v>538</v>
      </c>
      <c r="F164" s="310">
        <v>2</v>
      </c>
      <c r="G164" s="310" t="s">
        <v>450</v>
      </c>
      <c r="J164" s="310">
        <v>16</v>
      </c>
      <c r="K164" s="370" t="s">
        <v>531</v>
      </c>
      <c r="L164" s="370" t="s">
        <v>565</v>
      </c>
      <c r="M164" s="370" t="s">
        <v>545</v>
      </c>
      <c r="N164" s="310">
        <v>2</v>
      </c>
      <c r="O164" s="310" t="s">
        <v>452</v>
      </c>
    </row>
    <row r="165" spans="1:17" x14ac:dyDescent="0.25">
      <c r="A165" s="310">
        <v>164</v>
      </c>
      <c r="B165" s="310">
        <v>1</v>
      </c>
      <c r="C165" s="371" t="s">
        <v>139</v>
      </c>
      <c r="D165" s="372" t="s">
        <v>140</v>
      </c>
      <c r="E165" s="372" t="s">
        <v>141</v>
      </c>
      <c r="F165" s="333">
        <v>1</v>
      </c>
      <c r="G165" s="334" t="s">
        <v>202</v>
      </c>
      <c r="J165" s="310">
        <v>1</v>
      </c>
      <c r="K165" s="373" t="s">
        <v>150</v>
      </c>
      <c r="L165" s="372" t="s">
        <v>151</v>
      </c>
      <c r="M165" s="372" t="s">
        <v>152</v>
      </c>
      <c r="N165" s="333">
        <v>1</v>
      </c>
      <c r="O165" s="310" t="s">
        <v>205</v>
      </c>
    </row>
    <row r="166" spans="1:17" x14ac:dyDescent="0.25">
      <c r="A166" s="310">
        <v>165</v>
      </c>
      <c r="B166" s="341">
        <v>2</v>
      </c>
      <c r="C166" s="374" t="s">
        <v>139</v>
      </c>
      <c r="D166" s="375" t="s">
        <v>566</v>
      </c>
      <c r="E166" s="375" t="s">
        <v>567</v>
      </c>
      <c r="F166" s="310">
        <v>2</v>
      </c>
      <c r="G166" s="310" t="s">
        <v>215</v>
      </c>
      <c r="J166" s="310">
        <v>2</v>
      </c>
      <c r="K166" s="376" t="s">
        <v>150</v>
      </c>
      <c r="L166" s="375" t="s">
        <v>568</v>
      </c>
      <c r="M166" s="375" t="s">
        <v>152</v>
      </c>
      <c r="N166" s="310">
        <v>2</v>
      </c>
      <c r="O166" s="310" t="s">
        <v>217</v>
      </c>
    </row>
    <row r="167" spans="1:17" ht="24" x14ac:dyDescent="0.25">
      <c r="A167" s="310">
        <v>166</v>
      </c>
      <c r="B167" s="341">
        <v>3</v>
      </c>
      <c r="C167" s="374" t="s">
        <v>139</v>
      </c>
      <c r="D167" s="375" t="s">
        <v>569</v>
      </c>
      <c r="E167" s="375" t="s">
        <v>570</v>
      </c>
      <c r="F167" s="310">
        <v>2</v>
      </c>
      <c r="G167" s="310" t="s">
        <v>215</v>
      </c>
      <c r="J167" s="310">
        <v>3</v>
      </c>
      <c r="K167" s="376" t="s">
        <v>150</v>
      </c>
      <c r="L167" s="375" t="s">
        <v>571</v>
      </c>
      <c r="M167" s="375" t="s">
        <v>152</v>
      </c>
      <c r="N167" s="310">
        <v>2</v>
      </c>
      <c r="O167" s="310" t="s">
        <v>217</v>
      </c>
    </row>
    <row r="168" spans="1:17" x14ac:dyDescent="0.25">
      <c r="A168" s="310">
        <v>167</v>
      </c>
      <c r="B168" s="310">
        <v>4</v>
      </c>
      <c r="C168" s="374" t="s">
        <v>139</v>
      </c>
      <c r="D168" s="375" t="s">
        <v>572</v>
      </c>
      <c r="E168" s="375" t="s">
        <v>573</v>
      </c>
      <c r="F168" s="310">
        <v>2</v>
      </c>
      <c r="G168" s="310" t="s">
        <v>215</v>
      </c>
      <c r="J168" s="310">
        <v>4</v>
      </c>
      <c r="K168" s="376" t="s">
        <v>150</v>
      </c>
      <c r="L168" s="375" t="s">
        <v>574</v>
      </c>
      <c r="M168" s="375" t="s">
        <v>152</v>
      </c>
      <c r="N168" s="310">
        <v>2</v>
      </c>
      <c r="O168" s="310" t="s">
        <v>217</v>
      </c>
    </row>
    <row r="169" spans="1:17" x14ac:dyDescent="0.25">
      <c r="A169" s="310">
        <v>168</v>
      </c>
      <c r="B169" s="341">
        <v>5</v>
      </c>
      <c r="C169" s="374" t="s">
        <v>139</v>
      </c>
      <c r="D169" s="375" t="s">
        <v>575</v>
      </c>
      <c r="E169" s="375" t="s">
        <v>152</v>
      </c>
      <c r="F169" s="310">
        <v>2</v>
      </c>
      <c r="G169" s="310" t="s">
        <v>215</v>
      </c>
      <c r="J169" s="310">
        <v>5</v>
      </c>
      <c r="K169" s="376" t="s">
        <v>150</v>
      </c>
      <c r="L169" s="375" t="s">
        <v>576</v>
      </c>
      <c r="M169" s="375" t="s">
        <v>152</v>
      </c>
      <c r="N169" s="310">
        <v>2</v>
      </c>
      <c r="O169" s="310" t="s">
        <v>217</v>
      </c>
    </row>
    <row r="170" spans="1:17" x14ac:dyDescent="0.25">
      <c r="A170" s="310">
        <v>169</v>
      </c>
      <c r="B170" s="341">
        <v>6</v>
      </c>
      <c r="C170" s="374" t="s">
        <v>139</v>
      </c>
      <c r="D170" s="375" t="s">
        <v>577</v>
      </c>
      <c r="E170" s="375" t="s">
        <v>573</v>
      </c>
      <c r="F170" s="310">
        <v>2</v>
      </c>
      <c r="G170" s="310" t="s">
        <v>215</v>
      </c>
      <c r="J170" s="310">
        <v>6</v>
      </c>
      <c r="K170" s="376" t="s">
        <v>150</v>
      </c>
      <c r="L170" s="375" t="s">
        <v>578</v>
      </c>
      <c r="M170" s="375" t="s">
        <v>152</v>
      </c>
      <c r="N170" s="310">
        <v>2</v>
      </c>
      <c r="O170" s="310" t="s">
        <v>217</v>
      </c>
    </row>
    <row r="171" spans="1:17" x14ac:dyDescent="0.25">
      <c r="A171" s="310">
        <v>170</v>
      </c>
      <c r="B171" s="310">
        <v>7</v>
      </c>
      <c r="C171" s="374" t="s">
        <v>139</v>
      </c>
      <c r="D171" s="375" t="s">
        <v>579</v>
      </c>
      <c r="E171" s="375" t="s">
        <v>580</v>
      </c>
      <c r="F171" s="310">
        <v>2</v>
      </c>
      <c r="G171" s="310" t="s">
        <v>215</v>
      </c>
      <c r="J171" s="310">
        <v>7</v>
      </c>
      <c r="K171" s="376" t="s">
        <v>150</v>
      </c>
      <c r="L171" s="375" t="s">
        <v>581</v>
      </c>
      <c r="M171" s="375" t="s">
        <v>580</v>
      </c>
      <c r="N171" s="310">
        <v>2</v>
      </c>
      <c r="O171" s="310" t="s">
        <v>217</v>
      </c>
    </row>
    <row r="172" spans="1:17" x14ac:dyDescent="0.25">
      <c r="A172" s="310">
        <v>171</v>
      </c>
      <c r="B172" s="341">
        <v>8</v>
      </c>
      <c r="C172" s="374" t="s">
        <v>139</v>
      </c>
      <c r="D172" s="375" t="s">
        <v>582</v>
      </c>
      <c r="E172" s="375" t="s">
        <v>583</v>
      </c>
      <c r="F172" s="310">
        <v>2</v>
      </c>
      <c r="G172" s="310" t="s">
        <v>215</v>
      </c>
      <c r="J172" s="310">
        <v>8</v>
      </c>
      <c r="K172" s="376" t="s">
        <v>150</v>
      </c>
      <c r="L172" s="375" t="s">
        <v>584</v>
      </c>
      <c r="M172" s="375" t="s">
        <v>585</v>
      </c>
      <c r="N172" s="310">
        <v>2</v>
      </c>
      <c r="O172" s="310" t="s">
        <v>217</v>
      </c>
    </row>
    <row r="173" spans="1:17" x14ac:dyDescent="0.25">
      <c r="A173" s="310">
        <v>172</v>
      </c>
      <c r="B173" s="341">
        <v>9</v>
      </c>
      <c r="C173" s="374" t="s">
        <v>139</v>
      </c>
      <c r="D173" s="375" t="s">
        <v>586</v>
      </c>
      <c r="E173" s="375" t="s">
        <v>587</v>
      </c>
      <c r="F173" s="310">
        <v>2</v>
      </c>
      <c r="G173" s="310" t="s">
        <v>215</v>
      </c>
      <c r="J173" s="310">
        <v>9</v>
      </c>
      <c r="K173" s="376" t="s">
        <v>150</v>
      </c>
      <c r="L173" s="375" t="s">
        <v>588</v>
      </c>
      <c r="M173" s="375" t="s">
        <v>585</v>
      </c>
      <c r="N173" s="310">
        <v>2</v>
      </c>
      <c r="O173" s="310" t="s">
        <v>217</v>
      </c>
    </row>
    <row r="174" spans="1:17" ht="24" x14ac:dyDescent="0.25">
      <c r="A174" s="310">
        <v>173</v>
      </c>
      <c r="B174" s="310">
        <v>10</v>
      </c>
      <c r="C174" s="374" t="s">
        <v>139</v>
      </c>
      <c r="D174" s="375" t="s">
        <v>589</v>
      </c>
      <c r="E174" s="375" t="s">
        <v>587</v>
      </c>
      <c r="F174" s="310">
        <v>2</v>
      </c>
      <c r="G174" s="310" t="s">
        <v>215</v>
      </c>
      <c r="J174" s="310">
        <v>10</v>
      </c>
      <c r="K174" s="376" t="s">
        <v>150</v>
      </c>
      <c r="L174" s="375" t="s">
        <v>590</v>
      </c>
      <c r="M174" s="375" t="s">
        <v>585</v>
      </c>
      <c r="N174" s="310">
        <v>2</v>
      </c>
      <c r="O174" s="310" t="s">
        <v>217</v>
      </c>
    </row>
    <row r="175" spans="1:17" ht="24" x14ac:dyDescent="0.25">
      <c r="A175" s="310">
        <v>174</v>
      </c>
      <c r="B175" s="341">
        <v>11</v>
      </c>
      <c r="C175" s="374" t="s">
        <v>139</v>
      </c>
      <c r="D175" s="377" t="s">
        <v>591</v>
      </c>
      <c r="E175" s="377" t="s">
        <v>592</v>
      </c>
      <c r="F175" s="310">
        <v>2</v>
      </c>
      <c r="G175" s="310" t="s">
        <v>215</v>
      </c>
      <c r="J175" s="310">
        <v>11</v>
      </c>
      <c r="K175" s="376" t="s">
        <v>150</v>
      </c>
      <c r="L175" s="377" t="s">
        <v>593</v>
      </c>
      <c r="M175" s="377" t="s">
        <v>592</v>
      </c>
      <c r="N175" s="310">
        <v>2</v>
      </c>
      <c r="O175" s="310" t="s">
        <v>217</v>
      </c>
    </row>
    <row r="176" spans="1:17" s="340" customFormat="1" x14ac:dyDescent="0.25">
      <c r="A176" s="310">
        <v>175</v>
      </c>
      <c r="B176" s="341">
        <v>12</v>
      </c>
      <c r="C176" s="374" t="s">
        <v>139</v>
      </c>
      <c r="D176" s="375" t="s">
        <v>594</v>
      </c>
      <c r="E176" s="375" t="s">
        <v>580</v>
      </c>
      <c r="F176" s="310">
        <v>2</v>
      </c>
      <c r="G176" s="310" t="s">
        <v>215</v>
      </c>
      <c r="H176" s="334"/>
      <c r="I176" s="334"/>
      <c r="J176" s="310">
        <v>12</v>
      </c>
      <c r="K176" s="376" t="s">
        <v>150</v>
      </c>
      <c r="L176" s="375" t="s">
        <v>595</v>
      </c>
      <c r="M176" s="375" t="s">
        <v>580</v>
      </c>
      <c r="N176" s="310">
        <v>2</v>
      </c>
      <c r="O176" s="310" t="s">
        <v>217</v>
      </c>
      <c r="P176" s="339"/>
      <c r="Q176" s="339"/>
    </row>
    <row r="177" spans="1:17" ht="24" x14ac:dyDescent="0.25">
      <c r="A177" s="310">
        <v>176</v>
      </c>
      <c r="B177" s="310">
        <v>1</v>
      </c>
      <c r="C177" s="378" t="s">
        <v>596</v>
      </c>
      <c r="D177" s="379" t="s">
        <v>597</v>
      </c>
      <c r="E177" s="379" t="s">
        <v>598</v>
      </c>
      <c r="F177" s="310">
        <v>1</v>
      </c>
      <c r="G177" s="310" t="s">
        <v>215</v>
      </c>
      <c r="J177" s="310">
        <v>1</v>
      </c>
      <c r="K177" s="378" t="s">
        <v>599</v>
      </c>
      <c r="L177" s="379" t="s">
        <v>600</v>
      </c>
      <c r="M177" s="379" t="s">
        <v>601</v>
      </c>
      <c r="N177" s="310">
        <v>1</v>
      </c>
      <c r="O177" s="310" t="s">
        <v>217</v>
      </c>
    </row>
    <row r="178" spans="1:17" ht="36" x14ac:dyDescent="0.25">
      <c r="A178" s="310">
        <v>177</v>
      </c>
      <c r="B178" s="341">
        <v>2</v>
      </c>
      <c r="C178" s="378" t="s">
        <v>596</v>
      </c>
      <c r="D178" s="379" t="s">
        <v>602</v>
      </c>
      <c r="E178" s="379" t="s">
        <v>603</v>
      </c>
      <c r="F178" s="310">
        <v>1</v>
      </c>
      <c r="G178" s="310" t="s">
        <v>215</v>
      </c>
      <c r="J178" s="310">
        <v>2</v>
      </c>
      <c r="K178" s="378" t="s">
        <v>599</v>
      </c>
      <c r="L178" s="379" t="s">
        <v>604</v>
      </c>
      <c r="M178" s="379" t="s">
        <v>603</v>
      </c>
      <c r="N178" s="310">
        <v>1</v>
      </c>
      <c r="O178" s="310" t="s">
        <v>217</v>
      </c>
    </row>
    <row r="179" spans="1:17" x14ac:dyDescent="0.25">
      <c r="A179" s="310">
        <v>178</v>
      </c>
      <c r="B179" s="341">
        <v>3</v>
      </c>
      <c r="C179" s="378" t="s">
        <v>596</v>
      </c>
      <c r="D179" s="379" t="s">
        <v>605</v>
      </c>
      <c r="E179" s="379" t="s">
        <v>606</v>
      </c>
      <c r="F179" s="310">
        <v>2</v>
      </c>
      <c r="G179" s="310" t="s">
        <v>215</v>
      </c>
      <c r="J179" s="310">
        <v>3</v>
      </c>
      <c r="K179" s="378" t="s">
        <v>599</v>
      </c>
      <c r="L179" s="379" t="s">
        <v>607</v>
      </c>
      <c r="M179" s="379" t="s">
        <v>608</v>
      </c>
      <c r="N179" s="310">
        <v>2</v>
      </c>
      <c r="O179" s="310" t="s">
        <v>217</v>
      </c>
    </row>
    <row r="180" spans="1:17" ht="24" x14ac:dyDescent="0.25">
      <c r="A180" s="310">
        <v>179</v>
      </c>
      <c r="B180" s="310">
        <v>4</v>
      </c>
      <c r="C180" s="378" t="s">
        <v>596</v>
      </c>
      <c r="D180" s="379" t="s">
        <v>609</v>
      </c>
      <c r="E180" s="379" t="s">
        <v>610</v>
      </c>
      <c r="F180" s="310">
        <v>1</v>
      </c>
      <c r="G180" s="310" t="s">
        <v>215</v>
      </c>
      <c r="J180" s="310">
        <v>4</v>
      </c>
      <c r="K180" s="378" t="s">
        <v>599</v>
      </c>
      <c r="L180" s="379" t="s">
        <v>611</v>
      </c>
      <c r="M180" s="379" t="s">
        <v>603</v>
      </c>
      <c r="N180" s="310">
        <v>1</v>
      </c>
      <c r="O180" s="310" t="s">
        <v>217</v>
      </c>
    </row>
    <row r="181" spans="1:17" ht="24" x14ac:dyDescent="0.25">
      <c r="A181" s="310">
        <v>180</v>
      </c>
      <c r="B181" s="341">
        <v>5</v>
      </c>
      <c r="C181" s="378" t="s">
        <v>596</v>
      </c>
      <c r="D181" s="379" t="s">
        <v>612</v>
      </c>
      <c r="E181" s="379" t="s">
        <v>610</v>
      </c>
      <c r="F181" s="310">
        <v>1</v>
      </c>
      <c r="G181" s="310" t="s">
        <v>215</v>
      </c>
      <c r="J181" s="310">
        <v>5</v>
      </c>
      <c r="K181" s="378" t="s">
        <v>599</v>
      </c>
      <c r="L181" s="379" t="s">
        <v>613</v>
      </c>
      <c r="M181" s="379" t="s">
        <v>601</v>
      </c>
      <c r="N181" s="310">
        <v>1</v>
      </c>
      <c r="O181" s="310" t="s">
        <v>217</v>
      </c>
    </row>
    <row r="182" spans="1:17" x14ac:dyDescent="0.25">
      <c r="A182" s="310">
        <v>181</v>
      </c>
      <c r="B182" s="341">
        <v>6</v>
      </c>
      <c r="C182" s="378" t="s">
        <v>596</v>
      </c>
      <c r="D182" s="379" t="s">
        <v>614</v>
      </c>
      <c r="E182" s="379" t="s">
        <v>610</v>
      </c>
      <c r="F182" s="310">
        <v>1</v>
      </c>
      <c r="G182" s="310" t="s">
        <v>215</v>
      </c>
      <c r="J182" s="310">
        <v>6</v>
      </c>
      <c r="K182" s="378" t="s">
        <v>599</v>
      </c>
      <c r="L182" s="379" t="s">
        <v>615</v>
      </c>
      <c r="M182" s="379" t="s">
        <v>603</v>
      </c>
      <c r="N182" s="310">
        <v>1</v>
      </c>
      <c r="O182" s="310" t="s">
        <v>217</v>
      </c>
    </row>
    <row r="183" spans="1:17" x14ac:dyDescent="0.25">
      <c r="A183" s="310">
        <v>182</v>
      </c>
      <c r="B183" s="310">
        <v>7</v>
      </c>
      <c r="C183" s="378" t="s">
        <v>596</v>
      </c>
      <c r="D183" s="379" t="s">
        <v>616</v>
      </c>
      <c r="E183" s="379" t="s">
        <v>606</v>
      </c>
      <c r="F183" s="310">
        <v>1</v>
      </c>
      <c r="G183" s="310" t="s">
        <v>215</v>
      </c>
      <c r="J183" s="310">
        <v>7</v>
      </c>
      <c r="K183" s="378" t="s">
        <v>599</v>
      </c>
      <c r="L183" s="379" t="s">
        <v>617</v>
      </c>
      <c r="M183" s="379" t="s">
        <v>601</v>
      </c>
      <c r="N183" s="310">
        <v>1</v>
      </c>
      <c r="O183" s="310" t="s">
        <v>217</v>
      </c>
    </row>
    <row r="184" spans="1:17" x14ac:dyDescent="0.25">
      <c r="A184" s="310">
        <v>183</v>
      </c>
      <c r="B184" s="341">
        <v>8</v>
      </c>
      <c r="C184" s="378" t="s">
        <v>596</v>
      </c>
      <c r="D184" s="379" t="s">
        <v>618</v>
      </c>
      <c r="E184" s="379" t="s">
        <v>601</v>
      </c>
      <c r="F184" s="310">
        <v>1</v>
      </c>
      <c r="G184" s="310" t="s">
        <v>215</v>
      </c>
      <c r="J184" s="310">
        <v>8</v>
      </c>
      <c r="K184" s="378" t="s">
        <v>599</v>
      </c>
      <c r="L184" s="379" t="s">
        <v>619</v>
      </c>
      <c r="M184" s="379" t="s">
        <v>601</v>
      </c>
      <c r="N184" s="310">
        <v>1</v>
      </c>
      <c r="O184" s="310" t="s">
        <v>217</v>
      </c>
    </row>
    <row r="185" spans="1:17" x14ac:dyDescent="0.25">
      <c r="A185" s="310">
        <v>184</v>
      </c>
      <c r="B185" s="341">
        <v>1</v>
      </c>
      <c r="C185" s="380" t="s">
        <v>156</v>
      </c>
      <c r="D185" s="381" t="s">
        <v>157</v>
      </c>
      <c r="E185" s="381" t="s">
        <v>620</v>
      </c>
      <c r="F185" s="333">
        <v>1</v>
      </c>
      <c r="G185" s="334" t="s">
        <v>202</v>
      </c>
      <c r="J185" s="310">
        <v>1</v>
      </c>
      <c r="K185" s="380" t="s">
        <v>159</v>
      </c>
      <c r="L185" s="381" t="s">
        <v>160</v>
      </c>
      <c r="M185" s="381" t="s">
        <v>621</v>
      </c>
      <c r="N185" s="333">
        <v>1</v>
      </c>
      <c r="O185" s="310" t="s">
        <v>205</v>
      </c>
    </row>
    <row r="186" spans="1:17" x14ac:dyDescent="0.25">
      <c r="A186" s="310">
        <v>185</v>
      </c>
      <c r="B186" s="310">
        <v>2</v>
      </c>
      <c r="C186" s="382" t="s">
        <v>156</v>
      </c>
      <c r="D186" s="383" t="s">
        <v>157</v>
      </c>
      <c r="E186" s="383" t="s">
        <v>620</v>
      </c>
      <c r="F186" s="310">
        <v>2</v>
      </c>
      <c r="G186" s="310" t="s">
        <v>215</v>
      </c>
      <c r="J186" s="310">
        <v>2</v>
      </c>
      <c r="K186" s="382" t="s">
        <v>159</v>
      </c>
      <c r="L186" s="383" t="s">
        <v>160</v>
      </c>
      <c r="M186" s="383" t="s">
        <v>621</v>
      </c>
      <c r="N186" s="310">
        <v>2</v>
      </c>
      <c r="O186" s="310" t="s">
        <v>217</v>
      </c>
    </row>
    <row r="187" spans="1:17" x14ac:dyDescent="0.25">
      <c r="A187" s="310">
        <v>186</v>
      </c>
      <c r="B187" s="341">
        <v>3</v>
      </c>
      <c r="C187" s="382" t="s">
        <v>156</v>
      </c>
      <c r="D187" s="383" t="s">
        <v>622</v>
      </c>
      <c r="E187" s="383" t="s">
        <v>623</v>
      </c>
      <c r="F187" s="310">
        <v>2</v>
      </c>
      <c r="G187" s="310" t="s">
        <v>215</v>
      </c>
      <c r="J187" s="310">
        <v>3</v>
      </c>
      <c r="K187" s="382" t="s">
        <v>159</v>
      </c>
      <c r="L187" s="383" t="s">
        <v>624</v>
      </c>
      <c r="M187" s="383" t="s">
        <v>158</v>
      </c>
      <c r="N187" s="310">
        <v>2</v>
      </c>
      <c r="O187" s="310" t="s">
        <v>217</v>
      </c>
      <c r="P187" s="384"/>
      <c r="Q187" s="384"/>
    </row>
    <row r="188" spans="1:17" x14ac:dyDescent="0.25">
      <c r="A188" s="310">
        <v>187</v>
      </c>
      <c r="B188" s="341">
        <v>4</v>
      </c>
      <c r="C188" s="382" t="s">
        <v>156</v>
      </c>
      <c r="D188" s="383" t="s">
        <v>625</v>
      </c>
      <c r="E188" s="383" t="s">
        <v>626</v>
      </c>
      <c r="F188" s="310">
        <v>2</v>
      </c>
      <c r="G188" s="310" t="s">
        <v>215</v>
      </c>
      <c r="J188" s="310">
        <v>4</v>
      </c>
      <c r="K188" s="382" t="s">
        <v>159</v>
      </c>
      <c r="L188" s="383" t="s">
        <v>627</v>
      </c>
      <c r="M188" s="383" t="s">
        <v>621</v>
      </c>
      <c r="N188" s="310">
        <v>2</v>
      </c>
      <c r="O188" s="310" t="s">
        <v>217</v>
      </c>
    </row>
    <row r="189" spans="1:17" x14ac:dyDescent="0.25">
      <c r="A189" s="310">
        <v>188</v>
      </c>
      <c r="B189" s="310">
        <v>5</v>
      </c>
      <c r="C189" s="382" t="s">
        <v>156</v>
      </c>
      <c r="D189" s="383" t="s">
        <v>628</v>
      </c>
      <c r="E189" s="383" t="s">
        <v>629</v>
      </c>
      <c r="F189" s="310">
        <v>2</v>
      </c>
      <c r="G189" s="310" t="s">
        <v>215</v>
      </c>
      <c r="J189" s="310">
        <v>5</v>
      </c>
      <c r="K189" s="382" t="s">
        <v>159</v>
      </c>
      <c r="L189" s="383" t="s">
        <v>630</v>
      </c>
      <c r="M189" s="383" t="s">
        <v>158</v>
      </c>
      <c r="N189" s="310">
        <v>2</v>
      </c>
      <c r="O189" s="310" t="s">
        <v>217</v>
      </c>
    </row>
    <row r="190" spans="1:17" x14ac:dyDescent="0.25">
      <c r="A190" s="310">
        <v>189</v>
      </c>
      <c r="B190" s="341">
        <v>6</v>
      </c>
      <c r="C190" s="382" t="s">
        <v>156</v>
      </c>
      <c r="D190" s="383" t="s">
        <v>631</v>
      </c>
      <c r="E190" s="383" t="s">
        <v>629</v>
      </c>
      <c r="F190" s="310">
        <v>2</v>
      </c>
      <c r="G190" s="310" t="s">
        <v>215</v>
      </c>
      <c r="J190" s="310">
        <v>6</v>
      </c>
      <c r="K190" s="382" t="s">
        <v>159</v>
      </c>
      <c r="L190" s="383" t="s">
        <v>632</v>
      </c>
      <c r="M190" s="383" t="s">
        <v>626</v>
      </c>
      <c r="N190" s="310">
        <v>2</v>
      </c>
      <c r="O190" s="310" t="s">
        <v>217</v>
      </c>
    </row>
    <row r="191" spans="1:17" x14ac:dyDescent="0.25">
      <c r="A191" s="310">
        <v>190</v>
      </c>
      <c r="B191" s="341">
        <v>7</v>
      </c>
      <c r="C191" s="382" t="s">
        <v>156</v>
      </c>
      <c r="D191" s="385" t="s">
        <v>633</v>
      </c>
      <c r="E191" s="385" t="s">
        <v>626</v>
      </c>
      <c r="F191" s="310">
        <v>2</v>
      </c>
      <c r="G191" s="310" t="s">
        <v>219</v>
      </c>
      <c r="J191" s="310">
        <v>7</v>
      </c>
      <c r="K191" s="382" t="s">
        <v>159</v>
      </c>
      <c r="L191" s="385" t="s">
        <v>634</v>
      </c>
      <c r="M191" s="385" t="s">
        <v>629</v>
      </c>
      <c r="N191" s="310">
        <v>2</v>
      </c>
      <c r="O191" s="310" t="s">
        <v>221</v>
      </c>
    </row>
    <row r="192" spans="1:17" x14ac:dyDescent="0.25">
      <c r="A192" s="310">
        <v>191</v>
      </c>
      <c r="B192" s="310">
        <v>8</v>
      </c>
      <c r="C192" s="382" t="s">
        <v>156</v>
      </c>
      <c r="D192" s="385" t="s">
        <v>635</v>
      </c>
      <c r="E192" s="385" t="s">
        <v>623</v>
      </c>
      <c r="F192" s="310">
        <v>2</v>
      </c>
      <c r="G192" s="310" t="s">
        <v>219</v>
      </c>
      <c r="J192" s="310">
        <v>8</v>
      </c>
      <c r="K192" s="382" t="s">
        <v>159</v>
      </c>
      <c r="L192" s="385" t="s">
        <v>636</v>
      </c>
      <c r="M192" s="385" t="s">
        <v>626</v>
      </c>
      <c r="N192" s="310">
        <v>2</v>
      </c>
      <c r="O192" s="310" t="s">
        <v>221</v>
      </c>
    </row>
    <row r="193" spans="1:17" x14ac:dyDescent="0.25">
      <c r="A193" s="310">
        <v>192</v>
      </c>
      <c r="B193" s="341">
        <v>9</v>
      </c>
      <c r="C193" s="382" t="s">
        <v>156</v>
      </c>
      <c r="D193" s="385" t="s">
        <v>637</v>
      </c>
      <c r="E193" s="385" t="s">
        <v>629</v>
      </c>
      <c r="F193" s="310">
        <v>2</v>
      </c>
      <c r="G193" s="310" t="s">
        <v>219</v>
      </c>
      <c r="J193" s="310">
        <v>9</v>
      </c>
      <c r="K193" s="382" t="s">
        <v>159</v>
      </c>
      <c r="L193" s="385" t="s">
        <v>638</v>
      </c>
      <c r="M193" s="385" t="s">
        <v>626</v>
      </c>
      <c r="N193" s="310">
        <v>2</v>
      </c>
      <c r="O193" s="310" t="s">
        <v>221</v>
      </c>
    </row>
    <row r="194" spans="1:17" x14ac:dyDescent="0.25">
      <c r="A194" s="310">
        <v>193</v>
      </c>
      <c r="B194" s="341">
        <v>10</v>
      </c>
      <c r="C194" s="382" t="s">
        <v>156</v>
      </c>
      <c r="D194" s="385" t="s">
        <v>639</v>
      </c>
      <c r="E194" s="385" t="s">
        <v>626</v>
      </c>
      <c r="F194" s="310">
        <v>2</v>
      </c>
      <c r="G194" s="310" t="s">
        <v>219</v>
      </c>
      <c r="J194" s="310">
        <v>10</v>
      </c>
      <c r="K194" s="382" t="s">
        <v>159</v>
      </c>
      <c r="L194" s="385" t="s">
        <v>640</v>
      </c>
      <c r="M194" s="385" t="s">
        <v>629</v>
      </c>
      <c r="N194" s="310">
        <v>2</v>
      </c>
      <c r="O194" s="310" t="s">
        <v>221</v>
      </c>
    </row>
    <row r="195" spans="1:17" x14ac:dyDescent="0.25">
      <c r="A195" s="310">
        <v>194</v>
      </c>
      <c r="B195" s="310">
        <v>1</v>
      </c>
      <c r="C195" s="386" t="s">
        <v>183</v>
      </c>
      <c r="D195" s="387" t="s">
        <v>641</v>
      </c>
      <c r="E195" s="387" t="s">
        <v>185</v>
      </c>
      <c r="F195" s="333">
        <v>1</v>
      </c>
      <c r="G195" s="334" t="s">
        <v>202</v>
      </c>
      <c r="J195" s="310">
        <v>1</v>
      </c>
      <c r="K195" s="388" t="s">
        <v>181</v>
      </c>
      <c r="L195" s="389" t="s">
        <v>642</v>
      </c>
      <c r="M195" s="389" t="s">
        <v>643</v>
      </c>
      <c r="N195" s="333">
        <v>1</v>
      </c>
      <c r="O195" s="334" t="s">
        <v>205</v>
      </c>
    </row>
    <row r="196" spans="1:17" s="340" customFormat="1" ht="24" x14ac:dyDescent="0.25">
      <c r="A196" s="310">
        <v>195</v>
      </c>
      <c r="B196" s="341">
        <v>2</v>
      </c>
      <c r="C196" s="390" t="s">
        <v>183</v>
      </c>
      <c r="D196" s="391" t="s">
        <v>644</v>
      </c>
      <c r="E196" s="391" t="s">
        <v>185</v>
      </c>
      <c r="F196" s="310">
        <v>2</v>
      </c>
      <c r="G196" s="310" t="s">
        <v>219</v>
      </c>
      <c r="H196" s="334"/>
      <c r="I196" s="334"/>
      <c r="J196" s="310">
        <v>2</v>
      </c>
      <c r="K196" s="392" t="s">
        <v>181</v>
      </c>
      <c r="L196" s="393" t="s">
        <v>645</v>
      </c>
      <c r="M196" s="393" t="s">
        <v>643</v>
      </c>
      <c r="N196" s="310">
        <v>2</v>
      </c>
      <c r="O196" s="310" t="s">
        <v>219</v>
      </c>
      <c r="P196" s="339"/>
      <c r="Q196" s="339"/>
    </row>
    <row r="197" spans="1:17" x14ac:dyDescent="0.25">
      <c r="A197" s="310">
        <v>196</v>
      </c>
      <c r="B197" s="341">
        <v>3</v>
      </c>
      <c r="C197" s="390" t="s">
        <v>183</v>
      </c>
      <c r="D197" s="391" t="s">
        <v>646</v>
      </c>
      <c r="E197" s="391" t="s">
        <v>647</v>
      </c>
      <c r="F197" s="310">
        <v>2</v>
      </c>
      <c r="G197" s="310" t="s">
        <v>219</v>
      </c>
      <c r="J197" s="310">
        <v>3</v>
      </c>
      <c r="K197" s="392" t="s">
        <v>181</v>
      </c>
      <c r="L197" s="393" t="s">
        <v>648</v>
      </c>
      <c r="M197" s="393" t="s">
        <v>643</v>
      </c>
      <c r="N197" s="310">
        <v>2</v>
      </c>
      <c r="O197" s="310" t="s">
        <v>219</v>
      </c>
    </row>
    <row r="198" spans="1:17" ht="24" x14ac:dyDescent="0.25">
      <c r="A198" s="310">
        <v>197</v>
      </c>
      <c r="B198" s="310">
        <v>4</v>
      </c>
      <c r="C198" s="390" t="s">
        <v>183</v>
      </c>
      <c r="D198" s="391" t="s">
        <v>649</v>
      </c>
      <c r="E198" s="391" t="s">
        <v>650</v>
      </c>
      <c r="F198" s="310">
        <v>1</v>
      </c>
      <c r="G198" s="310" t="s">
        <v>219</v>
      </c>
      <c r="J198" s="310">
        <v>4</v>
      </c>
      <c r="K198" s="392" t="s">
        <v>181</v>
      </c>
      <c r="L198" s="393" t="s">
        <v>651</v>
      </c>
      <c r="M198" s="393" t="s">
        <v>643</v>
      </c>
      <c r="N198" s="310">
        <v>1</v>
      </c>
      <c r="O198" s="310" t="s">
        <v>219</v>
      </c>
    </row>
    <row r="199" spans="1:17" ht="36" x14ac:dyDescent="0.25">
      <c r="A199" s="310">
        <v>198</v>
      </c>
      <c r="B199" s="341">
        <v>5</v>
      </c>
      <c r="C199" s="390" t="s">
        <v>183</v>
      </c>
      <c r="D199" s="394" t="s">
        <v>652</v>
      </c>
      <c r="E199" s="394" t="s">
        <v>653</v>
      </c>
      <c r="F199" s="310">
        <v>2</v>
      </c>
      <c r="G199" s="310" t="s">
        <v>219</v>
      </c>
      <c r="J199" s="310">
        <v>5</v>
      </c>
      <c r="K199" s="392" t="s">
        <v>181</v>
      </c>
      <c r="L199" s="395" t="s">
        <v>654</v>
      </c>
      <c r="M199" s="395" t="s">
        <v>655</v>
      </c>
      <c r="N199" s="310">
        <v>2</v>
      </c>
      <c r="O199" s="310" t="s">
        <v>219</v>
      </c>
    </row>
    <row r="200" spans="1:17" ht="24" x14ac:dyDescent="0.25">
      <c r="A200" s="310">
        <v>199</v>
      </c>
      <c r="B200" s="341">
        <v>6</v>
      </c>
      <c r="C200" s="390" t="s">
        <v>183</v>
      </c>
      <c r="D200" s="391" t="s">
        <v>656</v>
      </c>
      <c r="E200" s="391" t="s">
        <v>657</v>
      </c>
      <c r="F200" s="310">
        <v>2</v>
      </c>
      <c r="G200" s="310" t="s">
        <v>219</v>
      </c>
      <c r="J200" s="310">
        <v>6</v>
      </c>
      <c r="K200" s="392" t="s">
        <v>181</v>
      </c>
      <c r="L200" s="393" t="s">
        <v>658</v>
      </c>
      <c r="M200" s="393" t="s">
        <v>659</v>
      </c>
      <c r="N200" s="310">
        <v>2</v>
      </c>
      <c r="O200" s="310" t="s">
        <v>219</v>
      </c>
    </row>
    <row r="201" spans="1:17" ht="24" x14ac:dyDescent="0.25">
      <c r="A201" s="310">
        <v>200</v>
      </c>
      <c r="B201" s="310">
        <v>7</v>
      </c>
      <c r="C201" s="390" t="s">
        <v>183</v>
      </c>
      <c r="D201" s="394" t="s">
        <v>660</v>
      </c>
      <c r="E201" s="394" t="s">
        <v>661</v>
      </c>
      <c r="F201" s="310">
        <v>2</v>
      </c>
      <c r="G201" s="310" t="s">
        <v>219</v>
      </c>
      <c r="J201" s="310">
        <v>7</v>
      </c>
      <c r="K201" s="392" t="s">
        <v>181</v>
      </c>
      <c r="L201" s="395" t="s">
        <v>662</v>
      </c>
      <c r="M201" s="395" t="s">
        <v>663</v>
      </c>
      <c r="N201" s="310">
        <v>2</v>
      </c>
      <c r="O201" s="310" t="s">
        <v>219</v>
      </c>
    </row>
    <row r="202" spans="1:17" x14ac:dyDescent="0.25">
      <c r="A202" s="310">
        <v>201</v>
      </c>
      <c r="B202" s="341">
        <v>8</v>
      </c>
      <c r="C202" s="390" t="s">
        <v>183</v>
      </c>
      <c r="D202" s="391" t="s">
        <v>664</v>
      </c>
      <c r="E202" s="391" t="s">
        <v>665</v>
      </c>
      <c r="F202" s="310">
        <v>2</v>
      </c>
      <c r="G202" s="310" t="s">
        <v>219</v>
      </c>
      <c r="J202" s="310">
        <v>8</v>
      </c>
      <c r="K202" s="392" t="s">
        <v>181</v>
      </c>
      <c r="L202" s="393" t="s">
        <v>666</v>
      </c>
      <c r="M202" s="393" t="s">
        <v>643</v>
      </c>
      <c r="N202" s="310">
        <v>2</v>
      </c>
      <c r="O202" s="310" t="s">
        <v>219</v>
      </c>
    </row>
    <row r="203" spans="1:17" x14ac:dyDescent="0.25">
      <c r="A203" s="310">
        <v>202</v>
      </c>
      <c r="B203" s="341">
        <v>9</v>
      </c>
      <c r="C203" s="390" t="s">
        <v>183</v>
      </c>
      <c r="D203" s="394" t="s">
        <v>667</v>
      </c>
      <c r="E203" s="394" t="s">
        <v>668</v>
      </c>
      <c r="F203" s="310">
        <v>2</v>
      </c>
      <c r="G203" s="310" t="s">
        <v>219</v>
      </c>
      <c r="J203" s="310">
        <v>9</v>
      </c>
      <c r="K203" s="392" t="s">
        <v>181</v>
      </c>
      <c r="L203" s="395" t="s">
        <v>669</v>
      </c>
      <c r="M203" s="395" t="s">
        <v>655</v>
      </c>
      <c r="N203" s="310">
        <v>2</v>
      </c>
      <c r="O203" s="310" t="s">
        <v>219</v>
      </c>
    </row>
    <row r="204" spans="1:17" ht="24" x14ac:dyDescent="0.25">
      <c r="A204" s="310">
        <v>203</v>
      </c>
      <c r="B204" s="310">
        <v>10</v>
      </c>
      <c r="C204" s="390" t="s">
        <v>183</v>
      </c>
      <c r="D204" s="391" t="s">
        <v>670</v>
      </c>
      <c r="E204" s="391" t="s">
        <v>671</v>
      </c>
      <c r="F204" s="310">
        <v>2</v>
      </c>
      <c r="G204" s="310" t="s">
        <v>219</v>
      </c>
      <c r="J204" s="310">
        <v>10</v>
      </c>
      <c r="K204" s="392" t="s">
        <v>181</v>
      </c>
      <c r="L204" s="393" t="s">
        <v>672</v>
      </c>
      <c r="M204" s="393" t="s">
        <v>182</v>
      </c>
      <c r="N204" s="310">
        <v>2</v>
      </c>
      <c r="O204" s="310" t="s">
        <v>219</v>
      </c>
    </row>
    <row r="205" spans="1:17" ht="24" x14ac:dyDescent="0.25">
      <c r="A205" s="310">
        <v>204</v>
      </c>
      <c r="B205" s="341">
        <v>11</v>
      </c>
      <c r="C205" s="390" t="s">
        <v>183</v>
      </c>
      <c r="D205" s="391" t="s">
        <v>673</v>
      </c>
      <c r="E205" s="391" t="s">
        <v>671</v>
      </c>
      <c r="F205" s="310">
        <v>2</v>
      </c>
      <c r="G205" s="310" t="s">
        <v>219</v>
      </c>
      <c r="J205" s="310">
        <v>11</v>
      </c>
      <c r="K205" s="392" t="s">
        <v>181</v>
      </c>
      <c r="L205" s="393" t="s">
        <v>674</v>
      </c>
      <c r="M205" s="393" t="s">
        <v>182</v>
      </c>
      <c r="N205" s="310">
        <v>2</v>
      </c>
      <c r="O205" s="310" t="s">
        <v>219</v>
      </c>
    </row>
    <row r="206" spans="1:17" s="340" customFormat="1" ht="24" x14ac:dyDescent="0.25">
      <c r="A206" s="310">
        <v>205</v>
      </c>
      <c r="B206" s="341">
        <v>12</v>
      </c>
      <c r="C206" s="390" t="s">
        <v>183</v>
      </c>
      <c r="D206" s="391" t="s">
        <v>675</v>
      </c>
      <c r="E206" s="391" t="s">
        <v>676</v>
      </c>
      <c r="F206" s="310">
        <v>2</v>
      </c>
      <c r="G206" s="310" t="s">
        <v>219</v>
      </c>
      <c r="H206" s="334"/>
      <c r="I206" s="334"/>
      <c r="J206" s="310">
        <v>12</v>
      </c>
      <c r="K206" s="392" t="s">
        <v>181</v>
      </c>
      <c r="L206" s="393" t="s">
        <v>677</v>
      </c>
      <c r="M206" s="393" t="s">
        <v>659</v>
      </c>
      <c r="N206" s="310">
        <v>2</v>
      </c>
      <c r="O206" s="310" t="s">
        <v>219</v>
      </c>
      <c r="P206" s="339"/>
      <c r="Q206" s="339"/>
    </row>
    <row r="207" spans="1:17" ht="24" x14ac:dyDescent="0.25">
      <c r="A207" s="310">
        <v>206</v>
      </c>
      <c r="B207" s="310">
        <v>13</v>
      </c>
      <c r="C207" s="390" t="s">
        <v>183</v>
      </c>
      <c r="D207" s="391" t="s">
        <v>678</v>
      </c>
      <c r="E207" s="391" t="s">
        <v>679</v>
      </c>
      <c r="F207" s="310">
        <v>2</v>
      </c>
      <c r="G207" s="310" t="s">
        <v>219</v>
      </c>
      <c r="J207" s="310">
        <v>13</v>
      </c>
      <c r="K207" s="392" t="s">
        <v>181</v>
      </c>
      <c r="L207" s="393" t="s">
        <v>680</v>
      </c>
      <c r="M207" s="393" t="s">
        <v>659</v>
      </c>
      <c r="N207" s="310">
        <v>2</v>
      </c>
      <c r="O207" s="310" t="s">
        <v>219</v>
      </c>
    </row>
    <row r="208" spans="1:17" x14ac:dyDescent="0.25">
      <c r="A208" s="310">
        <v>207</v>
      </c>
      <c r="B208" s="341">
        <v>14</v>
      </c>
      <c r="C208" s="390" t="s">
        <v>183</v>
      </c>
      <c r="D208" s="391" t="s">
        <v>681</v>
      </c>
      <c r="E208" s="391" t="s">
        <v>682</v>
      </c>
      <c r="F208" s="310">
        <v>2</v>
      </c>
      <c r="G208" s="310" t="s">
        <v>219</v>
      </c>
      <c r="J208" s="310">
        <v>14</v>
      </c>
      <c r="K208" s="392" t="s">
        <v>181</v>
      </c>
      <c r="L208" s="393" t="s">
        <v>683</v>
      </c>
      <c r="M208" s="393" t="s">
        <v>659</v>
      </c>
      <c r="N208" s="310">
        <v>2</v>
      </c>
      <c r="O208" s="310" t="s">
        <v>219</v>
      </c>
    </row>
    <row r="209" spans="1:17" x14ac:dyDescent="0.25">
      <c r="A209" s="310">
        <v>208</v>
      </c>
      <c r="B209" s="341">
        <v>15</v>
      </c>
      <c r="C209" s="390" t="s">
        <v>183</v>
      </c>
      <c r="D209" s="391" t="s">
        <v>684</v>
      </c>
      <c r="E209" s="391" t="s">
        <v>682</v>
      </c>
      <c r="F209" s="310">
        <v>2</v>
      </c>
      <c r="G209" s="310" t="s">
        <v>219</v>
      </c>
      <c r="J209" s="310">
        <v>15</v>
      </c>
      <c r="K209" s="392" t="s">
        <v>181</v>
      </c>
      <c r="L209" s="393" t="s">
        <v>685</v>
      </c>
      <c r="M209" s="393" t="s">
        <v>659</v>
      </c>
      <c r="N209" s="310">
        <v>2</v>
      </c>
      <c r="O209" s="310" t="s">
        <v>219</v>
      </c>
    </row>
    <row r="210" spans="1:17" x14ac:dyDescent="0.25">
      <c r="A210" s="310">
        <v>209</v>
      </c>
      <c r="B210" s="310">
        <v>1</v>
      </c>
      <c r="C210" s="396" t="s">
        <v>165</v>
      </c>
      <c r="D210" s="397" t="s">
        <v>166</v>
      </c>
      <c r="E210" s="397" t="s">
        <v>686</v>
      </c>
      <c r="F210" s="333">
        <v>1</v>
      </c>
      <c r="G210" s="334" t="s">
        <v>202</v>
      </c>
      <c r="J210" s="310">
        <v>1</v>
      </c>
      <c r="K210" s="396" t="s">
        <v>174</v>
      </c>
      <c r="L210" s="397" t="s">
        <v>175</v>
      </c>
      <c r="M210" s="398" t="s">
        <v>687</v>
      </c>
      <c r="N210" s="333">
        <v>1</v>
      </c>
      <c r="O210" s="310" t="s">
        <v>221</v>
      </c>
    </row>
    <row r="211" spans="1:17" x14ac:dyDescent="0.25">
      <c r="A211" s="310">
        <v>210</v>
      </c>
      <c r="B211" s="341">
        <v>2</v>
      </c>
      <c r="C211" s="399" t="s">
        <v>165</v>
      </c>
      <c r="D211" s="398" t="s">
        <v>166</v>
      </c>
      <c r="E211" s="398" t="s">
        <v>686</v>
      </c>
      <c r="F211" s="310">
        <v>2</v>
      </c>
      <c r="G211" s="310" t="s">
        <v>219</v>
      </c>
      <c r="J211" s="310">
        <v>2</v>
      </c>
      <c r="K211" s="399" t="s">
        <v>174</v>
      </c>
      <c r="L211" s="398" t="s">
        <v>175</v>
      </c>
      <c r="M211" s="398" t="s">
        <v>687</v>
      </c>
      <c r="N211" s="310">
        <v>2</v>
      </c>
      <c r="O211" s="310" t="s">
        <v>221</v>
      </c>
    </row>
    <row r="212" spans="1:17" x14ac:dyDescent="0.25">
      <c r="A212" s="310">
        <v>211</v>
      </c>
      <c r="B212" s="341">
        <v>3</v>
      </c>
      <c r="C212" s="399" t="s">
        <v>165</v>
      </c>
      <c r="D212" s="398" t="s">
        <v>688</v>
      </c>
      <c r="E212" s="398" t="s">
        <v>689</v>
      </c>
      <c r="F212" s="310">
        <v>1</v>
      </c>
      <c r="G212" s="310" t="s">
        <v>219</v>
      </c>
      <c r="J212" s="310">
        <v>3</v>
      </c>
      <c r="K212" s="399" t="s">
        <v>174</v>
      </c>
      <c r="L212" s="398" t="s">
        <v>690</v>
      </c>
      <c r="M212" s="398" t="s">
        <v>687</v>
      </c>
      <c r="N212" s="310">
        <v>1</v>
      </c>
      <c r="O212" s="310" t="s">
        <v>221</v>
      </c>
    </row>
    <row r="213" spans="1:17" x14ac:dyDescent="0.25">
      <c r="A213" s="310">
        <v>212</v>
      </c>
      <c r="B213" s="310">
        <v>4</v>
      </c>
      <c r="C213" s="399" t="s">
        <v>165</v>
      </c>
      <c r="D213" s="398" t="s">
        <v>691</v>
      </c>
      <c r="E213" s="398" t="s">
        <v>689</v>
      </c>
      <c r="F213" s="310">
        <v>2</v>
      </c>
      <c r="G213" s="310" t="s">
        <v>219</v>
      </c>
      <c r="J213" s="310">
        <v>4</v>
      </c>
      <c r="K213" s="399" t="s">
        <v>174</v>
      </c>
      <c r="L213" s="398" t="s">
        <v>692</v>
      </c>
      <c r="M213" s="398" t="s">
        <v>687</v>
      </c>
      <c r="N213" s="310">
        <v>2</v>
      </c>
      <c r="O213" s="310" t="s">
        <v>221</v>
      </c>
    </row>
    <row r="214" spans="1:17" ht="24" x14ac:dyDescent="0.25">
      <c r="A214" s="310">
        <v>213</v>
      </c>
      <c r="B214" s="341">
        <v>5</v>
      </c>
      <c r="C214" s="399" t="s">
        <v>165</v>
      </c>
      <c r="D214" s="400" t="s">
        <v>693</v>
      </c>
      <c r="E214" s="400" t="s">
        <v>694</v>
      </c>
      <c r="F214" s="310">
        <v>2</v>
      </c>
      <c r="G214" s="310" t="s">
        <v>219</v>
      </c>
      <c r="J214" s="310">
        <v>5</v>
      </c>
      <c r="K214" s="399" t="s">
        <v>174</v>
      </c>
      <c r="L214" s="400" t="s">
        <v>695</v>
      </c>
      <c r="M214" s="400" t="s">
        <v>696</v>
      </c>
      <c r="N214" s="310">
        <v>2</v>
      </c>
      <c r="O214" s="310" t="s">
        <v>221</v>
      </c>
    </row>
    <row r="215" spans="1:17" x14ac:dyDescent="0.25">
      <c r="A215" s="310">
        <v>214</v>
      </c>
      <c r="B215" s="341">
        <v>6</v>
      </c>
      <c r="C215" s="399" t="s">
        <v>165</v>
      </c>
      <c r="D215" s="398" t="s">
        <v>697</v>
      </c>
      <c r="E215" s="398" t="s">
        <v>689</v>
      </c>
      <c r="F215" s="310">
        <v>2</v>
      </c>
      <c r="G215" s="310" t="s">
        <v>219</v>
      </c>
      <c r="J215" s="310">
        <v>6</v>
      </c>
      <c r="K215" s="399" t="s">
        <v>174</v>
      </c>
      <c r="L215" s="398" t="s">
        <v>698</v>
      </c>
      <c r="M215" s="398" t="s">
        <v>699</v>
      </c>
      <c r="N215" s="310">
        <v>2</v>
      </c>
      <c r="O215" s="310" t="s">
        <v>221</v>
      </c>
    </row>
    <row r="216" spans="1:17" ht="24" x14ac:dyDescent="0.25">
      <c r="A216" s="310">
        <v>215</v>
      </c>
      <c r="B216" s="310">
        <v>7</v>
      </c>
      <c r="C216" s="399" t="s">
        <v>165</v>
      </c>
      <c r="D216" s="400" t="s">
        <v>700</v>
      </c>
      <c r="E216" s="400" t="s">
        <v>694</v>
      </c>
      <c r="F216" s="310">
        <v>2</v>
      </c>
      <c r="G216" s="310" t="s">
        <v>219</v>
      </c>
      <c r="J216" s="310">
        <v>7</v>
      </c>
      <c r="K216" s="399" t="s">
        <v>174</v>
      </c>
      <c r="L216" s="400" t="s">
        <v>701</v>
      </c>
      <c r="M216" s="400" t="s">
        <v>702</v>
      </c>
      <c r="N216" s="310">
        <v>2</v>
      </c>
      <c r="O216" s="310" t="s">
        <v>221</v>
      </c>
    </row>
    <row r="217" spans="1:17" x14ac:dyDescent="0.25">
      <c r="A217" s="310">
        <v>216</v>
      </c>
      <c r="B217" s="341">
        <v>8</v>
      </c>
      <c r="C217" s="399" t="s">
        <v>165</v>
      </c>
      <c r="D217" s="398" t="s">
        <v>703</v>
      </c>
      <c r="E217" s="398" t="s">
        <v>689</v>
      </c>
      <c r="F217" s="310">
        <v>2</v>
      </c>
      <c r="G217" s="310" t="s">
        <v>219</v>
      </c>
      <c r="J217" s="310">
        <v>8</v>
      </c>
      <c r="K217" s="399" t="s">
        <v>174</v>
      </c>
      <c r="L217" s="398" t="s">
        <v>704</v>
      </c>
      <c r="M217" s="398" t="s">
        <v>687</v>
      </c>
      <c r="N217" s="310">
        <v>2</v>
      </c>
      <c r="O217" s="310" t="s">
        <v>221</v>
      </c>
    </row>
    <row r="218" spans="1:17" ht="24" x14ac:dyDescent="0.25">
      <c r="A218" s="310">
        <v>217</v>
      </c>
      <c r="B218" s="341">
        <v>9</v>
      </c>
      <c r="C218" s="399" t="s">
        <v>165</v>
      </c>
      <c r="D218" s="400" t="s">
        <v>705</v>
      </c>
      <c r="E218" s="400" t="s">
        <v>694</v>
      </c>
      <c r="F218" s="310">
        <v>2</v>
      </c>
      <c r="G218" s="310" t="s">
        <v>219</v>
      </c>
      <c r="J218" s="310">
        <v>9</v>
      </c>
      <c r="K218" s="399" t="s">
        <v>174</v>
      </c>
      <c r="L218" s="400" t="s">
        <v>706</v>
      </c>
      <c r="M218" s="400" t="s">
        <v>696</v>
      </c>
      <c r="N218" s="310">
        <v>2</v>
      </c>
      <c r="O218" s="310" t="s">
        <v>221</v>
      </c>
    </row>
    <row r="219" spans="1:17" x14ac:dyDescent="0.25">
      <c r="A219" s="310">
        <v>218</v>
      </c>
      <c r="B219" s="310">
        <v>10</v>
      </c>
      <c r="C219" s="399" t="s">
        <v>165</v>
      </c>
      <c r="D219" s="398" t="s">
        <v>707</v>
      </c>
      <c r="E219" s="398" t="s">
        <v>686</v>
      </c>
      <c r="F219" s="310">
        <v>4</v>
      </c>
      <c r="G219" s="310" t="s">
        <v>450</v>
      </c>
      <c r="J219" s="310">
        <v>10</v>
      </c>
      <c r="K219" s="399" t="s">
        <v>174</v>
      </c>
      <c r="L219" s="398" t="s">
        <v>708</v>
      </c>
      <c r="M219" s="398" t="s">
        <v>687</v>
      </c>
      <c r="N219" s="310">
        <v>4</v>
      </c>
      <c r="O219" s="310" t="s">
        <v>452</v>
      </c>
    </row>
    <row r="220" spans="1:17" ht="24" x14ac:dyDescent="0.25">
      <c r="A220" s="310">
        <v>219</v>
      </c>
      <c r="B220" s="341">
        <v>11</v>
      </c>
      <c r="C220" s="399" t="s">
        <v>165</v>
      </c>
      <c r="D220" s="400" t="s">
        <v>709</v>
      </c>
      <c r="E220" s="400" t="s">
        <v>694</v>
      </c>
      <c r="F220" s="310">
        <v>2</v>
      </c>
      <c r="G220" s="310" t="s">
        <v>450</v>
      </c>
      <c r="J220" s="310">
        <v>11</v>
      </c>
      <c r="K220" s="399" t="s">
        <v>174</v>
      </c>
      <c r="L220" s="400" t="s">
        <v>710</v>
      </c>
      <c r="M220" s="400" t="s">
        <v>696</v>
      </c>
      <c r="N220" s="310">
        <v>2</v>
      </c>
      <c r="O220" s="310" t="s">
        <v>452</v>
      </c>
    </row>
    <row r="221" spans="1:17" s="340" customFormat="1" x14ac:dyDescent="0.25">
      <c r="A221" s="310">
        <v>220</v>
      </c>
      <c r="B221" s="341">
        <v>12</v>
      </c>
      <c r="C221" s="399" t="s">
        <v>165</v>
      </c>
      <c r="D221" s="398" t="s">
        <v>711</v>
      </c>
      <c r="E221" s="398" t="s">
        <v>689</v>
      </c>
      <c r="F221" s="310">
        <v>4</v>
      </c>
      <c r="G221" s="310" t="s">
        <v>450</v>
      </c>
      <c r="H221" s="334"/>
      <c r="I221" s="334"/>
      <c r="J221" s="310">
        <v>12</v>
      </c>
      <c r="K221" s="399" t="s">
        <v>174</v>
      </c>
      <c r="L221" s="398" t="s">
        <v>712</v>
      </c>
      <c r="M221" s="398" t="s">
        <v>687</v>
      </c>
      <c r="N221" s="310">
        <v>4</v>
      </c>
      <c r="O221" s="310" t="s">
        <v>452</v>
      </c>
      <c r="P221" s="339"/>
      <c r="Q221" s="339"/>
    </row>
    <row r="222" spans="1:17" ht="24" x14ac:dyDescent="0.25">
      <c r="A222" s="310">
        <v>221</v>
      </c>
      <c r="B222" s="310">
        <v>13</v>
      </c>
      <c r="C222" s="399" t="s">
        <v>165</v>
      </c>
      <c r="D222" s="400" t="s">
        <v>713</v>
      </c>
      <c r="E222" s="400" t="s">
        <v>694</v>
      </c>
      <c r="F222" s="310">
        <v>2</v>
      </c>
      <c r="G222" s="310" t="s">
        <v>450</v>
      </c>
      <c r="J222" s="310">
        <v>13</v>
      </c>
      <c r="K222" s="399" t="s">
        <v>174</v>
      </c>
      <c r="L222" s="400" t="s">
        <v>714</v>
      </c>
      <c r="M222" s="400" t="s">
        <v>696</v>
      </c>
      <c r="N222" s="310">
        <v>2</v>
      </c>
      <c r="O222" s="310" t="s">
        <v>452</v>
      </c>
    </row>
    <row r="223" spans="1:17" ht="24" x14ac:dyDescent="0.25">
      <c r="A223" s="310">
        <v>222</v>
      </c>
      <c r="B223" s="341">
        <v>14</v>
      </c>
      <c r="C223" s="399" t="s">
        <v>165</v>
      </c>
      <c r="D223" s="398" t="s">
        <v>715</v>
      </c>
      <c r="E223" s="398" t="s">
        <v>686</v>
      </c>
      <c r="F223" s="310">
        <v>2</v>
      </c>
      <c r="G223" s="310" t="s">
        <v>450</v>
      </c>
      <c r="J223" s="310">
        <v>14</v>
      </c>
      <c r="K223" s="399" t="s">
        <v>174</v>
      </c>
      <c r="L223" s="398" t="s">
        <v>716</v>
      </c>
      <c r="M223" s="398" t="s">
        <v>699</v>
      </c>
      <c r="N223" s="310">
        <v>2</v>
      </c>
      <c r="O223" s="310" t="s">
        <v>452</v>
      </c>
    </row>
    <row r="224" spans="1:17" x14ac:dyDescent="0.25">
      <c r="A224" s="310">
        <v>223</v>
      </c>
      <c r="B224" s="341">
        <v>15</v>
      </c>
      <c r="C224" s="399" t="s">
        <v>165</v>
      </c>
      <c r="D224" s="398" t="s">
        <v>717</v>
      </c>
      <c r="E224" s="398" t="s">
        <v>718</v>
      </c>
      <c r="F224" s="310">
        <v>2</v>
      </c>
      <c r="G224" s="310" t="s">
        <v>450</v>
      </c>
      <c r="J224" s="310">
        <v>15</v>
      </c>
      <c r="K224" s="399" t="s">
        <v>174</v>
      </c>
      <c r="L224" s="398" t="s">
        <v>719</v>
      </c>
      <c r="M224" s="398" t="s">
        <v>699</v>
      </c>
      <c r="N224" s="310">
        <v>2</v>
      </c>
      <c r="O224" s="310" t="s">
        <v>452</v>
      </c>
    </row>
    <row r="225" spans="1:15" ht="24" x14ac:dyDescent="0.25">
      <c r="A225" s="310">
        <v>224</v>
      </c>
      <c r="B225" s="310">
        <v>16</v>
      </c>
      <c r="C225" s="399" t="s">
        <v>165</v>
      </c>
      <c r="D225" s="400" t="s">
        <v>720</v>
      </c>
      <c r="E225" s="400" t="s">
        <v>721</v>
      </c>
      <c r="F225" s="310">
        <v>2</v>
      </c>
      <c r="G225" s="310" t="s">
        <v>450</v>
      </c>
      <c r="J225" s="310">
        <v>16</v>
      </c>
      <c r="K225" s="399" t="s">
        <v>174</v>
      </c>
      <c r="L225" s="400" t="s">
        <v>722</v>
      </c>
      <c r="M225" s="400" t="s">
        <v>702</v>
      </c>
      <c r="N225" s="310">
        <v>2</v>
      </c>
      <c r="O225" s="310" t="s">
        <v>452</v>
      </c>
    </row>
    <row r="226" spans="1:15" x14ac:dyDescent="0.25">
      <c r="A226" s="310">
        <v>225</v>
      </c>
      <c r="B226" s="341">
        <v>17</v>
      </c>
      <c r="C226" s="399" t="s">
        <v>165</v>
      </c>
      <c r="D226" s="398" t="s">
        <v>723</v>
      </c>
      <c r="E226" s="398" t="s">
        <v>718</v>
      </c>
      <c r="F226" s="310">
        <v>2</v>
      </c>
      <c r="G226" s="310" t="s">
        <v>450</v>
      </c>
      <c r="J226" s="310">
        <v>17</v>
      </c>
      <c r="K226" s="399" t="s">
        <v>174</v>
      </c>
      <c r="L226" s="398" t="s">
        <v>724</v>
      </c>
      <c r="M226" s="398" t="s">
        <v>699</v>
      </c>
      <c r="N226" s="310">
        <v>2</v>
      </c>
      <c r="O226" s="310" t="s">
        <v>452</v>
      </c>
    </row>
    <row r="227" spans="1:15" ht="24" x14ac:dyDescent="0.25">
      <c r="A227" s="310">
        <v>226</v>
      </c>
      <c r="B227" s="341">
        <v>18</v>
      </c>
      <c r="C227" s="399" t="s">
        <v>165</v>
      </c>
      <c r="D227" s="400" t="s">
        <v>725</v>
      </c>
      <c r="E227" s="400" t="s">
        <v>721</v>
      </c>
      <c r="F227" s="310">
        <v>2</v>
      </c>
      <c r="G227" s="310" t="s">
        <v>450</v>
      </c>
      <c r="J227" s="310">
        <v>18</v>
      </c>
      <c r="K227" s="399" t="s">
        <v>174</v>
      </c>
      <c r="L227" s="400" t="s">
        <v>726</v>
      </c>
      <c r="M227" s="400" t="s">
        <v>702</v>
      </c>
      <c r="N227" s="310">
        <v>2</v>
      </c>
      <c r="O227" s="310" t="s">
        <v>452</v>
      </c>
    </row>
    <row r="228" spans="1:15" x14ac:dyDescent="0.25">
      <c r="A228" s="310">
        <v>227</v>
      </c>
      <c r="B228" s="310">
        <v>19</v>
      </c>
      <c r="C228" s="399" t="s">
        <v>165</v>
      </c>
      <c r="D228" s="398" t="s">
        <v>727</v>
      </c>
      <c r="E228" s="398" t="s">
        <v>718</v>
      </c>
      <c r="F228" s="310">
        <v>2</v>
      </c>
      <c r="G228" s="310" t="s">
        <v>450</v>
      </c>
      <c r="J228" s="310">
        <v>19</v>
      </c>
      <c r="K228" s="399" t="s">
        <v>174</v>
      </c>
      <c r="L228" s="398" t="s">
        <v>728</v>
      </c>
      <c r="M228" s="398" t="s">
        <v>699</v>
      </c>
      <c r="N228" s="310">
        <v>2</v>
      </c>
      <c r="O228" s="310" t="s">
        <v>452</v>
      </c>
    </row>
    <row r="229" spans="1:15" ht="24" x14ac:dyDescent="0.25">
      <c r="A229" s="310">
        <v>228</v>
      </c>
      <c r="B229" s="341">
        <v>20</v>
      </c>
      <c r="C229" s="399" t="s">
        <v>165</v>
      </c>
      <c r="D229" s="400" t="s">
        <v>729</v>
      </c>
      <c r="E229" s="400" t="s">
        <v>721</v>
      </c>
      <c r="F229" s="310">
        <v>2</v>
      </c>
      <c r="G229" s="310" t="s">
        <v>450</v>
      </c>
      <c r="J229" s="310">
        <v>20</v>
      </c>
      <c r="K229" s="399" t="s">
        <v>174</v>
      </c>
      <c r="L229" s="400" t="s">
        <v>730</v>
      </c>
      <c r="M229" s="400" t="s">
        <v>702</v>
      </c>
      <c r="N229" s="310">
        <v>2</v>
      </c>
      <c r="O229" s="310" t="s">
        <v>452</v>
      </c>
    </row>
    <row r="230" spans="1:15" x14ac:dyDescent="0.25">
      <c r="A230" s="310">
        <v>229</v>
      </c>
      <c r="B230" s="341">
        <v>1</v>
      </c>
      <c r="C230" s="401" t="s">
        <v>142</v>
      </c>
      <c r="D230" s="402" t="s">
        <v>731</v>
      </c>
      <c r="E230" s="402" t="s">
        <v>732</v>
      </c>
      <c r="F230" s="333">
        <v>1</v>
      </c>
      <c r="G230" s="334" t="s">
        <v>202</v>
      </c>
      <c r="J230" s="310">
        <v>1</v>
      </c>
      <c r="K230" s="403" t="s">
        <v>145</v>
      </c>
      <c r="L230" s="404" t="s">
        <v>146</v>
      </c>
      <c r="M230" s="402" t="s">
        <v>147</v>
      </c>
      <c r="N230" s="333">
        <v>1</v>
      </c>
      <c r="O230" s="310" t="s">
        <v>205</v>
      </c>
    </row>
    <row r="231" spans="1:15" ht="24" x14ac:dyDescent="0.25">
      <c r="A231" s="310">
        <v>230</v>
      </c>
      <c r="B231" s="310">
        <v>2</v>
      </c>
      <c r="C231" s="405" t="s">
        <v>142</v>
      </c>
      <c r="D231" s="406" t="s">
        <v>733</v>
      </c>
      <c r="E231" s="406" t="s">
        <v>732</v>
      </c>
      <c r="F231" s="310">
        <v>1</v>
      </c>
      <c r="G231" s="310" t="s">
        <v>450</v>
      </c>
      <c r="J231" s="310">
        <v>2</v>
      </c>
      <c r="K231" s="407" t="s">
        <v>145</v>
      </c>
      <c r="L231" s="408" t="s">
        <v>734</v>
      </c>
      <c r="M231" s="406" t="s">
        <v>147</v>
      </c>
      <c r="N231" s="310">
        <v>1</v>
      </c>
      <c r="O231" s="310" t="s">
        <v>452</v>
      </c>
    </row>
    <row r="232" spans="1:15" x14ac:dyDescent="0.25">
      <c r="A232" s="310">
        <v>231</v>
      </c>
      <c r="B232" s="341">
        <v>3</v>
      </c>
      <c r="C232" s="405" t="s">
        <v>142</v>
      </c>
      <c r="D232" s="406" t="s">
        <v>735</v>
      </c>
      <c r="E232" s="406" t="s">
        <v>732</v>
      </c>
      <c r="F232" s="310">
        <v>2</v>
      </c>
      <c r="G232" s="310" t="s">
        <v>450</v>
      </c>
      <c r="J232" s="310">
        <v>3</v>
      </c>
      <c r="K232" s="407" t="s">
        <v>145</v>
      </c>
      <c r="L232" s="408" t="s">
        <v>736</v>
      </c>
      <c r="M232" s="406" t="s">
        <v>147</v>
      </c>
      <c r="N232" s="310">
        <v>2</v>
      </c>
      <c r="O232" s="310" t="s">
        <v>452</v>
      </c>
    </row>
    <row r="233" spans="1:15" x14ac:dyDescent="0.25">
      <c r="A233" s="310">
        <v>232</v>
      </c>
      <c r="B233" s="341">
        <v>4</v>
      </c>
      <c r="C233" s="405" t="s">
        <v>142</v>
      </c>
      <c r="D233" s="406" t="s">
        <v>737</v>
      </c>
      <c r="E233" s="406" t="s">
        <v>738</v>
      </c>
      <c r="F233" s="310">
        <v>2</v>
      </c>
      <c r="G233" s="310" t="s">
        <v>450</v>
      </c>
      <c r="J233" s="310">
        <v>4</v>
      </c>
      <c r="K233" s="407" t="s">
        <v>145</v>
      </c>
      <c r="L233" s="408" t="s">
        <v>739</v>
      </c>
      <c r="M233" s="406" t="s">
        <v>147</v>
      </c>
      <c r="N233" s="310">
        <v>2</v>
      </c>
      <c r="O233" s="310" t="s">
        <v>452</v>
      </c>
    </row>
    <row r="234" spans="1:15" x14ac:dyDescent="0.25">
      <c r="A234" s="310">
        <v>233</v>
      </c>
      <c r="B234" s="310">
        <v>5</v>
      </c>
      <c r="C234" s="405" t="s">
        <v>142</v>
      </c>
      <c r="D234" s="406" t="s">
        <v>740</v>
      </c>
      <c r="E234" s="406" t="s">
        <v>741</v>
      </c>
      <c r="F234" s="310">
        <v>2</v>
      </c>
      <c r="G234" s="310" t="s">
        <v>450</v>
      </c>
      <c r="J234" s="310">
        <v>5</v>
      </c>
      <c r="K234" s="407" t="s">
        <v>145</v>
      </c>
      <c r="L234" s="408" t="s">
        <v>742</v>
      </c>
      <c r="M234" s="408" t="s">
        <v>743</v>
      </c>
      <c r="N234" s="310">
        <v>2</v>
      </c>
      <c r="O234" s="310" t="s">
        <v>452</v>
      </c>
    </row>
    <row r="235" spans="1:15" x14ac:dyDescent="0.25">
      <c r="A235" s="310">
        <v>234</v>
      </c>
      <c r="B235" s="341">
        <v>6</v>
      </c>
      <c r="C235" s="405" t="s">
        <v>142</v>
      </c>
      <c r="D235" s="406" t="s">
        <v>744</v>
      </c>
      <c r="E235" s="406" t="s">
        <v>745</v>
      </c>
      <c r="F235" s="310">
        <v>2</v>
      </c>
      <c r="G235" s="310" t="s">
        <v>450</v>
      </c>
      <c r="J235" s="310">
        <v>6</v>
      </c>
      <c r="K235" s="407" t="s">
        <v>145</v>
      </c>
      <c r="L235" s="408" t="s">
        <v>746</v>
      </c>
      <c r="M235" s="408" t="s">
        <v>747</v>
      </c>
      <c r="N235" s="310">
        <v>2</v>
      </c>
      <c r="O235" s="310" t="s">
        <v>452</v>
      </c>
    </row>
    <row r="236" spans="1:15" x14ac:dyDescent="0.25">
      <c r="A236" s="310">
        <v>235</v>
      </c>
      <c r="B236" s="341">
        <v>7</v>
      </c>
      <c r="C236" s="405" t="s">
        <v>142</v>
      </c>
      <c r="D236" s="406" t="s">
        <v>748</v>
      </c>
      <c r="E236" s="406" t="s">
        <v>749</v>
      </c>
      <c r="F236" s="310">
        <v>1</v>
      </c>
      <c r="G236" s="310" t="s">
        <v>450</v>
      </c>
      <c r="J236" s="310">
        <v>7</v>
      </c>
      <c r="K236" s="407" t="s">
        <v>145</v>
      </c>
      <c r="L236" s="408" t="s">
        <v>750</v>
      </c>
      <c r="M236" s="406" t="s">
        <v>749</v>
      </c>
      <c r="N236" s="310">
        <v>1</v>
      </c>
      <c r="O236" s="310" t="s">
        <v>452</v>
      </c>
    </row>
    <row r="237" spans="1:15" x14ac:dyDescent="0.25">
      <c r="A237" s="310">
        <v>236</v>
      </c>
      <c r="B237" s="310">
        <v>8</v>
      </c>
      <c r="C237" s="405" t="s">
        <v>142</v>
      </c>
      <c r="D237" s="406" t="s">
        <v>751</v>
      </c>
      <c r="E237" s="406" t="s">
        <v>749</v>
      </c>
      <c r="F237" s="310">
        <v>1</v>
      </c>
      <c r="G237" s="310" t="s">
        <v>450</v>
      </c>
      <c r="J237" s="310">
        <v>8</v>
      </c>
      <c r="K237" s="407" t="s">
        <v>145</v>
      </c>
      <c r="L237" s="408" t="s">
        <v>752</v>
      </c>
      <c r="M237" s="406" t="s">
        <v>749</v>
      </c>
      <c r="N237" s="310">
        <v>1</v>
      </c>
      <c r="O237" s="310" t="s">
        <v>452</v>
      </c>
    </row>
    <row r="238" spans="1:15" x14ac:dyDescent="0.25">
      <c r="A238" s="310">
        <v>237</v>
      </c>
      <c r="B238" s="341">
        <v>9</v>
      </c>
      <c r="C238" s="405" t="s">
        <v>142</v>
      </c>
      <c r="D238" s="406" t="s">
        <v>753</v>
      </c>
      <c r="E238" s="406" t="s">
        <v>741</v>
      </c>
      <c r="F238" s="310">
        <v>1</v>
      </c>
      <c r="G238" s="310" t="s">
        <v>450</v>
      </c>
      <c r="J238" s="310">
        <v>9</v>
      </c>
      <c r="K238" s="407" t="s">
        <v>145</v>
      </c>
      <c r="L238" s="408" t="s">
        <v>754</v>
      </c>
      <c r="M238" s="408" t="s">
        <v>743</v>
      </c>
      <c r="N238" s="310">
        <v>1</v>
      </c>
      <c r="O238" s="310" t="s">
        <v>452</v>
      </c>
    </row>
    <row r="239" spans="1:15" x14ac:dyDescent="0.25">
      <c r="A239" s="310">
        <v>238</v>
      </c>
      <c r="B239" s="341">
        <v>10</v>
      </c>
      <c r="C239" s="405" t="s">
        <v>142</v>
      </c>
      <c r="D239" s="406" t="s">
        <v>755</v>
      </c>
      <c r="E239" s="406" t="s">
        <v>147</v>
      </c>
      <c r="F239" s="310">
        <v>1</v>
      </c>
      <c r="G239" s="310" t="s">
        <v>450</v>
      </c>
      <c r="J239" s="310">
        <v>10</v>
      </c>
      <c r="K239" s="407" t="s">
        <v>145</v>
      </c>
      <c r="L239" s="408" t="s">
        <v>756</v>
      </c>
      <c r="M239" s="408" t="s">
        <v>738</v>
      </c>
      <c r="N239" s="310">
        <v>1</v>
      </c>
      <c r="O239" s="310" t="s">
        <v>452</v>
      </c>
    </row>
    <row r="240" spans="1:15" x14ac:dyDescent="0.25">
      <c r="A240" s="310">
        <v>239</v>
      </c>
      <c r="B240" s="310">
        <v>11</v>
      </c>
      <c r="C240" s="405" t="s">
        <v>142</v>
      </c>
      <c r="D240" s="406" t="s">
        <v>757</v>
      </c>
      <c r="E240" s="406" t="s">
        <v>147</v>
      </c>
      <c r="F240" s="310">
        <v>1</v>
      </c>
      <c r="G240" s="310" t="s">
        <v>450</v>
      </c>
      <c r="J240" s="310">
        <v>11</v>
      </c>
      <c r="K240" s="407" t="s">
        <v>145</v>
      </c>
      <c r="L240" s="408" t="s">
        <v>758</v>
      </c>
      <c r="M240" s="408" t="s">
        <v>738</v>
      </c>
      <c r="N240" s="310">
        <v>1</v>
      </c>
      <c r="O240" s="334" t="s">
        <v>205</v>
      </c>
    </row>
    <row r="241" spans="1:17" s="340" customFormat="1" x14ac:dyDescent="0.25">
      <c r="A241" s="310">
        <v>240</v>
      </c>
      <c r="B241" s="341">
        <v>12</v>
      </c>
      <c r="C241" s="405" t="s">
        <v>142</v>
      </c>
      <c r="D241" s="406" t="s">
        <v>759</v>
      </c>
      <c r="E241" s="406" t="s">
        <v>741</v>
      </c>
      <c r="F241" s="310">
        <v>2</v>
      </c>
      <c r="G241" s="310" t="s">
        <v>450</v>
      </c>
      <c r="H241" s="334"/>
      <c r="I241" s="334"/>
      <c r="J241" s="310">
        <v>12</v>
      </c>
      <c r="K241" s="407" t="s">
        <v>145</v>
      </c>
      <c r="L241" s="408" t="s">
        <v>760</v>
      </c>
      <c r="M241" s="408" t="s">
        <v>743</v>
      </c>
      <c r="N241" s="310">
        <v>2</v>
      </c>
      <c r="O241" s="310" t="s">
        <v>452</v>
      </c>
      <c r="P241" s="339"/>
      <c r="Q241" s="339"/>
    </row>
    <row r="242" spans="1:17" x14ac:dyDescent="0.25">
      <c r="A242" s="310">
        <v>241</v>
      </c>
      <c r="B242" s="341">
        <v>13</v>
      </c>
      <c r="C242" s="405" t="s">
        <v>142</v>
      </c>
      <c r="D242" s="406" t="s">
        <v>761</v>
      </c>
      <c r="E242" s="406" t="s">
        <v>738</v>
      </c>
      <c r="F242" s="310">
        <v>2</v>
      </c>
      <c r="G242" s="310" t="s">
        <v>450</v>
      </c>
      <c r="J242" s="310">
        <v>13</v>
      </c>
      <c r="K242" s="407" t="s">
        <v>145</v>
      </c>
      <c r="L242" s="408" t="s">
        <v>762</v>
      </c>
      <c r="M242" s="408" t="s">
        <v>763</v>
      </c>
      <c r="N242" s="310">
        <v>2</v>
      </c>
      <c r="O242" s="310" t="s">
        <v>452</v>
      </c>
    </row>
    <row r="243" spans="1:17" x14ac:dyDescent="0.25">
      <c r="A243" s="310">
        <v>242</v>
      </c>
      <c r="B243" s="310">
        <v>14</v>
      </c>
      <c r="C243" s="405" t="s">
        <v>142</v>
      </c>
      <c r="D243" s="406" t="s">
        <v>764</v>
      </c>
      <c r="E243" s="406" t="s">
        <v>763</v>
      </c>
      <c r="F243" s="310">
        <v>2</v>
      </c>
      <c r="G243" s="310" t="s">
        <v>450</v>
      </c>
      <c r="J243" s="310">
        <v>14</v>
      </c>
      <c r="K243" s="407" t="s">
        <v>145</v>
      </c>
      <c r="L243" s="408" t="s">
        <v>765</v>
      </c>
      <c r="M243" s="408" t="s">
        <v>743</v>
      </c>
      <c r="N243" s="310">
        <v>2</v>
      </c>
      <c r="O243" s="310" t="s">
        <v>452</v>
      </c>
    </row>
    <row r="244" spans="1:17" x14ac:dyDescent="0.25">
      <c r="C244" s="409"/>
      <c r="K244" s="409"/>
    </row>
    <row r="245" spans="1:17" x14ac:dyDescent="0.25">
      <c r="C245" s="409"/>
      <c r="K245" s="409"/>
    </row>
    <row r="246" spans="1:17" x14ac:dyDescent="0.25">
      <c r="C246" s="409"/>
      <c r="K246" s="409"/>
    </row>
    <row r="247" spans="1:17" x14ac:dyDescent="0.25">
      <c r="C247" s="409"/>
      <c r="K247" s="409"/>
    </row>
    <row r="248" spans="1:17" x14ac:dyDescent="0.25">
      <c r="C248" s="409"/>
      <c r="K248" s="409"/>
    </row>
    <row r="249" spans="1:17" x14ac:dyDescent="0.25">
      <c r="C249" s="409"/>
      <c r="K249" s="409"/>
    </row>
  </sheetData>
  <conditionalFormatting sqref="C4:E9 K4:M9">
    <cfRule type="cellIs" dxfId="1088" priority="92" operator="equal">
      <formula>43401</formula>
    </cfRule>
    <cfRule type="cellIs" dxfId="1087" priority="93" operator="equal">
      <formula>43402</formula>
    </cfRule>
    <cfRule type="cellIs" dxfId="1086" priority="94" operator="equal">
      <formula>43538</formula>
    </cfRule>
    <cfRule type="cellIs" dxfId="1085" priority="95" operator="equal">
      <formula>43586</formula>
    </cfRule>
    <cfRule type="cellIs" dxfId="1084" priority="96" operator="equal">
      <formula>43578</formula>
    </cfRule>
    <cfRule type="cellIs" dxfId="1083" priority="97" operator="equal">
      <formula>43466</formula>
    </cfRule>
  </conditionalFormatting>
  <conditionalFormatting sqref="K3:M3">
    <cfRule type="cellIs" dxfId="1082" priority="98" operator="equal">
      <formula>43538</formula>
    </cfRule>
    <cfRule type="cellIs" dxfId="1081" priority="99" operator="equal">
      <formula>43586</formula>
    </cfRule>
    <cfRule type="cellIs" dxfId="1080" priority="100" operator="equal">
      <formula>43578</formula>
    </cfRule>
    <cfRule type="cellIs" dxfId="1079" priority="101" operator="equal">
      <formula>43466</formula>
    </cfRule>
    <cfRule type="cellIs" dxfId="1078" priority="102" operator="equal">
      <formula>43402</formula>
    </cfRule>
    <cfRule type="cellIs" dxfId="1077" priority="103" operator="equal">
      <formula>43401</formula>
    </cfRule>
    <cfRule type="cellIs" dxfId="1076" priority="104" operator="equal">
      <formula>43397</formula>
    </cfRule>
    <cfRule type="cellIs" dxfId="1075" priority="105" operator="equal">
      <formula>43397</formula>
    </cfRule>
    <cfRule type="cellIs" dxfId="1074" priority="106" operator="equal">
      <formula>43401</formula>
    </cfRule>
    <cfRule type="cellIs" dxfId="1073" priority="107" operator="equal">
      <formula>43402</formula>
    </cfRule>
    <cfRule type="cellIs" dxfId="1072" priority="108" operator="equal">
      <formula>43538</formula>
    </cfRule>
    <cfRule type="cellIs" dxfId="1071" priority="109" operator="equal">
      <formula>43586</formula>
    </cfRule>
    <cfRule type="cellIs" dxfId="1070" priority="110" operator="equal">
      <formula>43578</formula>
    </cfRule>
    <cfRule type="cellIs" dxfId="1069" priority="111" operator="equal">
      <formula>43466</formula>
    </cfRule>
  </conditionalFormatting>
  <conditionalFormatting sqref="P25">
    <cfRule type="cellIs" dxfId="1068" priority="86" operator="equal">
      <formula>43538</formula>
    </cfRule>
    <cfRule type="cellIs" dxfId="1067" priority="87" operator="equal">
      <formula>43586</formula>
    </cfRule>
    <cfRule type="cellIs" dxfId="1066" priority="88" operator="equal">
      <formula>43578</formula>
    </cfRule>
    <cfRule type="cellIs" dxfId="1065" priority="89" operator="equal">
      <formula>43466</formula>
    </cfRule>
    <cfRule type="cellIs" dxfId="1064" priority="90" operator="equal">
      <formula>43401</formula>
    </cfRule>
    <cfRule type="cellIs" dxfId="1063" priority="91" operator="equal">
      <formula>43402</formula>
    </cfRule>
  </conditionalFormatting>
  <conditionalFormatting sqref="P27:P29">
    <cfRule type="cellIs" dxfId="1062" priority="80" operator="equal">
      <formula>43538</formula>
    </cfRule>
    <cfRule type="cellIs" dxfId="1061" priority="81" operator="equal">
      <formula>43402</formula>
    </cfRule>
    <cfRule type="cellIs" dxfId="1060" priority="82" operator="equal">
      <formula>43401</formula>
    </cfRule>
    <cfRule type="cellIs" dxfId="1059" priority="83" operator="equal">
      <formula>43586</formula>
    </cfRule>
    <cfRule type="cellIs" dxfId="1058" priority="84" operator="equal">
      <formula>43578</formula>
    </cfRule>
    <cfRule type="cellIs" dxfId="1057" priority="85" operator="equal">
      <formula>43466</formula>
    </cfRule>
  </conditionalFormatting>
  <conditionalFormatting sqref="P30">
    <cfRule type="cellIs" dxfId="1056" priority="74" operator="equal">
      <formula>43538</formula>
    </cfRule>
    <cfRule type="cellIs" dxfId="1055" priority="75" operator="equal">
      <formula>43402</formula>
    </cfRule>
    <cfRule type="cellIs" dxfId="1054" priority="76" operator="equal">
      <formula>43401</formula>
    </cfRule>
    <cfRule type="cellIs" dxfId="1053" priority="77" operator="equal">
      <formula>43586</formula>
    </cfRule>
    <cfRule type="cellIs" dxfId="1052" priority="78" operator="equal">
      <formula>43578</formula>
    </cfRule>
    <cfRule type="cellIs" dxfId="1051" priority="79" operator="equal">
      <formula>43466</formula>
    </cfRule>
  </conditionalFormatting>
  <conditionalFormatting sqref="P31">
    <cfRule type="cellIs" dxfId="1050" priority="69" operator="equal">
      <formula>43401</formula>
    </cfRule>
    <cfRule type="cellIs" dxfId="1049" priority="70" operator="equal">
      <formula>43538</formula>
    </cfRule>
    <cfRule type="cellIs" dxfId="1048" priority="71" operator="equal">
      <formula>43578</formula>
    </cfRule>
    <cfRule type="cellIs" dxfId="1047" priority="72" operator="equal">
      <formula>43466</formula>
    </cfRule>
    <cfRule type="cellIs" dxfId="1046" priority="73" operator="equal">
      <formula>43586</formula>
    </cfRule>
  </conditionalFormatting>
  <conditionalFormatting sqref="P32">
    <cfRule type="cellIs" dxfId="1045" priority="63" operator="equal">
      <formula>43538</formula>
    </cfRule>
    <cfRule type="cellIs" dxfId="1044" priority="64" operator="equal">
      <formula>43586</formula>
    </cfRule>
    <cfRule type="cellIs" dxfId="1043" priority="65" operator="equal">
      <formula>43578</formula>
    </cfRule>
    <cfRule type="cellIs" dxfId="1042" priority="66" operator="equal">
      <formula>43466</formula>
    </cfRule>
    <cfRule type="cellIs" dxfId="1041" priority="67" operator="equal">
      <formula>43401</formula>
    </cfRule>
    <cfRule type="cellIs" dxfId="1040" priority="68" operator="equal">
      <formula>43402</formula>
    </cfRule>
  </conditionalFormatting>
  <conditionalFormatting sqref="P52:P58 P33:P38">
    <cfRule type="cellIs" dxfId="1039" priority="52" operator="equal">
      <formula>43402</formula>
    </cfRule>
    <cfRule type="cellIs" dxfId="1038" priority="53" operator="equal">
      <formula>43538</formula>
    </cfRule>
    <cfRule type="cellIs" dxfId="1037" priority="54" operator="equal">
      <formula>43401</formula>
    </cfRule>
    <cfRule type="cellIs" dxfId="1036" priority="55" operator="equal">
      <formula>43586</formula>
    </cfRule>
    <cfRule type="cellIs" dxfId="1035" priority="56" operator="equal">
      <formula>43578</formula>
    </cfRule>
    <cfRule type="cellIs" dxfId="1034" priority="57" operator="equal">
      <formula>43466</formula>
    </cfRule>
  </conditionalFormatting>
  <conditionalFormatting sqref="P39">
    <cfRule type="cellIs" dxfId="1033" priority="58" operator="equal">
      <formula>43586</formula>
    </cfRule>
    <cfRule type="cellIs" dxfId="1032" priority="59" operator="equal">
      <formula>43578</formula>
    </cfRule>
    <cfRule type="cellIs" dxfId="1031" priority="60" operator="equal">
      <formula>43402</formula>
    </cfRule>
    <cfRule type="cellIs" dxfId="1030" priority="61" operator="equal">
      <formula>43538</formula>
    </cfRule>
    <cfRule type="cellIs" dxfId="1029" priority="62" operator="equal">
      <formula>43401</formula>
    </cfRule>
  </conditionalFormatting>
  <conditionalFormatting sqref="P40:P41">
    <cfRule type="cellIs" dxfId="1028" priority="46" operator="equal">
      <formula>43402</formula>
    </cfRule>
    <cfRule type="cellIs" dxfId="1027" priority="47" operator="equal">
      <formula>43538</formula>
    </cfRule>
    <cfRule type="cellIs" dxfId="1026" priority="48" operator="equal">
      <formula>43401</formula>
    </cfRule>
    <cfRule type="cellIs" dxfId="1025" priority="49" operator="equal">
      <formula>43586</formula>
    </cfRule>
    <cfRule type="cellIs" dxfId="1024" priority="50" operator="equal">
      <formula>43578</formula>
    </cfRule>
    <cfRule type="cellIs" dxfId="1023" priority="51" operator="equal">
      <formula>43466</formula>
    </cfRule>
  </conditionalFormatting>
  <conditionalFormatting sqref="P42">
    <cfRule type="cellIs" dxfId="1022" priority="41" operator="equal">
      <formula>43538</formula>
    </cfRule>
    <cfRule type="cellIs" dxfId="1021" priority="42" operator="equal">
      <formula>43586</formula>
    </cfRule>
    <cfRule type="cellIs" dxfId="1020" priority="43" operator="equal">
      <formula>43578</formula>
    </cfRule>
    <cfRule type="cellIs" dxfId="1019" priority="44" operator="equal">
      <formula>43401</formula>
    </cfRule>
    <cfRule type="cellIs" dxfId="1018" priority="45" operator="equal">
      <formula>43402</formula>
    </cfRule>
  </conditionalFormatting>
  <conditionalFormatting sqref="P43">
    <cfRule type="cellIs" dxfId="1017" priority="35" operator="equal">
      <formula>43402</formula>
    </cfRule>
    <cfRule type="cellIs" dxfId="1016" priority="36" operator="equal">
      <formula>43538</formula>
    </cfRule>
    <cfRule type="cellIs" dxfId="1015" priority="37" operator="equal">
      <formula>43401</formula>
    </cfRule>
    <cfRule type="cellIs" dxfId="1014" priority="38" operator="equal">
      <formula>43586</formula>
    </cfRule>
    <cfRule type="cellIs" dxfId="1013" priority="39" operator="equal">
      <formula>43578</formula>
    </cfRule>
    <cfRule type="cellIs" dxfId="1012" priority="40" operator="equal">
      <formula>43466</formula>
    </cfRule>
  </conditionalFormatting>
  <conditionalFormatting sqref="P44:P46">
    <cfRule type="cellIs" dxfId="1011" priority="29" operator="equal">
      <formula>43402</formula>
    </cfRule>
    <cfRule type="cellIs" dxfId="1010" priority="30" operator="equal">
      <formula>43538</formula>
    </cfRule>
    <cfRule type="cellIs" dxfId="1009" priority="31" operator="equal">
      <formula>43401</formula>
    </cfRule>
    <cfRule type="cellIs" dxfId="1008" priority="32" operator="equal">
      <formula>43586</formula>
    </cfRule>
    <cfRule type="cellIs" dxfId="1007" priority="33" operator="equal">
      <formula>43578</formula>
    </cfRule>
    <cfRule type="cellIs" dxfId="1006" priority="34" operator="equal">
      <formula>43466</formula>
    </cfRule>
  </conditionalFormatting>
  <conditionalFormatting sqref="P47">
    <cfRule type="cellIs" dxfId="1005" priority="24" operator="equal">
      <formula>43538</formula>
    </cfRule>
    <cfRule type="cellIs" dxfId="1004" priority="25" operator="equal">
      <formula>43586</formula>
    </cfRule>
    <cfRule type="cellIs" dxfId="1003" priority="26" operator="equal">
      <formula>43578</formula>
    </cfRule>
    <cfRule type="cellIs" dxfId="1002" priority="27" operator="equal">
      <formula>43402</formula>
    </cfRule>
    <cfRule type="cellIs" dxfId="1001" priority="28" operator="equal">
      <formula>43401</formula>
    </cfRule>
  </conditionalFormatting>
  <conditionalFormatting sqref="P48:P49">
    <cfRule type="cellIs" dxfId="1000" priority="18" operator="equal">
      <formula>43402</formula>
    </cfRule>
    <cfRule type="cellIs" dxfId="999" priority="19" operator="equal">
      <formula>43538</formula>
    </cfRule>
    <cfRule type="cellIs" dxfId="998" priority="20" operator="equal">
      <formula>43401</formula>
    </cfRule>
    <cfRule type="cellIs" dxfId="997" priority="21" operator="equal">
      <formula>43586</formula>
    </cfRule>
    <cfRule type="cellIs" dxfId="996" priority="22" operator="equal">
      <formula>43578</formula>
    </cfRule>
    <cfRule type="cellIs" dxfId="995" priority="23" operator="equal">
      <formula>43466</formula>
    </cfRule>
  </conditionalFormatting>
  <conditionalFormatting sqref="P50">
    <cfRule type="cellIs" dxfId="994" priority="7" operator="equal">
      <formula>43538</formula>
    </cfRule>
    <cfRule type="cellIs" dxfId="993" priority="8" operator="equal">
      <formula>43586</formula>
    </cfRule>
    <cfRule type="cellIs" dxfId="992" priority="9" operator="equal">
      <formula>43578</formula>
    </cfRule>
    <cfRule type="cellIs" dxfId="991" priority="10" operator="equal">
      <formula>43402</formula>
    </cfRule>
    <cfRule type="cellIs" dxfId="990" priority="11" operator="equal">
      <formula>43401</formula>
    </cfRule>
  </conditionalFormatting>
  <conditionalFormatting sqref="P51">
    <cfRule type="cellIs" dxfId="989" priority="12" operator="equal">
      <formula>43402</formula>
    </cfRule>
    <cfRule type="cellIs" dxfId="988" priority="13" operator="equal">
      <formula>43538</formula>
    </cfRule>
    <cfRule type="cellIs" dxfId="987" priority="14" operator="equal">
      <formula>43401</formula>
    </cfRule>
    <cfRule type="cellIs" dxfId="986" priority="15" operator="equal">
      <formula>43586</formula>
    </cfRule>
    <cfRule type="cellIs" dxfId="985" priority="16" operator="equal">
      <formula>43578</formula>
    </cfRule>
    <cfRule type="cellIs" dxfId="984" priority="17" operator="equal">
      <formula>43466</formula>
    </cfRule>
  </conditionalFormatting>
  <conditionalFormatting sqref="P26">
    <cfRule type="cellIs" dxfId="983" priority="1" operator="equal">
      <formula>43402</formula>
    </cfRule>
    <cfRule type="cellIs" dxfId="982" priority="2" operator="equal">
      <formula>43538</formula>
    </cfRule>
    <cfRule type="cellIs" dxfId="981" priority="3" operator="equal">
      <formula>43401</formula>
    </cfRule>
    <cfRule type="cellIs" dxfId="980" priority="4" operator="equal">
      <formula>43586</formula>
    </cfRule>
    <cfRule type="cellIs" dxfId="979" priority="5" operator="equal">
      <formula>43578</formula>
    </cfRule>
    <cfRule type="cellIs" dxfId="978" priority="6" operator="equal">
      <formula>43466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workbookViewId="0">
      <selection activeCell="E18" sqref="E18"/>
    </sheetView>
  </sheetViews>
  <sheetFormatPr defaultColWidth="8.88671875" defaultRowHeight="15.6" x14ac:dyDescent="0.3"/>
  <cols>
    <col min="1" max="1" width="10.33203125" style="768" customWidth="1"/>
    <col min="2" max="2" width="24.33203125" style="768" customWidth="1"/>
    <col min="3" max="3" width="10.44140625" style="768" customWidth="1"/>
    <col min="4" max="4" width="10.5546875" style="767" customWidth="1"/>
    <col min="5" max="5" width="24.33203125" style="768" customWidth="1"/>
    <col min="6" max="12" width="13.88671875" style="768" customWidth="1"/>
    <col min="13" max="16384" width="8.88671875" style="768"/>
  </cols>
  <sheetData>
    <row r="1" spans="1:12" x14ac:dyDescent="0.3">
      <c r="F1" s="946" t="s">
        <v>1040</v>
      </c>
      <c r="G1" s="946"/>
      <c r="H1" s="946"/>
      <c r="I1" s="946"/>
      <c r="J1" s="946"/>
      <c r="K1" s="946"/>
    </row>
    <row r="2" spans="1:12" x14ac:dyDescent="0.3">
      <c r="A2" s="767"/>
      <c r="B2" s="767" t="s">
        <v>1048</v>
      </c>
      <c r="E2" s="767" t="s">
        <v>1038</v>
      </c>
      <c r="F2" s="767" t="s">
        <v>186</v>
      </c>
      <c r="G2" s="767" t="s">
        <v>176</v>
      </c>
      <c r="H2" s="767" t="s">
        <v>153</v>
      </c>
      <c r="I2" s="769" t="s">
        <v>165</v>
      </c>
      <c r="J2" s="767" t="s">
        <v>139</v>
      </c>
      <c r="K2" s="767" t="s">
        <v>183</v>
      </c>
      <c r="L2" s="767" t="s">
        <v>136</v>
      </c>
    </row>
    <row r="3" spans="1:12" x14ac:dyDescent="0.3">
      <c r="A3" s="767" t="s">
        <v>55</v>
      </c>
      <c r="B3" s="768" t="s">
        <v>1049</v>
      </c>
      <c r="D3" s="767" t="s">
        <v>15</v>
      </c>
      <c r="E3" s="814" t="s">
        <v>1039</v>
      </c>
      <c r="F3" s="770"/>
      <c r="L3" s="770" t="s">
        <v>1044</v>
      </c>
    </row>
    <row r="4" spans="1:12" x14ac:dyDescent="0.3">
      <c r="A4" s="767"/>
      <c r="B4" s="768" t="s">
        <v>1050</v>
      </c>
      <c r="E4" s="768" t="s">
        <v>865</v>
      </c>
    </row>
    <row r="5" spans="1:12" x14ac:dyDescent="0.3">
      <c r="A5" s="767" t="s">
        <v>57</v>
      </c>
      <c r="B5" s="768" t="s">
        <v>1051</v>
      </c>
      <c r="D5" s="767" t="s">
        <v>18</v>
      </c>
      <c r="E5" s="768" t="s">
        <v>158</v>
      </c>
      <c r="F5" s="770"/>
      <c r="G5" s="770"/>
      <c r="J5" s="770"/>
      <c r="L5" s="770" t="s">
        <v>1045</v>
      </c>
    </row>
    <row r="6" spans="1:12" x14ac:dyDescent="0.3">
      <c r="A6" s="767"/>
      <c r="B6" s="768" t="s">
        <v>1052</v>
      </c>
      <c r="E6" s="813" t="s">
        <v>874</v>
      </c>
    </row>
    <row r="7" spans="1:12" x14ac:dyDescent="0.3">
      <c r="A7" s="767" t="s">
        <v>59</v>
      </c>
      <c r="B7" s="768" t="s">
        <v>1062</v>
      </c>
      <c r="D7" s="767" t="s">
        <v>35</v>
      </c>
      <c r="E7" s="768" t="s">
        <v>96</v>
      </c>
      <c r="F7" s="770"/>
      <c r="G7" s="770"/>
      <c r="I7" s="770"/>
      <c r="K7" s="770"/>
      <c r="L7" s="770" t="s">
        <v>321</v>
      </c>
    </row>
    <row r="8" spans="1:12" x14ac:dyDescent="0.3">
      <c r="A8" s="767"/>
      <c r="B8" s="815" t="s">
        <v>1053</v>
      </c>
      <c r="E8" s="768" t="s">
        <v>1063</v>
      </c>
    </row>
    <row r="9" spans="1:12" x14ac:dyDescent="0.3">
      <c r="A9" s="767" t="s">
        <v>61</v>
      </c>
      <c r="B9" s="768" t="s">
        <v>1054</v>
      </c>
      <c r="D9" s="767" t="s">
        <v>33</v>
      </c>
      <c r="E9" s="768" t="s">
        <v>1041</v>
      </c>
      <c r="F9" s="770"/>
      <c r="G9" s="770"/>
      <c r="H9" s="770" t="s">
        <v>1043</v>
      </c>
      <c r="I9" s="770"/>
    </row>
    <row r="10" spans="1:12" x14ac:dyDescent="0.3">
      <c r="A10" s="767"/>
      <c r="B10" s="816" t="s">
        <v>1059</v>
      </c>
      <c r="E10" s="768" t="s">
        <v>375</v>
      </c>
    </row>
    <row r="11" spans="1:12" x14ac:dyDescent="0.3">
      <c r="A11" s="767" t="s">
        <v>63</v>
      </c>
      <c r="B11" s="813" t="s">
        <v>1060</v>
      </c>
      <c r="D11" s="767" t="s">
        <v>1042</v>
      </c>
      <c r="E11" s="815" t="s">
        <v>321</v>
      </c>
      <c r="F11" s="770"/>
      <c r="G11" s="770"/>
      <c r="H11" s="770" t="s">
        <v>1043</v>
      </c>
      <c r="I11" s="770"/>
      <c r="J11" s="770"/>
      <c r="K11" s="770"/>
      <c r="L11" s="770" t="s">
        <v>1039</v>
      </c>
    </row>
    <row r="12" spans="1:12" x14ac:dyDescent="0.3">
      <c r="A12" s="767"/>
      <c r="B12" s="768" t="s">
        <v>1055</v>
      </c>
      <c r="E12" s="816" t="s">
        <v>860</v>
      </c>
    </row>
    <row r="13" spans="1:12" x14ac:dyDescent="0.3">
      <c r="A13" s="767" t="s">
        <v>65</v>
      </c>
      <c r="B13" s="768" t="s">
        <v>1056</v>
      </c>
    </row>
    <row r="14" spans="1:12" x14ac:dyDescent="0.3">
      <c r="A14" s="767"/>
      <c r="B14" s="768" t="s">
        <v>1057</v>
      </c>
    </row>
    <row r="15" spans="1:12" x14ac:dyDescent="0.3">
      <c r="A15" s="767" t="s">
        <v>1042</v>
      </c>
      <c r="B15" s="768" t="s">
        <v>1058</v>
      </c>
    </row>
    <row r="16" spans="1:12" x14ac:dyDescent="0.3">
      <c r="B16" s="814" t="s">
        <v>1061</v>
      </c>
    </row>
    <row r="22" spans="1:5" x14ac:dyDescent="0.3">
      <c r="A22" s="767"/>
      <c r="B22" s="767"/>
      <c r="E22" s="767"/>
    </row>
  </sheetData>
  <mergeCells count="1">
    <mergeCell ref="F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Ders programı</vt:lpstr>
      <vt:lpstr>akış 2026 - 2027</vt:lpstr>
      <vt:lpstr>sorumlular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d t</dc:creator>
  <cp:lastModifiedBy>Office</cp:lastModifiedBy>
  <dcterms:created xsi:type="dcterms:W3CDTF">2015-06-05T18:19:34Z</dcterms:created>
  <dcterms:modified xsi:type="dcterms:W3CDTF">2026-08-28T09:12:03Z</dcterms:modified>
</cp:coreProperties>
</file>