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mc:AlternateContent xmlns:mc="http://schemas.openxmlformats.org/markup-compatibility/2006">
    <mc:Choice Requires="x15">
      <x15ac:absPath xmlns:x15ac="http://schemas.microsoft.com/office/spreadsheetml/2010/11/ac" url="C:\Users\Hilal\Desktop\AYBÜ\MÖTEK D1\2024-25\"/>
    </mc:Choice>
  </mc:AlternateContent>
  <xr:revisionPtr revIDLastSave="0" documentId="13_ncr:1_{4D170700-6BA6-4AC0-B2C5-90E8C07EE502}" xr6:coauthVersionLast="36" xr6:coauthVersionMax="36" xr10:uidLastSave="{00000000-0000-0000-0000-000000000000}"/>
  <bookViews>
    <workbookView xWindow="0" yWindow="0" windowWidth="28800" windowHeight="12240" xr2:uid="{00000000-000D-0000-FFFF-FFFF00000000}"/>
  </bookViews>
  <sheets>
    <sheet name="Ders programı"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L283" i="1"/>
  <c r="D283" i="1"/>
  <c r="M1059" i="1" l="1"/>
  <c r="M1090" i="1" l="1"/>
  <c r="D470" i="1" l="1"/>
  <c r="D501" i="1" s="1"/>
  <c r="D532" i="1" s="1"/>
  <c r="D563" i="1" s="1"/>
  <c r="D594" i="1" s="1"/>
  <c r="D625" i="1" s="1"/>
  <c r="D656" i="1" s="1"/>
  <c r="D687" i="1" s="1"/>
  <c r="D718" i="1" s="1"/>
  <c r="D749" i="1" s="1"/>
  <c r="D780" i="1" s="1"/>
  <c r="D811" i="1" s="1"/>
  <c r="D842" i="1" s="1"/>
  <c r="D873" i="1" s="1"/>
  <c r="D904" i="1" s="1"/>
  <c r="D935" i="1" s="1"/>
  <c r="D966" i="1" s="1"/>
  <c r="D997" i="1" s="1"/>
  <c r="D1028" i="1" s="1"/>
  <c r="D1059" i="1" s="1"/>
  <c r="D1090" i="1" s="1"/>
  <c r="D1121" i="1" s="1"/>
  <c r="D1152" i="1" s="1"/>
  <c r="E469" i="1"/>
  <c r="E500" i="1" s="1"/>
  <c r="E531" i="1" s="1"/>
  <c r="E562" i="1" s="1"/>
  <c r="E593" i="1" s="1"/>
  <c r="E624" i="1" s="1"/>
  <c r="E655" i="1" s="1"/>
  <c r="E686" i="1" s="1"/>
  <c r="E717" i="1" s="1"/>
  <c r="E748" i="1" s="1"/>
  <c r="E779" i="1" s="1"/>
  <c r="E810" i="1" s="1"/>
  <c r="E841" i="1" s="1"/>
  <c r="E872" i="1" s="1"/>
  <c r="E903" i="1" s="1"/>
  <c r="E934" i="1" s="1"/>
  <c r="E965" i="1" s="1"/>
  <c r="E996" i="1" s="1"/>
  <c r="E1027" i="1" s="1"/>
  <c r="E1058" i="1" s="1"/>
  <c r="E1089" i="1" s="1"/>
  <c r="E1120" i="1" s="1"/>
  <c r="E1151" i="1" s="1"/>
  <c r="E159" i="1"/>
  <c r="E190" i="1" s="1"/>
  <c r="E221" i="1" s="1"/>
  <c r="E252" i="1" s="1"/>
  <c r="E283" i="1" s="1"/>
  <c r="E314" i="1" s="1"/>
  <c r="E345" i="1" s="1"/>
  <c r="E376" i="1" s="1"/>
  <c r="E407" i="1" s="1"/>
  <c r="O37" i="1"/>
  <c r="O68" i="1" s="1"/>
  <c r="O99" i="1" s="1"/>
  <c r="O130" i="1" s="1"/>
  <c r="O161" i="1" s="1"/>
  <c r="O192" i="1" s="1"/>
  <c r="O223" i="1" s="1"/>
  <c r="O254" i="1" s="1"/>
  <c r="O285" i="1" s="1"/>
  <c r="O316" i="1" s="1"/>
  <c r="O347" i="1" s="1"/>
  <c r="O378" i="1" s="1"/>
  <c r="O409" i="1" s="1"/>
  <c r="O440" i="1" s="1"/>
  <c r="O471" i="1" s="1"/>
  <c r="O502" i="1" s="1"/>
  <c r="O533" i="1" s="1"/>
  <c r="O564" i="1" s="1"/>
  <c r="O595" i="1" s="1"/>
  <c r="O626" i="1" s="1"/>
  <c r="O657" i="1" s="1"/>
  <c r="O688" i="1" s="1"/>
  <c r="O719" i="1" s="1"/>
  <c r="O750" i="1" s="1"/>
  <c r="O781" i="1" s="1"/>
  <c r="O812" i="1" s="1"/>
  <c r="O843" i="1" s="1"/>
  <c r="O874" i="1" s="1"/>
  <c r="O905" i="1" s="1"/>
  <c r="O936" i="1" s="1"/>
  <c r="O967" i="1" s="1"/>
  <c r="O998" i="1" s="1"/>
  <c r="O1029" i="1" s="1"/>
  <c r="O1060" i="1" s="1"/>
  <c r="O1091" i="1" s="1"/>
  <c r="O1122" i="1" s="1"/>
  <c r="O1153" i="1" s="1"/>
  <c r="N37" i="1"/>
  <c r="N68" i="1" s="1"/>
  <c r="N99" i="1" s="1"/>
  <c r="N130" i="1" s="1"/>
  <c r="N161" i="1" s="1"/>
  <c r="N192" i="1" s="1"/>
  <c r="N223" i="1" s="1"/>
  <c r="N254" i="1" s="1"/>
  <c r="N285" i="1" s="1"/>
  <c r="N316" i="1" s="1"/>
  <c r="N347" i="1" s="1"/>
  <c r="N378" i="1" s="1"/>
  <c r="N409" i="1" s="1"/>
  <c r="N440" i="1" s="1"/>
  <c r="N471" i="1" s="1"/>
  <c r="N502" i="1" s="1"/>
  <c r="N533" i="1" s="1"/>
  <c r="N564" i="1" s="1"/>
  <c r="N595" i="1" s="1"/>
  <c r="N626" i="1" s="1"/>
  <c r="N657" i="1" s="1"/>
  <c r="N688" i="1" s="1"/>
  <c r="N719" i="1" s="1"/>
  <c r="N750" i="1" s="1"/>
  <c r="N781" i="1" s="1"/>
  <c r="N812" i="1" s="1"/>
  <c r="N843" i="1" s="1"/>
  <c r="N874" i="1" s="1"/>
  <c r="N905" i="1" s="1"/>
  <c r="N936" i="1" s="1"/>
  <c r="N967" i="1" s="1"/>
  <c r="N998" i="1" s="1"/>
  <c r="N1029" i="1" s="1"/>
  <c r="N1060" i="1" s="1"/>
  <c r="N1091" i="1" s="1"/>
  <c r="N1122" i="1" s="1"/>
  <c r="N1153" i="1" s="1"/>
  <c r="M37" i="1"/>
  <c r="M68" i="1" s="1"/>
  <c r="M99" i="1" s="1"/>
  <c r="M130" i="1" s="1"/>
  <c r="M161" i="1" s="1"/>
  <c r="M192" i="1" s="1"/>
  <c r="M223" i="1" s="1"/>
  <c r="M254" i="1" s="1"/>
  <c r="M285" i="1" s="1"/>
  <c r="M316" i="1" s="1"/>
  <c r="M347" i="1" s="1"/>
  <c r="M378" i="1" s="1"/>
  <c r="M409" i="1" s="1"/>
  <c r="M440" i="1" s="1"/>
  <c r="M471" i="1" s="1"/>
  <c r="M502" i="1" s="1"/>
  <c r="M533" i="1" s="1"/>
  <c r="M564" i="1" s="1"/>
  <c r="M595" i="1" s="1"/>
  <c r="M626" i="1" s="1"/>
  <c r="M657" i="1" s="1"/>
  <c r="M688" i="1" s="1"/>
  <c r="M719" i="1" s="1"/>
  <c r="M750" i="1" s="1"/>
  <c r="M781" i="1" s="1"/>
  <c r="M812" i="1" s="1"/>
  <c r="M843" i="1" s="1"/>
  <c r="M874" i="1" s="1"/>
  <c r="M905" i="1" s="1"/>
  <c r="M936" i="1" s="1"/>
  <c r="M967" i="1" s="1"/>
  <c r="M998" i="1" s="1"/>
  <c r="M1029" i="1" s="1"/>
  <c r="M1060" i="1" s="1"/>
  <c r="M1091" i="1" s="1"/>
  <c r="M1122" i="1" s="1"/>
  <c r="M1153" i="1" s="1"/>
  <c r="L37" i="1"/>
  <c r="L68" i="1" s="1"/>
  <c r="L99" i="1" s="1"/>
  <c r="L130" i="1" s="1"/>
  <c r="L161" i="1" s="1"/>
  <c r="L192" i="1" s="1"/>
  <c r="L223" i="1" s="1"/>
  <c r="L254" i="1" s="1"/>
  <c r="L285" i="1" s="1"/>
  <c r="L316" i="1" s="1"/>
  <c r="L347" i="1" s="1"/>
  <c r="L378" i="1" s="1"/>
  <c r="L409" i="1" s="1"/>
  <c r="L440" i="1" s="1"/>
  <c r="L471" i="1" s="1"/>
  <c r="L502" i="1" s="1"/>
  <c r="L533" i="1" s="1"/>
  <c r="L564" i="1" s="1"/>
  <c r="L595" i="1" s="1"/>
  <c r="L626" i="1" s="1"/>
  <c r="L657" i="1" s="1"/>
  <c r="L688" i="1" s="1"/>
  <c r="L719" i="1" s="1"/>
  <c r="L750" i="1" s="1"/>
  <c r="L781" i="1" s="1"/>
  <c r="L812" i="1" s="1"/>
  <c r="L843" i="1" s="1"/>
  <c r="L874" i="1" s="1"/>
  <c r="L905" i="1" s="1"/>
  <c r="L936" i="1" s="1"/>
  <c r="L967" i="1" s="1"/>
  <c r="L998" i="1" s="1"/>
  <c r="L1029" i="1" s="1"/>
  <c r="L1060" i="1" s="1"/>
  <c r="L1091" i="1" s="1"/>
  <c r="L1122" i="1" s="1"/>
  <c r="L1153" i="1" s="1"/>
  <c r="K37" i="1"/>
  <c r="K68" i="1" s="1"/>
  <c r="K99" i="1" s="1"/>
  <c r="K130" i="1" s="1"/>
  <c r="K161" i="1" s="1"/>
  <c r="K192" i="1" s="1"/>
  <c r="K223" i="1" s="1"/>
  <c r="K254" i="1" s="1"/>
  <c r="K285" i="1" s="1"/>
  <c r="K316" i="1" s="1"/>
  <c r="K347" i="1" s="1"/>
  <c r="K378" i="1" s="1"/>
  <c r="K409" i="1" s="1"/>
  <c r="K440" i="1" s="1"/>
  <c r="K471" i="1" s="1"/>
  <c r="K502" i="1" s="1"/>
  <c r="K533" i="1" s="1"/>
  <c r="K564" i="1" s="1"/>
  <c r="K595" i="1" s="1"/>
  <c r="K626" i="1" s="1"/>
  <c r="K657" i="1" s="1"/>
  <c r="K688" i="1" s="1"/>
  <c r="K719" i="1" s="1"/>
  <c r="K750" i="1" s="1"/>
  <c r="K781" i="1" s="1"/>
  <c r="K812" i="1" s="1"/>
  <c r="K843" i="1" s="1"/>
  <c r="K874" i="1" s="1"/>
  <c r="K905" i="1" s="1"/>
  <c r="K936" i="1" s="1"/>
  <c r="K967" i="1" s="1"/>
  <c r="K998" i="1" s="1"/>
  <c r="K1029" i="1" s="1"/>
  <c r="K1060" i="1" s="1"/>
  <c r="K1091" i="1" s="1"/>
  <c r="K1122" i="1" s="1"/>
  <c r="K1153" i="1" s="1"/>
  <c r="G37" i="1"/>
  <c r="G68" i="1" s="1"/>
  <c r="G99" i="1" s="1"/>
  <c r="G130" i="1" s="1"/>
  <c r="G161" i="1" s="1"/>
  <c r="G192" i="1" s="1"/>
  <c r="G223" i="1" s="1"/>
  <c r="G254" i="1" s="1"/>
  <c r="G285" i="1" s="1"/>
  <c r="G316" i="1" s="1"/>
  <c r="G347" i="1" s="1"/>
  <c r="G378" i="1" s="1"/>
  <c r="G409" i="1" s="1"/>
  <c r="G440" i="1" s="1"/>
  <c r="G471" i="1" s="1"/>
  <c r="G502" i="1" s="1"/>
  <c r="G533" i="1" s="1"/>
  <c r="G564" i="1" s="1"/>
  <c r="G595" i="1" s="1"/>
  <c r="G626" i="1" s="1"/>
  <c r="G657" i="1" s="1"/>
  <c r="G688" i="1" s="1"/>
  <c r="G719" i="1" s="1"/>
  <c r="G750" i="1" s="1"/>
  <c r="G781" i="1" s="1"/>
  <c r="G812" i="1" s="1"/>
  <c r="G843" i="1" s="1"/>
  <c r="G874" i="1" s="1"/>
  <c r="G905" i="1" s="1"/>
  <c r="G936" i="1" s="1"/>
  <c r="G967" i="1" s="1"/>
  <c r="G998" i="1" s="1"/>
  <c r="G1029" i="1" s="1"/>
  <c r="G1060" i="1" s="1"/>
  <c r="G1091" i="1" s="1"/>
  <c r="G1122" i="1" s="1"/>
  <c r="G1153" i="1" s="1"/>
  <c r="F37" i="1"/>
  <c r="F68" i="1" s="1"/>
  <c r="F99" i="1" s="1"/>
  <c r="F130" i="1" s="1"/>
  <c r="F161" i="1" s="1"/>
  <c r="F192" i="1" s="1"/>
  <c r="F223" i="1" s="1"/>
  <c r="F254" i="1" s="1"/>
  <c r="F285" i="1" s="1"/>
  <c r="F316" i="1" s="1"/>
  <c r="F347" i="1" s="1"/>
  <c r="F378" i="1" s="1"/>
  <c r="F409" i="1" s="1"/>
  <c r="F440" i="1" s="1"/>
  <c r="F471" i="1" s="1"/>
  <c r="F502" i="1" s="1"/>
  <c r="F533" i="1" s="1"/>
  <c r="F564" i="1" s="1"/>
  <c r="F595" i="1" s="1"/>
  <c r="F626" i="1" s="1"/>
  <c r="F657" i="1" s="1"/>
  <c r="F688" i="1" s="1"/>
  <c r="F719" i="1" s="1"/>
  <c r="F750" i="1" s="1"/>
  <c r="F781" i="1" s="1"/>
  <c r="F812" i="1" s="1"/>
  <c r="F843" i="1" s="1"/>
  <c r="F874" i="1" s="1"/>
  <c r="F905" i="1" s="1"/>
  <c r="F936" i="1" s="1"/>
  <c r="F967" i="1" s="1"/>
  <c r="F998" i="1" s="1"/>
  <c r="F1029" i="1" s="1"/>
  <c r="E37" i="1"/>
  <c r="E68" i="1" s="1"/>
  <c r="E99" i="1" s="1"/>
  <c r="E130" i="1" s="1"/>
  <c r="E161" i="1" s="1"/>
  <c r="E192" i="1" s="1"/>
  <c r="E223" i="1" s="1"/>
  <c r="E254" i="1" s="1"/>
  <c r="E285" i="1" s="1"/>
  <c r="E316" i="1" s="1"/>
  <c r="E347" i="1" s="1"/>
  <c r="E378" i="1" s="1"/>
  <c r="E409" i="1" s="1"/>
  <c r="E440" i="1" s="1"/>
  <c r="E471" i="1" s="1"/>
  <c r="E502" i="1" s="1"/>
  <c r="E533" i="1" s="1"/>
  <c r="E564" i="1" s="1"/>
  <c r="E595" i="1" s="1"/>
  <c r="E626" i="1" s="1"/>
  <c r="E657" i="1" s="1"/>
  <c r="E688" i="1" s="1"/>
  <c r="E719" i="1" s="1"/>
  <c r="E750" i="1" s="1"/>
  <c r="E781" i="1" s="1"/>
  <c r="E812" i="1" s="1"/>
  <c r="E843" i="1" s="1"/>
  <c r="E874" i="1" s="1"/>
  <c r="E905" i="1" s="1"/>
  <c r="E936" i="1" s="1"/>
  <c r="E967" i="1" s="1"/>
  <c r="E998" i="1" s="1"/>
  <c r="E1029" i="1" s="1"/>
  <c r="E1060" i="1" s="1"/>
  <c r="E1091" i="1" s="1"/>
  <c r="E1122" i="1" s="1"/>
  <c r="E1153" i="1" s="1"/>
  <c r="D37" i="1"/>
  <c r="D68" i="1" s="1"/>
  <c r="D99" i="1" s="1"/>
  <c r="D130" i="1" s="1"/>
  <c r="D161" i="1" s="1"/>
  <c r="D192" i="1" s="1"/>
  <c r="D223" i="1" s="1"/>
  <c r="C68" i="1"/>
  <c r="C99" i="1" s="1"/>
  <c r="C130" i="1" s="1"/>
  <c r="C161" i="1" s="1"/>
  <c r="C192" i="1" s="1"/>
  <c r="C223" i="1" s="1"/>
  <c r="C254" i="1" s="1"/>
  <c r="C285" i="1" s="1"/>
  <c r="C316" i="1" s="1"/>
  <c r="C347" i="1" s="1"/>
  <c r="C378" i="1" s="1"/>
  <c r="C409" i="1" s="1"/>
  <c r="C440" i="1" s="1"/>
  <c r="C471" i="1" s="1"/>
  <c r="C502" i="1" s="1"/>
  <c r="C533" i="1" s="1"/>
  <c r="C564" i="1" s="1"/>
  <c r="C595" i="1" s="1"/>
  <c r="C626" i="1" s="1"/>
  <c r="C657" i="1" s="1"/>
  <c r="C688" i="1" s="1"/>
  <c r="C719" i="1" s="1"/>
  <c r="C750" i="1" s="1"/>
  <c r="C781" i="1" s="1"/>
  <c r="C812" i="1" s="1"/>
  <c r="C843" i="1" s="1"/>
  <c r="C874" i="1" s="1"/>
  <c r="C905" i="1" s="1"/>
  <c r="C936" i="1" s="1"/>
  <c r="C967" i="1" s="1"/>
  <c r="C998" i="1" s="1"/>
  <c r="C1029" i="1" s="1"/>
  <c r="C1060" i="1" s="1"/>
  <c r="C1091" i="1" s="1"/>
  <c r="C1122" i="1" s="1"/>
  <c r="C1153" i="1" s="1"/>
  <c r="N36" i="1"/>
  <c r="N67" i="1" s="1"/>
  <c r="N98" i="1" s="1"/>
  <c r="N129" i="1" s="1"/>
  <c r="N160" i="1" s="1"/>
  <c r="N191" i="1" s="1"/>
  <c r="N222" i="1" s="1"/>
  <c r="N284" i="1" s="1"/>
  <c r="N315" i="1" s="1"/>
  <c r="N346" i="1" s="1"/>
  <c r="N377" i="1" s="1"/>
  <c r="N408" i="1" s="1"/>
  <c r="N439" i="1" s="1"/>
  <c r="N470" i="1" s="1"/>
  <c r="N501" i="1" s="1"/>
  <c r="N532" i="1" s="1"/>
  <c r="N563" i="1" s="1"/>
  <c r="N594" i="1" s="1"/>
  <c r="N656" i="1" s="1"/>
  <c r="N687" i="1" s="1"/>
  <c r="N718" i="1" s="1"/>
  <c r="N749" i="1" s="1"/>
  <c r="N780" i="1" s="1"/>
  <c r="N811" i="1" s="1"/>
  <c r="N842" i="1" s="1"/>
  <c r="N873" i="1" s="1"/>
  <c r="N935" i="1" s="1"/>
  <c r="N966" i="1" s="1"/>
  <c r="N997" i="1" s="1"/>
  <c r="N1028" i="1" s="1"/>
  <c r="N1059" i="1" s="1"/>
  <c r="N1090" i="1" s="1"/>
  <c r="N1121" i="1" s="1"/>
  <c r="N1152" i="1" s="1"/>
  <c r="M36" i="1"/>
  <c r="M67" i="1" s="1"/>
  <c r="M98" i="1" s="1"/>
  <c r="M129" i="1" s="1"/>
  <c r="M160" i="1" s="1"/>
  <c r="M191" i="1" s="1"/>
  <c r="M222" i="1" s="1"/>
  <c r="M284" i="1" s="1"/>
  <c r="M315" i="1" s="1"/>
  <c r="M346" i="1" s="1"/>
  <c r="M377" i="1" s="1"/>
  <c r="M408" i="1" s="1"/>
  <c r="M439" i="1" s="1"/>
  <c r="M470" i="1" s="1"/>
  <c r="M501" i="1" s="1"/>
  <c r="M532" i="1" s="1"/>
  <c r="M563" i="1" s="1"/>
  <c r="M594" i="1" s="1"/>
  <c r="M656" i="1" s="1"/>
  <c r="M687" i="1" s="1"/>
  <c r="M718" i="1" s="1"/>
  <c r="M749" i="1" s="1"/>
  <c r="M780" i="1" s="1"/>
  <c r="M811" i="1" s="1"/>
  <c r="M842" i="1" s="1"/>
  <c r="M873" i="1" s="1"/>
  <c r="M935" i="1" s="1"/>
  <c r="M966" i="1" s="1"/>
  <c r="M997" i="1" s="1"/>
  <c r="M1028" i="1" s="1"/>
  <c r="M1121" i="1" s="1"/>
  <c r="M1152" i="1" s="1"/>
  <c r="L36" i="1"/>
  <c r="L67" i="1" s="1"/>
  <c r="L98" i="1" s="1"/>
  <c r="L129" i="1" s="1"/>
  <c r="L160" i="1" s="1"/>
  <c r="L191" i="1" s="1"/>
  <c r="L222" i="1" s="1"/>
  <c r="L253" i="1" s="1"/>
  <c r="L284" i="1" s="1"/>
  <c r="L315" i="1" s="1"/>
  <c r="L346" i="1" s="1"/>
  <c r="L377" i="1" s="1"/>
  <c r="L408" i="1" s="1"/>
  <c r="L439" i="1" s="1"/>
  <c r="L470" i="1" s="1"/>
  <c r="L501" i="1" s="1"/>
  <c r="L532" i="1" s="1"/>
  <c r="L563" i="1" s="1"/>
  <c r="L594" i="1" s="1"/>
  <c r="L625" i="1" s="1"/>
  <c r="L656" i="1" s="1"/>
  <c r="L687" i="1" s="1"/>
  <c r="L718" i="1" s="1"/>
  <c r="L749" i="1" s="1"/>
  <c r="L780" i="1" s="1"/>
  <c r="L811" i="1" s="1"/>
  <c r="L842" i="1" s="1"/>
  <c r="L873" i="1" s="1"/>
  <c r="L904" i="1" s="1"/>
  <c r="L935" i="1" s="1"/>
  <c r="L966" i="1" s="1"/>
  <c r="L997" i="1" s="1"/>
  <c r="L1028" i="1" s="1"/>
  <c r="L1059" i="1" s="1"/>
  <c r="L1090" i="1" s="1"/>
  <c r="L1121" i="1" s="1"/>
  <c r="L1152" i="1" s="1"/>
  <c r="F36" i="1"/>
  <c r="F67" i="1" s="1"/>
  <c r="F98" i="1" s="1"/>
  <c r="F129" i="1" s="1"/>
  <c r="F160" i="1" s="1"/>
  <c r="F191" i="1" s="1"/>
  <c r="F222" i="1" s="1"/>
  <c r="F284" i="1" s="1"/>
  <c r="F315" i="1" s="1"/>
  <c r="F346" i="1" s="1"/>
  <c r="F377" i="1" s="1"/>
  <c r="F408" i="1" s="1"/>
  <c r="E36" i="1"/>
  <c r="E67" i="1" s="1"/>
  <c r="E98" i="1" s="1"/>
  <c r="E129" i="1" s="1"/>
  <c r="E160" i="1" s="1"/>
  <c r="E191" i="1" s="1"/>
  <c r="E222" i="1" s="1"/>
  <c r="E284" i="1" s="1"/>
  <c r="E315" i="1" s="1"/>
  <c r="E346" i="1" s="1"/>
  <c r="E377" i="1" s="1"/>
  <c r="E408" i="1" s="1"/>
  <c r="E439" i="1" s="1"/>
  <c r="E470" i="1" s="1"/>
  <c r="E501" i="1" s="1"/>
  <c r="E532" i="1" s="1"/>
  <c r="E563" i="1" s="1"/>
  <c r="E594" i="1" s="1"/>
  <c r="E656" i="1" s="1"/>
  <c r="E687" i="1" s="1"/>
  <c r="E718" i="1" s="1"/>
  <c r="E749" i="1" s="1"/>
  <c r="E780" i="1" s="1"/>
  <c r="E811" i="1" s="1"/>
  <c r="E842" i="1" s="1"/>
  <c r="E873" i="1" s="1"/>
  <c r="E935" i="1" s="1"/>
  <c r="E966" i="1" s="1"/>
  <c r="E997" i="1" s="1"/>
  <c r="E1028" i="1" s="1"/>
  <c r="E1059" i="1" s="1"/>
  <c r="E1090" i="1" s="1"/>
  <c r="E1121" i="1" s="1"/>
  <c r="E1152" i="1" s="1"/>
  <c r="D36" i="1"/>
  <c r="D67" i="1" s="1"/>
  <c r="D98" i="1" s="1"/>
  <c r="D129" i="1" s="1"/>
  <c r="D160" i="1" s="1"/>
  <c r="D191" i="1" s="1"/>
  <c r="D222" i="1" s="1"/>
  <c r="D253" i="1" s="1"/>
  <c r="D284" i="1" s="1"/>
  <c r="D315" i="1" s="1"/>
  <c r="D346" i="1" s="1"/>
  <c r="D377" i="1" s="1"/>
  <c r="D408" i="1" s="1"/>
  <c r="M35" i="1"/>
  <c r="M66" i="1" s="1"/>
  <c r="M97" i="1" s="1"/>
  <c r="M128" i="1" s="1"/>
  <c r="M159" i="1" s="1"/>
  <c r="M190" i="1" s="1"/>
  <c r="M221" i="1" s="1"/>
  <c r="M252" i="1" s="1"/>
  <c r="M283" i="1" s="1"/>
  <c r="M314" i="1" s="1"/>
  <c r="M345" i="1" s="1"/>
  <c r="M376" i="1" s="1"/>
  <c r="M407" i="1" s="1"/>
  <c r="M438" i="1" s="1"/>
  <c r="M469" i="1" s="1"/>
  <c r="M500" i="1" s="1"/>
  <c r="M531" i="1" s="1"/>
  <c r="M562" i="1" s="1"/>
  <c r="M593" i="1" s="1"/>
  <c r="M624" i="1" s="1"/>
  <c r="M655" i="1" s="1"/>
  <c r="M686" i="1" s="1"/>
  <c r="M717" i="1" s="1"/>
  <c r="M748" i="1" s="1"/>
  <c r="M779" i="1" s="1"/>
  <c r="M810" i="1" s="1"/>
  <c r="M841" i="1" s="1"/>
  <c r="M872" i="1" s="1"/>
  <c r="M903" i="1" s="1"/>
  <c r="M934" i="1" s="1"/>
  <c r="M965" i="1" s="1"/>
  <c r="M996" i="1" s="1"/>
  <c r="M1027" i="1" s="1"/>
  <c r="M1058" i="1" s="1"/>
  <c r="M1089" i="1" s="1"/>
  <c r="M1120" i="1" s="1"/>
  <c r="M1151" i="1" s="1"/>
  <c r="L35" i="1"/>
  <c r="L66" i="1" s="1"/>
  <c r="L97" i="1" s="1"/>
  <c r="L128" i="1" s="1"/>
  <c r="L159" i="1" s="1"/>
  <c r="L190" i="1" s="1"/>
  <c r="L221" i="1" s="1"/>
  <c r="L314" i="1" s="1"/>
  <c r="L345" i="1" s="1"/>
  <c r="L376" i="1" s="1"/>
  <c r="L407" i="1" s="1"/>
  <c r="L438" i="1" s="1"/>
  <c r="L469" i="1" s="1"/>
  <c r="L500" i="1" s="1"/>
  <c r="L531" i="1" s="1"/>
  <c r="L562" i="1" s="1"/>
  <c r="L593" i="1" s="1"/>
  <c r="L655" i="1" s="1"/>
  <c r="L686" i="1" s="1"/>
  <c r="L717" i="1" s="1"/>
  <c r="L748" i="1" s="1"/>
  <c r="L779" i="1" s="1"/>
  <c r="L810" i="1" s="1"/>
  <c r="L841" i="1" s="1"/>
  <c r="L872" i="1" s="1"/>
  <c r="L934" i="1" s="1"/>
  <c r="L965" i="1" s="1"/>
  <c r="L996" i="1" s="1"/>
  <c r="L1027" i="1" s="1"/>
  <c r="L1058" i="1" s="1"/>
  <c r="L1089" i="1" s="1"/>
  <c r="L1120" i="1" s="1"/>
  <c r="L1151" i="1" s="1"/>
  <c r="E35" i="1"/>
  <c r="E66" i="1" s="1"/>
  <c r="E97" i="1" s="1"/>
  <c r="D35" i="1"/>
  <c r="D66" i="1" s="1"/>
  <c r="D97" i="1" s="1"/>
  <c r="D128" i="1" s="1"/>
  <c r="D159" i="1" s="1"/>
  <c r="D190" i="1" s="1"/>
  <c r="D221" i="1" s="1"/>
  <c r="D314" i="1" s="1"/>
  <c r="D345" i="1" s="1"/>
  <c r="D376" i="1" s="1"/>
  <c r="D407" i="1" s="1"/>
  <c r="D438" i="1" s="1"/>
  <c r="D469" i="1" s="1"/>
  <c r="D500" i="1" s="1"/>
  <c r="D531" i="1" s="1"/>
  <c r="D562" i="1" s="1"/>
  <c r="D593" i="1" s="1"/>
  <c r="D655" i="1" s="1"/>
  <c r="D686" i="1" s="1"/>
  <c r="D717" i="1" s="1"/>
  <c r="D748" i="1" s="1"/>
  <c r="D779" i="1" s="1"/>
  <c r="D810" i="1" s="1"/>
  <c r="D841" i="1" s="1"/>
  <c r="D872" i="1" s="1"/>
  <c r="D965" i="1" s="1"/>
  <c r="D996" i="1" s="1"/>
  <c r="D1027" i="1" s="1"/>
  <c r="D1058" i="1" s="1"/>
  <c r="D1089" i="1" s="1"/>
  <c r="D1120" i="1" s="1"/>
  <c r="D1151" i="1" s="1"/>
  <c r="J34" i="1"/>
  <c r="J65" i="1" s="1"/>
  <c r="J96" i="1" s="1"/>
  <c r="J127" i="1" s="1"/>
  <c r="J158" i="1" s="1"/>
  <c r="J189" i="1" s="1"/>
  <c r="J220" i="1" s="1"/>
  <c r="J282" i="1" s="1"/>
  <c r="J313" i="1" s="1"/>
  <c r="J344" i="1" s="1"/>
  <c r="J375" i="1" s="1"/>
  <c r="J406" i="1" s="1"/>
  <c r="J437" i="1" s="1"/>
  <c r="J468" i="1" s="1"/>
  <c r="J499" i="1" s="1"/>
  <c r="J530" i="1" s="1"/>
  <c r="J654" i="1" s="1"/>
  <c r="J685" i="1" s="1"/>
  <c r="J716" i="1" s="1"/>
  <c r="J747" i="1" s="1"/>
  <c r="J778" i="1" s="1"/>
  <c r="J809" i="1" s="1"/>
  <c r="J840" i="1" s="1"/>
  <c r="J871" i="1" s="1"/>
  <c r="J933" i="1" s="1"/>
  <c r="J964" i="1" s="1"/>
  <c r="J995" i="1" s="1"/>
  <c r="J1026" i="1" s="1"/>
  <c r="J1057" i="1" s="1"/>
  <c r="J1088" i="1" s="1"/>
  <c r="J1119" i="1" s="1"/>
  <c r="J1150" i="1" s="1"/>
  <c r="B34" i="1"/>
  <c r="B65" i="1" s="1"/>
  <c r="B96" i="1" s="1"/>
  <c r="B127" i="1" s="1"/>
  <c r="B158" i="1" s="1"/>
  <c r="B189" i="1" s="1"/>
  <c r="B220" i="1" s="1"/>
  <c r="B282" i="1" s="1"/>
  <c r="B313" i="1" s="1"/>
  <c r="B344" i="1" s="1"/>
  <c r="B375" i="1" s="1"/>
  <c r="B406" i="1" s="1"/>
  <c r="B437" i="1" s="1"/>
  <c r="B468" i="1" s="1"/>
  <c r="B499" i="1" s="1"/>
  <c r="I33" i="1"/>
  <c r="I64" i="1" s="1"/>
  <c r="I95" i="1" s="1"/>
  <c r="I126" i="1" s="1"/>
  <c r="I157" i="1" s="1"/>
  <c r="I188" i="1" s="1"/>
  <c r="I219" i="1" s="1"/>
  <c r="I250" i="1" s="1"/>
  <c r="I281" i="1" s="1"/>
  <c r="I312" i="1" s="1"/>
  <c r="I343" i="1" s="1"/>
  <c r="I374" i="1" s="1"/>
  <c r="I405" i="1" s="1"/>
  <c r="I436" i="1" s="1"/>
  <c r="I467" i="1" s="1"/>
  <c r="I498" i="1" s="1"/>
  <c r="I529" i="1" s="1"/>
  <c r="I560" i="1" s="1"/>
  <c r="I591" i="1" s="1"/>
  <c r="I622" i="1" s="1"/>
  <c r="I653" i="1" s="1"/>
  <c r="I684" i="1" s="1"/>
  <c r="I715" i="1" s="1"/>
  <c r="I746" i="1" s="1"/>
  <c r="I777" i="1" s="1"/>
  <c r="I808" i="1" s="1"/>
  <c r="I839" i="1" s="1"/>
  <c r="I870" i="1" s="1"/>
  <c r="I901" i="1" s="1"/>
  <c r="I932" i="1" s="1"/>
  <c r="I963" i="1" s="1"/>
  <c r="I994" i="1" s="1"/>
  <c r="I1025" i="1" s="1"/>
  <c r="I1056" i="1" s="1"/>
  <c r="I1087" i="1" s="1"/>
  <c r="I1118" i="1" s="1"/>
  <c r="I1149" i="1" s="1"/>
  <c r="A33" i="1"/>
  <c r="A64" i="1" s="1"/>
  <c r="A95" i="1" s="1"/>
  <c r="A126" i="1" s="1"/>
  <c r="A157" i="1" s="1"/>
  <c r="A188" i="1" s="1"/>
  <c r="A219" i="1" s="1"/>
  <c r="A250" i="1" s="1"/>
  <c r="A281" i="1" s="1"/>
  <c r="A312" i="1" s="1"/>
  <c r="A343" i="1" s="1"/>
  <c r="A374" i="1" s="1"/>
  <c r="A405" i="1" s="1"/>
  <c r="A436" i="1" s="1"/>
  <c r="A467" i="1" s="1"/>
  <c r="A498" i="1" s="1"/>
  <c r="A529" i="1" s="1"/>
  <c r="A560" i="1" s="1"/>
  <c r="A591" i="1" s="1"/>
  <c r="A622" i="1" s="1"/>
  <c r="A653" i="1" s="1"/>
  <c r="A684" i="1" s="1"/>
  <c r="A715" i="1" s="1"/>
  <c r="A746" i="1" s="1"/>
  <c r="A777" i="1" s="1"/>
  <c r="A808" i="1" s="1"/>
  <c r="A839" i="1" s="1"/>
  <c r="A870" i="1" s="1"/>
  <c r="A901" i="1" s="1"/>
  <c r="A932" i="1" s="1"/>
  <c r="A963" i="1" s="1"/>
  <c r="A994" i="1" s="1"/>
  <c r="A1025" i="1" s="1"/>
  <c r="A1056" i="1" s="1"/>
  <c r="A1087" i="1" s="1"/>
  <c r="A1118" i="1" s="1"/>
  <c r="A1149" i="1" s="1"/>
  <c r="F1060" i="1" l="1"/>
  <c r="F1091" i="1" s="1"/>
  <c r="F1122" i="1" s="1"/>
  <c r="F1153" i="1" s="1"/>
  <c r="B654" i="1"/>
  <c r="B685" i="1" s="1"/>
  <c r="B716" i="1" s="1"/>
  <c r="B747" i="1" s="1"/>
  <c r="B778" i="1" s="1"/>
  <c r="B809" i="1" s="1"/>
  <c r="B840" i="1" s="1"/>
  <c r="B871" i="1" s="1"/>
  <c r="B933" i="1" s="1"/>
  <c r="B964" i="1" s="1"/>
  <c r="B995" i="1" s="1"/>
  <c r="B1026" i="1" s="1"/>
  <c r="B1057" i="1" s="1"/>
  <c r="B1088" i="1" s="1"/>
  <c r="B1119" i="1" s="1"/>
  <c r="B1150" i="1" s="1"/>
  <c r="B530" i="1"/>
  <c r="F439" i="1"/>
  <c r="F470" i="1" s="1"/>
  <c r="F501" i="1" s="1"/>
  <c r="F532" i="1" s="1"/>
  <c r="F563" i="1" s="1"/>
  <c r="F594" i="1" s="1"/>
  <c r="F656" i="1" s="1"/>
  <c r="F687" i="1" s="1"/>
  <c r="F718" i="1" s="1"/>
  <c r="F749" i="1" s="1"/>
  <c r="F780" i="1" s="1"/>
  <c r="F811" i="1" s="1"/>
  <c r="F842" i="1" s="1"/>
  <c r="F873" i="1" s="1"/>
  <c r="D254" i="1"/>
  <c r="D285" i="1" s="1"/>
  <c r="D316" i="1" s="1"/>
  <c r="D347" i="1" s="1"/>
  <c r="D378" i="1" s="1"/>
  <c r="D409" i="1" s="1"/>
  <c r="D440" i="1" s="1"/>
  <c r="D471" i="1" s="1"/>
  <c r="D502" i="1" s="1"/>
  <c r="D533" i="1" s="1"/>
  <c r="D564" i="1" s="1"/>
  <c r="D595" i="1" s="1"/>
  <c r="D626" i="1" s="1"/>
  <c r="D657" i="1" s="1"/>
  <c r="D688" i="1" s="1"/>
  <c r="D719" i="1" s="1"/>
  <c r="D750" i="1" s="1"/>
  <c r="D781" i="1" s="1"/>
  <c r="D812" i="1" s="1"/>
  <c r="D843" i="1" s="1"/>
  <c r="D874" i="1" s="1"/>
  <c r="D905" i="1" s="1"/>
  <c r="D936" i="1" s="1"/>
  <c r="D967" i="1" s="1"/>
  <c r="D998" i="1" s="1"/>
  <c r="D1029" i="1" s="1"/>
  <c r="D1060" i="1" s="1"/>
  <c r="D1091" i="1" s="1"/>
  <c r="D1122" i="1" s="1"/>
  <c r="D1153" i="1" s="1"/>
  <c r="F966" i="1"/>
  <c r="F997" i="1" s="1"/>
  <c r="F1028" i="1" s="1"/>
  <c r="F1059" i="1" s="1"/>
  <c r="F1090" i="1" s="1"/>
  <c r="F1121" i="1" s="1"/>
  <c r="F1152" i="1" s="1"/>
</calcChain>
</file>

<file path=xl/sharedStrings.xml><?xml version="1.0" encoding="utf-8"?>
<sst xmlns="http://schemas.openxmlformats.org/spreadsheetml/2006/main" count="6081" uniqueCount="890">
  <si>
    <t xml:space="preserve">ANKARA YILDIRIM BEYAZIT ÜNİVERSİTESİ TIP FAKÜLTESİ 2024-25 AKADEMİK YILI DÖNEM I DERS PROGRAMI </t>
  </si>
  <si>
    <t>ANKARA YILDIRIM BEYAZIT UNIVERSITY FACULTY OF MEDICINE 2024-25 ACADEMIC YEAR PHASE I ANNUAL SCHEDULE</t>
  </si>
  <si>
    <t>HAFTA</t>
  </si>
  <si>
    <t>WEEK</t>
  </si>
  <si>
    <t>Komite sorumluları:</t>
  </si>
  <si>
    <t>Committee Chairman:</t>
  </si>
  <si>
    <t>08.30- 09.15</t>
  </si>
  <si>
    <t>Tıbbi Biyoloji</t>
  </si>
  <si>
    <t>Aile hekimliği</t>
  </si>
  <si>
    <t>Medical Biochemistry</t>
  </si>
  <si>
    <t>Oryantasyon</t>
  </si>
  <si>
    <t>BEYAZ ÖNLÜK GİYME TÖRENİ</t>
  </si>
  <si>
    <t>Atatürk İlkeleri ve İnkılab Tarihi</t>
  </si>
  <si>
    <t>Hekim-hasta iletişiminde doğrular ve yanlışlar</t>
  </si>
  <si>
    <t>Orientation</t>
  </si>
  <si>
    <t>Introduction to Medical Biochemistry</t>
  </si>
  <si>
    <t>WHITE COAT CEREMONY</t>
  </si>
  <si>
    <t>FREELANCE</t>
  </si>
  <si>
    <t>Prof. Dr. Tuğba ENSARİ (Dekan)</t>
  </si>
  <si>
    <t>Dr. Özen Özensoy Güler</t>
  </si>
  <si>
    <t>Dr.Ahmet Keskin</t>
  </si>
  <si>
    <t>Prof. Dr. Tuğba ENSARİ (Dean)</t>
  </si>
  <si>
    <t>Dr.Gülsen Yılmaz</t>
  </si>
  <si>
    <t>09.30- 10.15</t>
  </si>
  <si>
    <t>Tıbbi Biyokimya</t>
  </si>
  <si>
    <t>Tıp Eğitimi</t>
  </si>
  <si>
    <t>Medical Biology</t>
  </si>
  <si>
    <t>Tıbbi Biyokimya'ya Giriş</t>
  </si>
  <si>
    <t>Müfredat Modelleri ve Tıp Eğitimi</t>
  </si>
  <si>
    <t>Prof. Dr. Nural CEVAHİR (ÖDK Başkanı)</t>
  </si>
  <si>
    <t>10.30- 11.15</t>
  </si>
  <si>
    <t>Biyoistatistik</t>
  </si>
  <si>
    <t>Medical Genetics</t>
  </si>
  <si>
    <t>Biyoistatistik'e Giriş</t>
  </si>
  <si>
    <t>Akademik İngilizce</t>
  </si>
  <si>
    <t xml:space="preserve">Atomun Yapısı ve Elementlerin periyodik Tablosu, Su ve Özellikleri </t>
  </si>
  <si>
    <t>Introduction to Medical Genetics</t>
  </si>
  <si>
    <t>History of the Turkish Revulotion</t>
  </si>
  <si>
    <t>SKS Başkanlığı</t>
  </si>
  <si>
    <t>Dr.Mesut Akyol</t>
  </si>
  <si>
    <t>11.30- 12.15</t>
  </si>
  <si>
    <t>Biophysics</t>
  </si>
  <si>
    <t>Medical Education</t>
  </si>
  <si>
    <t>What is Biophysics?</t>
  </si>
  <si>
    <t>Curriculum Models and Medical Education</t>
  </si>
  <si>
    <t>Kütüphane ve Dökümantasyon Birimi</t>
  </si>
  <si>
    <t>Dr. Ayça Bilginoğlu</t>
  </si>
  <si>
    <t>12.15- 13.30</t>
  </si>
  <si>
    <t>13.30- 14.15</t>
  </si>
  <si>
    <t>Anatomi</t>
  </si>
  <si>
    <t>Tıbbi Genetik</t>
  </si>
  <si>
    <t>Anatomy</t>
  </si>
  <si>
    <t>Biostatistics</t>
  </si>
  <si>
    <t>Anatomiye giriş ve terminoloji</t>
  </si>
  <si>
    <t>Genetik'e Giriş</t>
  </si>
  <si>
    <t xml:space="preserve">Klinik Beceri Eğitim </t>
  </si>
  <si>
    <t>BİREYSEL ÇALIŞMA</t>
  </si>
  <si>
    <t>Introduction to anatomy, terminology</t>
  </si>
  <si>
    <t>Introduction to Biostatistics</t>
  </si>
  <si>
    <t>History of Medicine and Ethics</t>
  </si>
  <si>
    <t>Atomic structure and periodic table of elements, water and its properties</t>
  </si>
  <si>
    <t>Dr. Kadir Desticioğlu</t>
  </si>
  <si>
    <t xml:space="preserve">Dr.Emre Emin Kurt  </t>
  </si>
  <si>
    <t>Dr.Selcen Yüksel</t>
  </si>
  <si>
    <t>Dr. H. Volkan ACAR</t>
  </si>
  <si>
    <t>14.30- 15.15</t>
  </si>
  <si>
    <t>Histoloji ve Embriyoloji</t>
  </si>
  <si>
    <t>Biyofizik</t>
  </si>
  <si>
    <t>Medical Physiology</t>
  </si>
  <si>
    <t>Tıbbi Histoloji Giriş ve Terminolojisi</t>
  </si>
  <si>
    <t>Biyofizik'e Giriş</t>
  </si>
  <si>
    <t>Dr. Meltem Özgüner</t>
  </si>
  <si>
    <t>Dr. Gülsüm Akdeniz</t>
  </si>
  <si>
    <t>Dr.Fahri Bayıroğlu</t>
  </si>
  <si>
    <t>15.30- 16.15</t>
  </si>
  <si>
    <t>Tıbbi Fizyoloji</t>
  </si>
  <si>
    <t>Halk Sağlığı</t>
  </si>
  <si>
    <t>Histology and Embriology</t>
  </si>
  <si>
    <t>Public Health</t>
  </si>
  <si>
    <t>Family Medicine</t>
  </si>
  <si>
    <t>Halk Sağlığı'na Giriş</t>
  </si>
  <si>
    <t>Introduction to Histology and Its Terminology</t>
  </si>
  <si>
    <t>Introduction to Public Health</t>
  </si>
  <si>
    <t>Elective Course</t>
  </si>
  <si>
    <t>The rights and wrongs in physician-patient communication</t>
  </si>
  <si>
    <t>Dr.Salime Akçakaya Tek</t>
  </si>
  <si>
    <t xml:space="preserve">Dr. Enes Gökler </t>
  </si>
  <si>
    <t>16.30- 17.15</t>
  </si>
  <si>
    <t>Tıbbi Mikrobiyoloji</t>
  </si>
  <si>
    <t>Aile Hekimliği</t>
  </si>
  <si>
    <t>Medical Microbiology</t>
  </si>
  <si>
    <t>Tıbbi Mikrobiyoloji'ye Giriş</t>
  </si>
  <si>
    <t>Aile Hekimliği'ne Giriş</t>
  </si>
  <si>
    <t>Introduction to Medical Microbiology</t>
  </si>
  <si>
    <t>Introduction to Family Medicine</t>
  </si>
  <si>
    <t>Dr. Z. Cibali Açıkgöz</t>
  </si>
  <si>
    <t>Dr. Ahmet Keskin</t>
  </si>
  <si>
    <t>Dr. Rıza Durmaz</t>
  </si>
  <si>
    <t>Türk Dili Dersi</t>
  </si>
  <si>
    <t>Introduction to Metabolism</t>
  </si>
  <si>
    <t>Asitler,Bazlar,Tampon sistemleri,suyun iyonlaşması ve Ph</t>
  </si>
  <si>
    <t>Metabolizmaya Giriş</t>
  </si>
  <si>
    <t>Canlılar için önemli olan elementler ve kimyasal bağlar</t>
  </si>
  <si>
    <t>Enzimlere giriş</t>
  </si>
  <si>
    <t>The vital elements for the living systems and chemical bonds</t>
  </si>
  <si>
    <t>Chemical reactions and energy, oxidation and reduction reactions</t>
  </si>
  <si>
    <t>Dr.Özcan Erel</t>
  </si>
  <si>
    <t>Asitler,Bazlar,Tampon sistemleri,suyun iyonlaşması ve pH</t>
  </si>
  <si>
    <t>Tıp Tarihi ve Etik</t>
  </si>
  <si>
    <t xml:space="preserve">Kimyasal reaksiyonlar ve enerji, Yükseltgenme ve indirgenme tepkimeleri </t>
  </si>
  <si>
    <t>Acids, Bases, Buffer systems, ionization of water and Ph</t>
  </si>
  <si>
    <t>Research methods</t>
  </si>
  <si>
    <t xml:space="preserve">Clinical Skills  Training                </t>
  </si>
  <si>
    <t>Acids, Bases, Buffer systems, ionization of water and pH</t>
  </si>
  <si>
    <t>Seçmeli Ders</t>
  </si>
  <si>
    <t>Turkish Language</t>
  </si>
  <si>
    <t>Örnekleme</t>
  </si>
  <si>
    <t>Solutions, their properties and colloids</t>
  </si>
  <si>
    <t>Preparation Tecniques and Histochemistry</t>
  </si>
  <si>
    <t>Dr.Ebru Alimoğulları</t>
  </si>
  <si>
    <t>Beden dili ve iletişim becerilerinde pratik önemi</t>
  </si>
  <si>
    <t>Çözeltiler ve özellikleri, Kolloitler</t>
  </si>
  <si>
    <t xml:space="preserve">Doymuş ve Doymamış hidrokarbonlar </t>
  </si>
  <si>
    <t>Introduction to Enzymes</t>
  </si>
  <si>
    <t>Saturated and unsaturated hydrocarbons</t>
  </si>
  <si>
    <t>Dr.Cemile Biçer</t>
  </si>
  <si>
    <t>Kontrol Sistemleri</t>
  </si>
  <si>
    <t>Doku Hazırlama ve Boyama Teknikleri</t>
  </si>
  <si>
    <t>Enzim kinetiği</t>
  </si>
  <si>
    <t>Sampling</t>
  </si>
  <si>
    <t xml:space="preserve">Control Systems </t>
  </si>
  <si>
    <t>Stereoisomerization: Optically active compounds</t>
  </si>
  <si>
    <t>Body language and its practical importance in communication skills</t>
  </si>
  <si>
    <t>Dr. Erhan Şimşek</t>
  </si>
  <si>
    <t>D3K1</t>
  </si>
  <si>
    <t>T3C1</t>
  </si>
  <si>
    <t>Enzyme kinetics</t>
  </si>
  <si>
    <t xml:space="preserve">Steroizomerleşme: Optikçe aktif bileşikler </t>
  </si>
  <si>
    <t>Hekim-hasta iletişiminde çatışma yönetimi</t>
  </si>
  <si>
    <t xml:space="preserve">Fonksiyonel gruplar ve önemi, biyolojik sistmlerdeki temel organik bileşikler </t>
  </si>
  <si>
    <t>Microscopy and Types of Microscopes</t>
  </si>
  <si>
    <t>Mikroskopi ve Mikroskop Çeşitleri</t>
  </si>
  <si>
    <t>Conflict management in physician-patient communication</t>
  </si>
  <si>
    <t>Hücre Zarı Yapısı ve Komponentleri</t>
  </si>
  <si>
    <t xml:space="preserve">Nucleotid metabolism         </t>
  </si>
  <si>
    <t>Dr.Aysun Bay Karabulut</t>
  </si>
  <si>
    <t xml:space="preserve">Hücrelerarası ve Hücre içi Sinyal İletimi </t>
  </si>
  <si>
    <t>Functional groups and their importance, Fundamental organic compounds in biological systems</t>
  </si>
  <si>
    <t>Dr.M. Salih Kaya</t>
  </si>
  <si>
    <t>Nükleotid metabolizması</t>
  </si>
  <si>
    <t>Intercellular and Intracellular Signal Transmission</t>
  </si>
  <si>
    <t>Structure of Cell Membrane and Components</t>
  </si>
  <si>
    <t>Dr.Aysun Karabulut</t>
  </si>
  <si>
    <t>Dr. Ekin Bilge</t>
  </si>
  <si>
    <t>D2K1</t>
  </si>
  <si>
    <t>T2C1</t>
  </si>
  <si>
    <t>Transport Across Cell Membrane</t>
  </si>
  <si>
    <t>29 EKİM CUMHURİYET BAYRAMI</t>
  </si>
  <si>
    <t>OCTOBER 29 REPUBLIC DAY</t>
  </si>
  <si>
    <t>Membrane and Action Potentials</t>
  </si>
  <si>
    <t>Zar ve Aksiyon Potansiyelleri</t>
  </si>
  <si>
    <t>D1K1</t>
  </si>
  <si>
    <t>D3K2</t>
  </si>
  <si>
    <t>T1C1</t>
  </si>
  <si>
    <t>T3C2</t>
  </si>
  <si>
    <t>Komite 1- Ölçme Değerlendirme Saati</t>
  </si>
  <si>
    <t xml:space="preserve">Committee 1- Assessment and Evaluation </t>
  </si>
  <si>
    <t xml:space="preserve">Genetik Bilgi: DNA Yapısı ve İşlevi </t>
  </si>
  <si>
    <t>Biyoenerjetikler ve Enerji Metabolizmasına Giriş</t>
  </si>
  <si>
    <t>Genetic Information: DNA Structure and Function</t>
  </si>
  <si>
    <t xml:space="preserve">Dr. Salim Neşelioğlu  </t>
  </si>
  <si>
    <t>Bioenergetics and Introduction to Energy Metabolism</t>
  </si>
  <si>
    <t xml:space="preserve"> İnsan genetiği Metodları</t>
  </si>
  <si>
    <t>Glikoliz</t>
  </si>
  <si>
    <t>Carbohydrate metabolism and digestion of carbohydrates</t>
  </si>
  <si>
    <t>Biological oxidation</t>
  </si>
  <si>
    <t>Methods in human genetics</t>
  </si>
  <si>
    <t xml:space="preserve">Davranış Bilimleri  </t>
  </si>
  <si>
    <t>Karbohidrat metabolizması ve Karbohidratların sindirimi</t>
  </si>
  <si>
    <t>Davranış Bilimlerine Giriş ve Temel Kavramlar</t>
  </si>
  <si>
    <t>A Glance to Cell and Cytoplasm</t>
  </si>
  <si>
    <t xml:space="preserve">Dr. Ali Çayköylü </t>
  </si>
  <si>
    <t>Behavioral Science</t>
  </si>
  <si>
    <t>Introduction to Behavioral Science and Basic Concepts</t>
  </si>
  <si>
    <t>Hücre ve Sitoplazmaya Genel Bakış</t>
  </si>
  <si>
    <t>Biyofiziğe Giriş</t>
  </si>
  <si>
    <t xml:space="preserve">Genetik Bilgi: Kromatin Yapısı </t>
  </si>
  <si>
    <t>Genetic Information: Structure of chromatin</t>
  </si>
  <si>
    <t xml:space="preserve">Dr. Gülsüm Akdeniz </t>
  </si>
  <si>
    <t>Dr.Ayça Bilginoğlu</t>
  </si>
  <si>
    <t>Biyolojik oksidasyon</t>
  </si>
  <si>
    <t xml:space="preserve">Dr.Gülsen Yılmaz </t>
  </si>
  <si>
    <t xml:space="preserve">Genetik Bilgi: DNA Replikasyonu </t>
  </si>
  <si>
    <t xml:space="preserve"> Biyoelektrik</t>
  </si>
  <si>
    <t>Glycolysis</t>
  </si>
  <si>
    <t>Mendelian heredity-Autosomal dominant inheritance</t>
  </si>
  <si>
    <t>Citric acid cycle</t>
  </si>
  <si>
    <t>Membranlı ve Membransız Organeller</t>
  </si>
  <si>
    <t>Mendelian kalıtım-Otozomal dominant kalıtım</t>
  </si>
  <si>
    <t>Sitrik asit siklusu</t>
  </si>
  <si>
    <t>Genetic Information: DNA Replication</t>
  </si>
  <si>
    <t>Genetic Information: Mitochondrial DNA</t>
  </si>
  <si>
    <t>Electron transport chain</t>
  </si>
  <si>
    <t xml:space="preserve">Dr. Gülsen Yılmaz </t>
  </si>
  <si>
    <t>Central Nervous System and Behavior</t>
  </si>
  <si>
    <t>Dr.Serdar S. Can</t>
  </si>
  <si>
    <t>Psikolojk gelişim ve
psişik aparatın yapısı</t>
  </si>
  <si>
    <t xml:space="preserve">Genetik Bilgi: Mitokondriyal DNA </t>
  </si>
  <si>
    <t>Elektron Transport zinciri</t>
  </si>
  <si>
    <t>Bioelectric</t>
  </si>
  <si>
    <t>Organelles with and without membranes</t>
  </si>
  <si>
    <t xml:space="preserve"> Dr. Gülsüm Akdeniz</t>
  </si>
  <si>
    <t>D2K2</t>
  </si>
  <si>
    <t>T2C2</t>
  </si>
  <si>
    <t>Hücre İskeleti</t>
  </si>
  <si>
    <t xml:space="preserve">Öğrenme </t>
  </si>
  <si>
    <t>Biomechanic</t>
  </si>
  <si>
    <t>Gluconeogenesis</t>
  </si>
  <si>
    <t>Autosomal recessive inheritance</t>
  </si>
  <si>
    <t>Glycogen metabolism</t>
  </si>
  <si>
    <t xml:space="preserve">Dr.Görkem K. Uğurlu </t>
  </si>
  <si>
    <t>Dr.L. Didem Kozacı</t>
  </si>
  <si>
    <t>Biyomekanik</t>
  </si>
  <si>
    <t>Glukoneogenez</t>
  </si>
  <si>
    <t>Otozomal resesif kalıtım</t>
  </si>
  <si>
    <t xml:space="preserve">Consciousness, attention, perception, memory </t>
  </si>
  <si>
    <t xml:space="preserve">Cytoskeleton </t>
  </si>
  <si>
    <t>Dr. Salim Neşelioğlu</t>
  </si>
  <si>
    <t>Dr.Esra Şahin Kabadayı</t>
  </si>
  <si>
    <t xml:space="preserve">Genetik Bilgi Akışı: RNA Yapısı </t>
  </si>
  <si>
    <t>Pentoz fosfat yolu</t>
  </si>
  <si>
    <t>Genetic Information Flow: RNA Structure</t>
  </si>
  <si>
    <t>Dr.Fatma Meriç Yılmaz</t>
  </si>
  <si>
    <t>Pentose Phosphate pathway</t>
  </si>
  <si>
    <t xml:space="preserve">Genetik Bilgi Akışı: Sınıf I, II ve III genlerinin transkripsiyonu </t>
  </si>
  <si>
    <t>Monosakkarit ve disakkaritl metabolizması</t>
  </si>
  <si>
    <t>Personality, character and temperamen</t>
  </si>
  <si>
    <t>Genetic Information: Post-Transcriptional Process</t>
  </si>
  <si>
    <t xml:space="preserve">Dr.Fatma Meriç Yılmaz  </t>
  </si>
  <si>
    <t xml:space="preserve"> Glikojen metabolizması  </t>
  </si>
  <si>
    <t>Çekirdek</t>
  </si>
  <si>
    <t xml:space="preserve">Genetik Bilgi Akışı: Post-Transkripsiyonal Proses </t>
  </si>
  <si>
    <t>The Laws of Thermodynamics</t>
  </si>
  <si>
    <t>Human genome organisation</t>
  </si>
  <si>
    <t>Genetic Information Flow: Transcription of Class I,II and III Genes.</t>
  </si>
  <si>
    <t xml:space="preserve">Introduction to lipids </t>
  </si>
  <si>
    <t>Dr.Tuba Özdemir Sancı</t>
  </si>
  <si>
    <t>Merkezi Sinir Sistemi
ve Davranış</t>
  </si>
  <si>
    <t>İnsan genomu organizasyonu</t>
  </si>
  <si>
    <t xml:space="preserve"> Termodinamiğin Temel Kavram ve Yasaları</t>
  </si>
  <si>
    <t>Cell Nucleus</t>
  </si>
  <si>
    <t>Monosakkarid and disaccaride metabolism</t>
  </si>
  <si>
    <t>Dr.Mustafa Uğurlu</t>
  </si>
  <si>
    <t>Bilinç, bellek,dikkat,algı</t>
  </si>
  <si>
    <t>D3K3</t>
  </si>
  <si>
    <t>T3C3</t>
  </si>
  <si>
    <t>Oxidation of fatty acids</t>
  </si>
  <si>
    <t xml:space="preserve"> Lipitlere giriş </t>
  </si>
  <si>
    <t>Electrical Events on Cell Membrane</t>
  </si>
  <si>
    <t>Genetic Code, tRNA and rRNA</t>
  </si>
  <si>
    <t>Kişilik, karakter ve mizaç</t>
  </si>
  <si>
    <t xml:space="preserve"> X'e bağlı resesif ve dominant kalıtım</t>
  </si>
  <si>
    <t>Genetik Kod, tRNA ve rRNA</t>
  </si>
  <si>
    <t xml:space="preserve"> Yağ Asiti Oksidasyonu</t>
  </si>
  <si>
    <t>Mitokondrial kalıtım</t>
  </si>
  <si>
    <t>X-linked recessive and dominant inheritance</t>
  </si>
  <si>
    <t>Intelligence (IQ and EQ)</t>
  </si>
  <si>
    <t>Ketogenesis</t>
  </si>
  <si>
    <t>Dr.Büşranur Çavdarlı</t>
  </si>
  <si>
    <t>Mitochondrial inheritance</t>
  </si>
  <si>
    <t>Hücre Zarında Elektriksel Olaylar</t>
  </si>
  <si>
    <t xml:space="preserve">Komite sorumluları: </t>
  </si>
  <si>
    <t xml:space="preserve"> Keton Cisimlerinin Metabolizması  </t>
  </si>
  <si>
    <t>Cell Cycle</t>
  </si>
  <si>
    <t>Integration of CH and Lipid metabolism</t>
  </si>
  <si>
    <t xml:space="preserve">Dr.Fatma Meriç Yılmaz </t>
  </si>
  <si>
    <t>Hücre Siklusu</t>
  </si>
  <si>
    <t>Biosynthesis of fatty acids</t>
  </si>
  <si>
    <t>Dr. Cemile Biçer</t>
  </si>
  <si>
    <t>Multifaktöriyel kalıtım</t>
  </si>
  <si>
    <t xml:space="preserve">Learning </t>
  </si>
  <si>
    <t>Cell Renewal and Cell Death</t>
  </si>
  <si>
    <t xml:space="preserve">Dr. Ahmet C. Ceylan </t>
  </si>
  <si>
    <t>Dr.Görkem K. Uğurlu</t>
  </si>
  <si>
    <t>Sağlık, hastalık ve ölüm</t>
  </si>
  <si>
    <t>Kromozom yapısı ve sınıflandırılması</t>
  </si>
  <si>
    <t xml:space="preserve"> Yağ Asiti Biyosentezi</t>
  </si>
  <si>
    <t>Macronutrients: Carbohydrates and Lipids</t>
  </si>
  <si>
    <t>Multifactorial inheritance</t>
  </si>
  <si>
    <t>Dr. Ceylan Bal</t>
  </si>
  <si>
    <t>Hücre Yenilenmesi ve Ölümü</t>
  </si>
  <si>
    <t>YENİYIL</t>
  </si>
  <si>
    <t>Yapısal ve sayısal kromozom anomalileri</t>
  </si>
  <si>
    <t>Structure and classification of chromosomes</t>
  </si>
  <si>
    <t>Artificial sweeteners and their effects on energy metabolism</t>
  </si>
  <si>
    <t>NEW YEAR</t>
  </si>
  <si>
    <t>Alcohol metbolism and its effect on energy metabolism</t>
  </si>
  <si>
    <t>Makronutrientler: KH ve Lipidler</t>
  </si>
  <si>
    <t xml:space="preserve"> Yapay tatlandırıcılar ve enerji metabolizmalası üzerine etkileri</t>
  </si>
  <si>
    <t>Protein Synthesis</t>
  </si>
  <si>
    <t>Numerical and structural chromosome anomalies</t>
  </si>
  <si>
    <t xml:space="preserve">Dr. Ceylan Bal </t>
  </si>
  <si>
    <t>Dr.Özen Özensoy Güler</t>
  </si>
  <si>
    <t xml:space="preserve">Protein Sentezi </t>
  </si>
  <si>
    <t>KH ve Lipid metabolizması entegrasyonu</t>
  </si>
  <si>
    <t>Alkol metabolizması ve enerji metabolizmasına etkisi</t>
  </si>
  <si>
    <t>Dr.Salim Neşelioğlu</t>
  </si>
  <si>
    <t>Genom variations</t>
  </si>
  <si>
    <t>Health, illness and death</t>
  </si>
  <si>
    <t>PANEL 1: HEKİMİN TOPLUMSAL SORUMLULUĞU VE İYİ HEKİMLİK</t>
  </si>
  <si>
    <t xml:space="preserve">PANEL 1: SOCIAL RESPONSIBILITY OF THE PHYSICIAN </t>
  </si>
  <si>
    <t>Genom varyasyonları</t>
  </si>
  <si>
    <t>Zeka (IQ and EQ)</t>
  </si>
  <si>
    <t xml:space="preserve">Post-Transyonel Düzenlenmeler </t>
  </si>
  <si>
    <t>D1K2</t>
  </si>
  <si>
    <t>T1C2</t>
  </si>
  <si>
    <t>D2K3</t>
  </si>
  <si>
    <t>D3K4</t>
  </si>
  <si>
    <t>T2C3</t>
  </si>
  <si>
    <t>T3C4</t>
  </si>
  <si>
    <t>YARIYIL TATİLİ</t>
  </si>
  <si>
    <t>SEMESTER HOLIDAY</t>
  </si>
  <si>
    <t>Üst ekstremite kemikleri</t>
  </si>
  <si>
    <t>General properties and structure of bacteria</t>
  </si>
  <si>
    <t>Gene Expression and Control</t>
  </si>
  <si>
    <t xml:space="preserve">Dr.Kadir Desdicioğlu </t>
  </si>
  <si>
    <t>Dr.Ahmet Çarhan</t>
  </si>
  <si>
    <t>Dr.Bilge İpek Torun</t>
  </si>
  <si>
    <t>Aminoasitlere Giriş ve Aminoasitlerin Genel Özellikleri</t>
  </si>
  <si>
    <t>Embriyolojiye Giriş</t>
  </si>
  <si>
    <t xml:space="preserve">Gen Ekspresyonu ve Kontrolü </t>
  </si>
  <si>
    <t>General properties of proteins</t>
  </si>
  <si>
    <t>Bones of the upper extremity</t>
  </si>
  <si>
    <t>General Introduction to bones</t>
  </si>
  <si>
    <t>Tıbbi Mikrobiyoloj</t>
  </si>
  <si>
    <t>Mikrobiyolojiye giriş ve enfeksiyon etkenlerinin sınıflanması</t>
  </si>
  <si>
    <t>Bakterilerin yapısı ve genel özellikleri</t>
  </si>
  <si>
    <t>Proteinlerin Genel Özellikleri</t>
  </si>
  <si>
    <t>Introduction and general properties of amino acids</t>
  </si>
  <si>
    <t>Introduction to embryology</t>
  </si>
  <si>
    <t>Social Responsibility Project</t>
  </si>
  <si>
    <t>Introduction to microbiology and classification of infectious agents</t>
  </si>
  <si>
    <t>Kemiklere giriş</t>
  </si>
  <si>
    <t xml:space="preserve"> Hücre Zarında Moleküler Etkileşimler</t>
  </si>
  <si>
    <t>Alt ekstremite kemikleri</t>
  </si>
  <si>
    <t>Glucuronic acid pathway  and glycoprotein metabolism</t>
  </si>
  <si>
    <t>Gametogenez</t>
  </si>
  <si>
    <t>Structure of ricketsia,mycoplasma,chlamydia and spiral-shaped bacteria</t>
  </si>
  <si>
    <t>Gametogenesis</t>
  </si>
  <si>
    <t>Ricketsia, mycoplasma, clamydia ve spiral biçimli bakterilerin yapısı</t>
  </si>
  <si>
    <t xml:space="preserve">Hücre Sinyal İletimi </t>
  </si>
  <si>
    <t>Glukronik Asit Yolağı ve glikoprotein metabolizması</t>
  </si>
  <si>
    <t>Fibrous and Globular Proteins</t>
  </si>
  <si>
    <t xml:space="preserve">
Cell Signal Transduction</t>
  </si>
  <si>
    <t>Bones of the lower extremity</t>
  </si>
  <si>
    <t>Dr.Emine Terzi</t>
  </si>
  <si>
    <t>Anatomi LAB</t>
  </si>
  <si>
    <t>Mikrobiyoloji Lab</t>
  </si>
  <si>
    <t>Microbiology LAB</t>
  </si>
  <si>
    <t>Fibröz ve Globüler Proteinler</t>
  </si>
  <si>
    <t>Sosyal Sorumluluk Projesi</t>
  </si>
  <si>
    <t>Molecular Interaction on Cell Membrane</t>
  </si>
  <si>
    <t xml:space="preserve"> All Members of Anatomy Department</t>
  </si>
  <si>
    <t>Dr.Tuba Dal</t>
  </si>
  <si>
    <t>Bakteri genetiği</t>
  </si>
  <si>
    <t>Bacterial genetics</t>
  </si>
  <si>
    <t>Fertilization</t>
  </si>
  <si>
    <t>Bakteri metabolizması ve bakterilerin çoğalması</t>
  </si>
  <si>
    <t xml:space="preserve">DNA Tamir Mekanizmaları </t>
  </si>
  <si>
    <t xml:space="preserve"> Aminoasitlerin Oksidasyonu ve üre döngüsü    </t>
  </si>
  <si>
    <t xml:space="preserve"> Fertilizasyon</t>
  </si>
  <si>
    <t>Conversion of amino acids and specialized products</t>
  </si>
  <si>
    <t>Structure of Voltage-Gated Ion Channels</t>
  </si>
  <si>
    <t>DNA Repair Mechanisms</t>
  </si>
  <si>
    <t>Vertebral column, ribs and sternum</t>
  </si>
  <si>
    <t>Dr.Beyza Ecem Bedir Öz</t>
  </si>
  <si>
    <t>Dr.Gülsüm Akdeniz</t>
  </si>
  <si>
    <t>Uyarılabilir Hücreler ve Aksiyon Potansiyeli</t>
  </si>
  <si>
    <t>Amino asitlerin Özelleşmiş Ürünlere Dönüşümü</t>
  </si>
  <si>
    <t>Columna vertebralis ve thorax kemikleri</t>
  </si>
  <si>
    <t>Bacterial metabolism and growth</t>
  </si>
  <si>
    <t>Amino acid oxidation and production of urea</t>
  </si>
  <si>
    <t xml:space="preserve">Dr.Ayça Bilginoğlu </t>
  </si>
  <si>
    <t xml:space="preserve"> İnsan Gelişimi: 1. hafta</t>
  </si>
  <si>
    <t>Voltaj-Bağımlı İyon Kanalları</t>
  </si>
  <si>
    <t>Human Development: 1st. Week</t>
  </si>
  <si>
    <t xml:space="preserve">Introduction to parasitology ,classification and general properties of pARAsites   </t>
  </si>
  <si>
    <t>Virolojiye giriş; virusların sınıflandırılması ve genel özellikleri</t>
  </si>
  <si>
    <t xml:space="preserve">Programlanmış Hücre Ölümü </t>
  </si>
  <si>
    <t xml:space="preserve"> Makronutrientler: Protein ve aminoasitler</t>
  </si>
  <si>
    <t>Mikolojiye griş; mantarların sınıflandırılması ve genel özellikleri</t>
  </si>
  <si>
    <t>Metabolism of amino sugars and proteoglycans</t>
  </si>
  <si>
    <t>Introduction to mycology, classification and general properties of fungi</t>
  </si>
  <si>
    <t>Programmed Cell Death</t>
  </si>
  <si>
    <t>Model of Passive Membrane and Cable Theory</t>
  </si>
  <si>
    <t>Anatomy LAB</t>
  </si>
  <si>
    <t xml:space="preserve"> Aminoglikozit ve Proteoglikan metabolizması</t>
  </si>
  <si>
    <t>Introduction to virology,classification and general properties of viruses</t>
  </si>
  <si>
    <t>Vertebral column, ribs and sternum (Group A)</t>
  </si>
  <si>
    <t>Macronutrients: Proteins and aminoacids</t>
  </si>
  <si>
    <t>Vertebral column, ribs and sternum (Group B)</t>
  </si>
  <si>
    <t>Sterilization and Disinfection</t>
  </si>
  <si>
    <t xml:space="preserve"> Parasitolojiye giriş; parazitlerin sınıflandırılması ve genel özellikleri</t>
  </si>
  <si>
    <t xml:space="preserve">Hücre Yaşlanması </t>
  </si>
  <si>
    <t>Antibiyotiklere giriş; antimikrobiyel etki mekanizmaları ve direnç</t>
  </si>
  <si>
    <t>Sterilizasyon ve dezenfeksiyon</t>
  </si>
  <si>
    <t>Introduction to antibiotics: Mechanism of action and resistance</t>
  </si>
  <si>
    <t xml:space="preserve">
Cell Aging</t>
  </si>
  <si>
    <t xml:space="preserve"> Pasif Zar Modeli ve Kablo Teorisi</t>
  </si>
  <si>
    <t>Plazma Proteinleri</t>
  </si>
  <si>
    <t>İnsan Gelişimi: 2. hafta</t>
  </si>
  <si>
    <t>Excitable Cells and Action Potential</t>
  </si>
  <si>
    <t>Plasma proteins</t>
  </si>
  <si>
    <t>Dr.Z. C. Acikgöz</t>
  </si>
  <si>
    <t>Human Development: 2nd. Week</t>
  </si>
  <si>
    <t>KONGRE</t>
  </si>
  <si>
    <t>CONGRESS</t>
  </si>
  <si>
    <t xml:space="preserve"> İnsan Gelişimi: 3. hafta</t>
  </si>
  <si>
    <t xml:space="preserve">Kanserin Moleküler Mekanizmaları </t>
  </si>
  <si>
    <t>Integration of metabolism</t>
  </si>
  <si>
    <t>Metabolizma Entegrasyonu</t>
  </si>
  <si>
    <t>Human development:3rd week</t>
  </si>
  <si>
    <t>Molecular Mechanisms of Cancer</t>
  </si>
  <si>
    <t>D2K4</t>
  </si>
  <si>
    <t>D3K5</t>
  </si>
  <si>
    <t>T2C4</t>
  </si>
  <si>
    <t>T3C5</t>
  </si>
  <si>
    <t xml:space="preserve">Likid Biyopsi ve Kanda Dolaşan Tümör Hücreleri </t>
  </si>
  <si>
    <t>Laboratory diagnosis of infectious diseases</t>
  </si>
  <si>
    <t>Liquid Biopsy and Blood Circulating Tumor Cells</t>
  </si>
  <si>
    <t>Organogenesis 4th-8th weeks</t>
  </si>
  <si>
    <t>Dr.Ender Şimşek</t>
  </si>
  <si>
    <t xml:space="preserve"> Enfeksiyon hastalıklarının laboratuar tanısı</t>
  </si>
  <si>
    <t>Organogenez 4.-8. hafta</t>
  </si>
  <si>
    <t>Dr.Nural Cevahir</t>
  </si>
  <si>
    <t>PANEL 2: SPİNAL MÜSKÜLER ATROFİ (SMA)</t>
  </si>
  <si>
    <t>PANEL 2: SPINAL MUSCULAR ATROPHY (SMA)</t>
  </si>
  <si>
    <t>İnsan Doğum Defektleri</t>
  </si>
  <si>
    <t>Placenta and fetal membrans</t>
  </si>
  <si>
    <t>Fetal Dönem</t>
  </si>
  <si>
    <t>Plasenta ve Fetal Membranlar</t>
  </si>
  <si>
    <t>Birth Defects</t>
  </si>
  <si>
    <t>Fetal Period</t>
  </si>
  <si>
    <t>RAMAZAN BAYRAMI</t>
  </si>
  <si>
    <t>FEAST OF RAMADAN</t>
  </si>
  <si>
    <t>D1K3</t>
  </si>
  <si>
    <t>T1C3</t>
  </si>
  <si>
    <t xml:space="preserve"> Sağlık Göstergeleri</t>
  </si>
  <si>
    <t>Health, disease concept and the determinants of health</t>
  </si>
  <si>
    <t>Complex lipid metabolism</t>
  </si>
  <si>
    <t>Yağ dokusu biyokimyası</t>
  </si>
  <si>
    <t>Kompleks Lipid metabolizması</t>
  </si>
  <si>
    <t>The concept of public health</t>
  </si>
  <si>
    <t>Eicosanoids</t>
  </si>
  <si>
    <t xml:space="preserve">Tıbbi Fizyoloji  </t>
  </si>
  <si>
    <t>Medical Phsiology</t>
  </si>
  <si>
    <t>Sağlık, hastalık kavramı ve sağlığın belirleyicileri</t>
  </si>
  <si>
    <t>İskelet Kası Fizyolojisi</t>
  </si>
  <si>
    <t>Biochemistry of adipose tissue</t>
  </si>
  <si>
    <t>Sceletal muscle physiology</t>
  </si>
  <si>
    <t xml:space="preserve"> Halk Sağlığı kavramı</t>
  </si>
  <si>
    <t xml:space="preserve">Anatomi  </t>
  </si>
  <si>
    <t>Neurocranium</t>
  </si>
  <si>
    <t xml:space="preserve"> Sağlık kuruluşları ve sağlık insan gücü</t>
  </si>
  <si>
    <t xml:space="preserve"> Neurocranium (Grup A)</t>
  </si>
  <si>
    <t>Health Indicators</t>
  </si>
  <si>
    <t>Biochemistry of Connective tissue</t>
  </si>
  <si>
    <t>Dr. İlkay Pişkin</t>
  </si>
  <si>
    <t>Eikozanoidler</t>
  </si>
  <si>
    <t>Bağ dokusu biyokimyası</t>
  </si>
  <si>
    <t>Hücre Yüzey Farklanmaları</t>
  </si>
  <si>
    <t xml:space="preserve"> Neurocranium (Grup B)</t>
  </si>
  <si>
    <t>Epithelial tissue</t>
  </si>
  <si>
    <t>Bones of the head</t>
  </si>
  <si>
    <t>Physiology of Exercising Muscle</t>
  </si>
  <si>
    <t xml:space="preserve">Fizyoloji  </t>
  </si>
  <si>
    <t xml:space="preserve"> Epitel doku</t>
  </si>
  <si>
    <t>Egzersizde Kas Fizyolojisi</t>
  </si>
  <si>
    <t>Health care facilities and health manpower g</t>
  </si>
  <si>
    <t>Cell Surface Modifications</t>
  </si>
  <si>
    <t>Health care facilities and health manpower</t>
  </si>
  <si>
    <t>D3K6</t>
  </si>
  <si>
    <t>T3C6</t>
  </si>
  <si>
    <t>Türkiye'de önemli sağlık sorunları</t>
  </si>
  <si>
    <t>23 NİSAN ULUSAL EGEMENLİK VE ÇOCUK BAYRAMI</t>
  </si>
  <si>
    <t>Smooth muscle physiology</t>
  </si>
  <si>
    <t>Biochemistry of muscle tissue and exercise</t>
  </si>
  <si>
    <t>23 APRIL NATIONAL SOVEREIGNTY AND CHILDREN'S DAY</t>
  </si>
  <si>
    <t>Bağ Dokusu</t>
  </si>
  <si>
    <t>Kas ve Egzersiz Biyokimyası</t>
  </si>
  <si>
    <t>Major health problems in Turkey</t>
  </si>
  <si>
    <t>Connective tissue</t>
  </si>
  <si>
    <t>Dr. Tuba Özdemir Sancı</t>
  </si>
  <si>
    <t>Kas Dokusu</t>
  </si>
  <si>
    <t>Bones of the head (Group A)</t>
  </si>
  <si>
    <t>Düz Kas Fizyolojisi</t>
  </si>
  <si>
    <t>Bones of the head (Group B)</t>
  </si>
  <si>
    <t xml:space="preserve">  Eklemlere giriş, Cranium ve Temporomandibular Eklem</t>
  </si>
  <si>
    <t>1 MAYIS EMEK VE DAYANIŞMA GÜNÜ</t>
  </si>
  <si>
    <t>Deri</t>
  </si>
  <si>
    <t xml:space="preserve">Women Health    </t>
  </si>
  <si>
    <t>Cholesterol metabolism</t>
  </si>
  <si>
    <t>MAY 1 LABOR AND SOLIDARITY DAY</t>
  </si>
  <si>
    <t>Bones of face (Group A)</t>
  </si>
  <si>
    <t>Dr. Ebru Alimoğulları</t>
  </si>
  <si>
    <t>İş sağlığı</t>
  </si>
  <si>
    <t>Child Health</t>
  </si>
  <si>
    <t>Occupational Health</t>
  </si>
  <si>
    <t>Histoloji ve Embriyolojiı</t>
  </si>
  <si>
    <t xml:space="preserve">Kadın Sağlığı </t>
  </si>
  <si>
    <t xml:space="preserve"> Kolesterol Metabolizması</t>
  </si>
  <si>
    <t xml:space="preserve"> Sinir Dokusu</t>
  </si>
  <si>
    <t xml:space="preserve"> Kan Dokusu ve Hematopoez</t>
  </si>
  <si>
    <t>Bones of the face</t>
  </si>
  <si>
    <t>Muscle tissue</t>
  </si>
  <si>
    <t>Health and Nutrition</t>
  </si>
  <si>
    <t>Bones of face (Group B)</t>
  </si>
  <si>
    <t>Dr. Bahar Kartal</t>
  </si>
  <si>
    <t>Çocuk sağlığı</t>
  </si>
  <si>
    <t>Elderly Health</t>
  </si>
  <si>
    <t>Viscerocranium</t>
  </si>
  <si>
    <t>Physical and Chemical Properties of Blood</t>
  </si>
  <si>
    <t>Enviromental Health</t>
  </si>
  <si>
    <t>Functions of the Erythrocytes</t>
  </si>
  <si>
    <t xml:space="preserve">Anatomi   </t>
  </si>
  <si>
    <t>D2K5</t>
  </si>
  <si>
    <t>T2C5</t>
  </si>
  <si>
    <t>Üst ekstremite eklemleri</t>
  </si>
  <si>
    <t>Functions of the Leukocytes</t>
  </si>
  <si>
    <t>Lipoprotein metabolism</t>
  </si>
  <si>
    <t>Skin</t>
  </si>
  <si>
    <t>Joints of the upper extremity</t>
  </si>
  <si>
    <t>Dr.Ferhat Geneci</t>
  </si>
  <si>
    <t>Kıkırdak Dokusu</t>
  </si>
  <si>
    <t xml:space="preserve"> Lipoprotein Metabolizması</t>
  </si>
  <si>
    <t>Eritrositlerin Fonksiyonları</t>
  </si>
  <si>
    <t>Introduction to joint and joints of the head</t>
  </si>
  <si>
    <t>Nervous tissue</t>
  </si>
  <si>
    <t>Blood tissue and Hematopoesis</t>
  </si>
  <si>
    <t>Cartilage Tissue</t>
  </si>
  <si>
    <t>Sağlık ve beslenme</t>
  </si>
  <si>
    <t>Lökositlerin Fonksiyonları</t>
  </si>
  <si>
    <t>Trombositlerin Fonksiyonları</t>
  </si>
  <si>
    <t>Communicable Disease Control</t>
  </si>
  <si>
    <t>Yaşlı Sağlığı</t>
  </si>
  <si>
    <t>Kan Pıhtılaşması ve Pıhtılaşma Önleyici Mek.</t>
  </si>
  <si>
    <t>Kanın Fiziksel ve Kimyasal Özellikleri</t>
  </si>
  <si>
    <t>Fizyoloji  LAB</t>
  </si>
  <si>
    <t xml:space="preserve"> Phsiology LAB</t>
  </si>
  <si>
    <t xml:space="preserve"> Alt ekstremite eklemleri</t>
  </si>
  <si>
    <t>Functions of the Thrombocytes</t>
  </si>
  <si>
    <t>NeuroBiochemistry</t>
  </si>
  <si>
    <t xml:space="preserve"> Joints of the upper extremity  (Group A)</t>
  </si>
  <si>
    <t>Kemik Dokusu</t>
  </si>
  <si>
    <t>Sinir biyokimyası</t>
  </si>
  <si>
    <t>Blood Coagulation and Anti-Coagulation Mechanisms</t>
  </si>
  <si>
    <t>Bone tissue</t>
  </si>
  <si>
    <t xml:space="preserve"> Joints of the upper extremity  (Group B)</t>
  </si>
  <si>
    <t>Dr.Ekin Bilge</t>
  </si>
  <si>
    <t>Dr.İlkay Pişkin</t>
  </si>
  <si>
    <t>Çevre sağlığı</t>
  </si>
  <si>
    <t>Blood Types and Transfusion Reactions</t>
  </si>
  <si>
    <t>Joints of the lower extremity</t>
  </si>
  <si>
    <t>Dr.Rüstem Ateşoğlu</t>
  </si>
  <si>
    <t>Kan Grupları ve Transfüzyon Reaksiyonları</t>
  </si>
  <si>
    <t>19 MAY COMMEMORATION OF
 ATATÜRK, YOUTH AND SPORTS DAY</t>
  </si>
  <si>
    <t>19 MAYIS ATATÜRK'Ü ANMA, GENÇLİK VE SPOR BAYRAMI</t>
  </si>
  <si>
    <t xml:space="preserve">Columna Vertebralis ve Toraks Eklemleri </t>
  </si>
  <si>
    <t xml:space="preserve"> Joints of the lower extremity  (Group A)</t>
  </si>
  <si>
    <t>Health Promotion</t>
  </si>
  <si>
    <t>Joints of vertebral column, ribs and sternum (Group A)</t>
  </si>
  <si>
    <t xml:space="preserve"> Joints of the lower extremity  (Group B)</t>
  </si>
  <si>
    <t>Joints of vertebral column, ribs and sternum</t>
  </si>
  <si>
    <t>Joints of vertebral column, ribs and sternum (Group B)</t>
  </si>
  <si>
    <t xml:space="preserve"> Bulaşıcı Hastalıkların Kontrolü</t>
  </si>
  <si>
    <t>Sağlığın Geliştirilmesi</t>
  </si>
  <si>
    <t>D1K4</t>
  </si>
  <si>
    <t>D2K6</t>
  </si>
  <si>
    <t>T1C4</t>
  </si>
  <si>
    <t>T2C6</t>
  </si>
  <si>
    <t>D3K7</t>
  </si>
  <si>
    <t>T3C7</t>
  </si>
  <si>
    <t>KURBAN BAYRAMI</t>
  </si>
  <si>
    <t>EID QURBAN</t>
  </si>
  <si>
    <t>Dr. Melih G. Gözükara</t>
  </si>
  <si>
    <t>Academic English</t>
  </si>
  <si>
    <t>Dr. Ahmet Çarhan</t>
  </si>
  <si>
    <t>Dr.Ceylan Bal</t>
  </si>
  <si>
    <t xml:space="preserve">Dr.L. Didem Kozacı </t>
  </si>
  <si>
    <t xml:space="preserve">Dr.Ömer H. Yılmaz </t>
  </si>
  <si>
    <t>Dr.Ömer H. Yılmaz</t>
  </si>
  <si>
    <t>Dr.Kadir Desdicioğlu</t>
  </si>
  <si>
    <t>Dr. Hilal Nakkaş</t>
  </si>
  <si>
    <t xml:space="preserve"> Dr.Ceylan Bal</t>
  </si>
  <si>
    <t xml:space="preserve"> Dr.Fatma Meriç Yılmaz</t>
  </si>
  <si>
    <t xml:space="preserve"> Dr.Aysun Karabulut</t>
  </si>
  <si>
    <t xml:space="preserve">Dr. Salim Neşelioğlu </t>
  </si>
  <si>
    <t>Dr.Meltem Özgüner</t>
  </si>
  <si>
    <t xml:space="preserve">Dr.Meltem Özgüner </t>
  </si>
  <si>
    <t xml:space="preserve">Dr.Hilal Nakkaş </t>
  </si>
  <si>
    <t>Dr.Sevil Çaylı</t>
  </si>
  <si>
    <t>Dr.Hilal Nakkaş</t>
  </si>
  <si>
    <t>Dr.Bahar Kartal</t>
  </si>
  <si>
    <t>Dr.L.Aydın</t>
  </si>
  <si>
    <t>Dr.Gülay Güleç Ceylan</t>
  </si>
  <si>
    <t>Psychological development and
psychic apparatus</t>
  </si>
  <si>
    <t>Dr.Z. Cibali Açıkgöz</t>
  </si>
  <si>
    <t>Mikrobiyolojiye giriş ve enfeksiyonc
 etkenlerinin sınıflanması</t>
  </si>
  <si>
    <t xml:space="preserve">Dr.Nural Cevahir </t>
  </si>
  <si>
    <t xml:space="preserve">Dr.A. Esin Aktaş </t>
  </si>
  <si>
    <t xml:space="preserve">Dr.Z.Cibali Açıkgöz </t>
  </si>
  <si>
    <t>Dr.Rıza Durmaz</t>
  </si>
  <si>
    <t xml:space="preserve"> Introduction to microbiology and 
classification of infectious agents</t>
  </si>
  <si>
    <t xml:space="preserve">Dr.Enes Gökler </t>
  </si>
  <si>
    <t>Dr.Egemen Ünal</t>
  </si>
  <si>
    <t>Dr.Dilek Öztaş</t>
  </si>
  <si>
    <t>Dr.Melih Gaffar Gözükara</t>
  </si>
  <si>
    <t>Dr.M. Enes Gökler</t>
  </si>
  <si>
    <t>Dr.Salih Mollahaliloğlu</t>
  </si>
  <si>
    <t>KOMİTE 1</t>
  </si>
  <si>
    <t>COMMITTEE  1</t>
  </si>
  <si>
    <t>KOMİTE 2</t>
  </si>
  <si>
    <t>COMMITTEE 2</t>
  </si>
  <si>
    <t>KOMİTE 3</t>
  </si>
  <si>
    <t>COMMITTEE 3</t>
  </si>
  <si>
    <t>KOMİTE 4</t>
  </si>
  <si>
    <t>COMMITTEE 4</t>
  </si>
  <si>
    <t>Dr.Esra Kabadayı Şahin</t>
  </si>
  <si>
    <t>Biyokimya laboratuarına giriş ve Prenalitik Hatalar (Grup A)</t>
  </si>
  <si>
    <t>Tıbbi Biyokimya LAB</t>
  </si>
  <si>
    <t>Biyokimya laboratuarına giriş ve Prenalitik Hatalar (Grup B)</t>
  </si>
  <si>
    <t>Tıbbi Biyoloji LAB</t>
  </si>
  <si>
    <t>DNA ekstraksiyonu (Grup A)</t>
  </si>
  <si>
    <t>DNA ekstraksiyonu (Grup B)</t>
  </si>
  <si>
    <t>DNA kantitasyonu (Grup A)</t>
  </si>
  <si>
    <t>DNA kantitasyonu  (Grup B)</t>
  </si>
  <si>
    <t>DNA görüntülenmesi ve yorumlanması (Grup A)</t>
  </si>
  <si>
    <t>DNA görüntülenmesi ve yorumlanması (Grup B)</t>
  </si>
  <si>
    <t>Biyolojik uygulamalarda kullanılacak çözeltilerin hazırlanması  (Grup A)</t>
  </si>
  <si>
    <t>Biyolojik uygulamalarda kullanılacak çözeltilerin hazırlanması (Grup A)</t>
  </si>
  <si>
    <t>Biyolojik uygulamalarda kullanılacak çözeltilerin hazırlanması  (Grup B)</t>
  </si>
  <si>
    <t>Laboratuvar Matematiği ve Laboratuar Güvenliği (Grup A)</t>
  </si>
  <si>
    <t>Laboratuvar Matematiği ve Laboratuar Güvenliği (Grup B)</t>
  </si>
  <si>
    <t>Işık Mikroskop kullanımı (Grup A)</t>
  </si>
  <si>
    <t>Işık Mikroskop kullanımı (Grup B)</t>
  </si>
  <si>
    <t>PCR (Grup A)</t>
  </si>
  <si>
    <t>PCR (Grup B)</t>
  </si>
  <si>
    <t>Hicre şekilleri, Hücre organelleri ve İnklüzyonları (Grup A)</t>
  </si>
  <si>
    <t>Hicre şekilleri, Hücre organelleri ve İnklüzyonları (Grup B)</t>
  </si>
  <si>
    <t>Kan Glukoz Düzeyi Ölçümü (Grup A)</t>
  </si>
  <si>
    <t>Olgu sunumları: KH metabolizması ilişkili hastalıklar (Grup A)</t>
  </si>
  <si>
    <t>Olgu sunumları: KH metabolizması ilişkili hastalıklar (Grup B)</t>
  </si>
  <si>
    <t>Kan Glukoz Düzeyi Ölçümü (Grup B)</t>
  </si>
  <si>
    <t>Tıbbi Genetik LAB</t>
  </si>
  <si>
    <t>Karyotipleme (Grup A)</t>
  </si>
  <si>
    <t>Karyotipleme (Grup B)</t>
  </si>
  <si>
    <t>Üst ekstremite kemikleri (Grup A)</t>
  </si>
  <si>
    <t>Tüm Öğretim Üyeleri</t>
  </si>
  <si>
    <t>Üst ekstremite kemikleri (Grup B)</t>
  </si>
  <si>
    <t>Laboratuarda calisma ilkeleri ve (temel mikroskopi bilgisi (temel mikroskopi bilgisi (Grup A)</t>
  </si>
  <si>
    <t xml:space="preserve"> Dr.A. Esin Aktas</t>
  </si>
  <si>
    <t>Laboratuarda calisma ilkeleri ve (temel mikroskopi bilgisi (temel mikroskopi bilgisi (Grup B)</t>
  </si>
  <si>
    <t>Alt ekstremite kemikleri (Grup A)</t>
  </si>
  <si>
    <t>Alt ekstremite kemikleri (Grup B)</t>
  </si>
  <si>
    <t>Columna vertebralis ve thorax kemikleri (Grup A)</t>
  </si>
  <si>
    <t>Columna vertebralis ve thorax kemikleri (Grup B)</t>
  </si>
  <si>
    <t>Mikrobiyoloji LAB</t>
  </si>
  <si>
    <t>Bakteriyolojik boyama teknikleri (Grup A)</t>
  </si>
  <si>
    <t>Bakteriyolojik boyama teknikleri (Grup B)</t>
  </si>
  <si>
    <t>Bakteri metabolizmasi (Grup A)</t>
  </si>
  <si>
    <t>Bakteri metabolizmasi (Grup B)</t>
  </si>
  <si>
    <t>Protein Elektroforezi ve Protein Metabolizması Hastalıkları (Grup A)</t>
  </si>
  <si>
    <t>Protein Elektroforezi ve Protein Metabolizması Hastalıkları (Grup B)</t>
  </si>
  <si>
    <t>Epitel Doku ve Apikal Yüzey Farklanmaları (Grup A)</t>
  </si>
  <si>
    <t>Epitel Doku ve Apikal Yüzey Farklanmaları (Grup B)</t>
  </si>
  <si>
    <t xml:space="preserve">Histoloji ve Embriyoloji LAB                               </t>
  </si>
  <si>
    <t xml:space="preserve">Histoloji ve Embriyoloji LAB  </t>
  </si>
  <si>
    <t>Histoloji ve Embriyoloji LAB</t>
  </si>
  <si>
    <t>Bağ Dokusu  (Grup A)</t>
  </si>
  <si>
    <t>Bağ Dokusu  (Grup B)</t>
  </si>
  <si>
    <t>Kas Dokusu (Grup A)</t>
  </si>
  <si>
    <t>Kas Dokusu (Grup B)</t>
  </si>
  <si>
    <t>Deri ve Kan dokusu  (Grup A)</t>
  </si>
  <si>
    <t>Deri ve Kan dokusu  (Grup B)</t>
  </si>
  <si>
    <t>Üst ekstremite eklemleri (Grup A)</t>
  </si>
  <si>
    <t>Üst ekstremite eklemleri (Grup B)</t>
  </si>
  <si>
    <t>Kıkırdak dokusu  (Grup A)</t>
  </si>
  <si>
    <t>Kıkırdak dokusu  (Grup B)</t>
  </si>
  <si>
    <t xml:space="preserve"> Alt ekstremite eklemleri (Grup A)</t>
  </si>
  <si>
    <t xml:space="preserve"> Alt ekstremite eklemleri (Grup B)</t>
  </si>
  <si>
    <t>Kemik Dokusu  (Grup A)</t>
  </si>
  <si>
    <t>Kemik Dokusu  (Grup B)</t>
  </si>
  <si>
    <t>Eritrosit Lökosit sayımı ve Pıhtılaşma Testleri (Grup A)</t>
  </si>
  <si>
    <t>Kan Fizyolojisi (Grup A)</t>
  </si>
  <si>
    <t>Kan Fizyolojisi (Grup B)</t>
  </si>
  <si>
    <t>Eritrosit Lökosit sayımı ve Pıhtılaşma Testleri (Grup B)</t>
  </si>
  <si>
    <t>Lipit profili analizi (Grup A)</t>
  </si>
  <si>
    <t>Olgu sunumları:  Lipit metabolizması hastalıkları (Grup A)</t>
  </si>
  <si>
    <t>Lipit profili analizi (Grup B)</t>
  </si>
  <si>
    <t>Olgu sunumları:  Lipit metabolizması hastalıkları (Grup B)</t>
  </si>
  <si>
    <t>Columna Vertebralis ve Toraks Eklemleri (Grup A)</t>
  </si>
  <si>
    <t>Columna Vertebralis ve Toraks Eklemleri (Grup B)</t>
  </si>
  <si>
    <t>Laboratory Mathematics and Safety (Group A)</t>
  </si>
  <si>
    <t>Laboratory Mathematics and Safety (Group B)</t>
  </si>
  <si>
    <t>Preparation of solutions for biological experiments (Group A)</t>
  </si>
  <si>
    <t>Preparation of solutions for biological experiments (Group B)</t>
  </si>
  <si>
    <t>Medical Biochemistry LAB</t>
  </si>
  <si>
    <t>Introduction to biochemistry laboratory and Preanalytical variables (Group A)</t>
  </si>
  <si>
    <t>Introduction to biochemistry laboratory and Preanalytical variables (Group B)</t>
  </si>
  <si>
    <t xml:space="preserve"> Medical Biology LAB</t>
  </si>
  <si>
    <t>The extraction of DNA  (Group A)</t>
  </si>
  <si>
    <t>The extraction of DNA  (Group B)</t>
  </si>
  <si>
    <t>The quantitation of DNA (Group A)</t>
  </si>
  <si>
    <t>The quantitation of DNA (Group B)</t>
  </si>
  <si>
    <t>Histology and Embroyology</t>
  </si>
  <si>
    <t>Light Microscopy (Group A)</t>
  </si>
  <si>
    <t>Light Microscopy (Group B)</t>
  </si>
  <si>
    <t>The imaging and interpretation of DNA (Grup A)</t>
  </si>
  <si>
    <t>The imaging and interpretation of DNA (Grup B)</t>
  </si>
  <si>
    <t>Cell types, Cell organelles (mitochondria, inclusions)  (Group A)</t>
  </si>
  <si>
    <t>Cell types, Cell organelles (mitochondria, inclusions)  (Group B)</t>
  </si>
  <si>
    <t>Blood glucose level measurement (Grup A)</t>
  </si>
  <si>
    <t>Case reports: Diseases related with CH metabolism (Group A)</t>
  </si>
  <si>
    <t>Blood glucose level measurement (Grup B)</t>
  </si>
  <si>
    <t>Blood glucose level measurement (Gru B)</t>
  </si>
  <si>
    <t>Case reports: Diseases related with CH metabolism (Group B)</t>
  </si>
  <si>
    <t>Medical Genetics LAB</t>
  </si>
  <si>
    <t xml:space="preserve"> Karyotyping  (Group A)</t>
  </si>
  <si>
    <t xml:space="preserve"> Karyotyping  (Group B)</t>
  </si>
  <si>
    <t>Bones of the upper extremity  (Grup A)</t>
  </si>
  <si>
    <t>Bones of the upper extremity  (Grup B)</t>
  </si>
  <si>
    <t>Working principles and basic microscopy (Group A)</t>
  </si>
  <si>
    <t>Working principles and basic microscopy (Group B)</t>
  </si>
  <si>
    <t xml:space="preserve">Bones of the lower extremity  (Group A) </t>
  </si>
  <si>
    <t xml:space="preserve">Bones of the lower extremity  (Group B) </t>
  </si>
  <si>
    <t>Bacterial staining techniques (Group A)</t>
  </si>
  <si>
    <t>Bacterial staining techniques (Group B)</t>
  </si>
  <si>
    <t>Growth and Metabolism of Bacteria (Group A)</t>
  </si>
  <si>
    <t>Growth and Metabolism of Bacteria (Group B)</t>
  </si>
  <si>
    <t>Protein electrophoresis and protein metabolism diseases (Group A)</t>
  </si>
  <si>
    <t>Protein electrophoresis and protein metabolism diseases (Group B)</t>
  </si>
  <si>
    <t xml:space="preserve">Histology and Embriology LAB </t>
  </si>
  <si>
    <t>Epithelial tissue  and Surface Modifications (Group A)</t>
  </si>
  <si>
    <t>Epithelial tissue  and Surface Modifications (Group B)</t>
  </si>
  <si>
    <t>Histology and Embriology LAB</t>
  </si>
  <si>
    <t>Connective tissue  (Group A)</t>
  </si>
  <si>
    <t>Connective tissue  (Group B)</t>
  </si>
  <si>
    <t>Muscle tissue  (Group A)</t>
  </si>
  <si>
    <t>Muscle tissue  (Group B)</t>
  </si>
  <si>
    <t>Nervous tissue  (Group A)</t>
  </si>
  <si>
    <t>Nervous tissue  (Group B)</t>
  </si>
  <si>
    <t>Skin and Blood Tissue  (Group A)</t>
  </si>
  <si>
    <t>Skin and Blood Tissue  (Group B)</t>
  </si>
  <si>
    <t>Cartilage Tissue  (Group A)</t>
  </si>
  <si>
    <t>Cartilage Tissue  (Group B)</t>
  </si>
  <si>
    <t>Physical and Chemical Propeties of Blood (Group A)</t>
  </si>
  <si>
    <t>Physical and Chemical Propeties of Blood (Group B)</t>
  </si>
  <si>
    <t>Bone tissue  (Group A)</t>
  </si>
  <si>
    <t>Bone tissue  (Group B)</t>
  </si>
  <si>
    <t>Lipid profile analysis (Group A)</t>
  </si>
  <si>
    <t>Case Reports: Diseases of lipid metabolism (Grup A)</t>
  </si>
  <si>
    <t>Lipid profile analysis (Group B)</t>
  </si>
  <si>
    <t>Case Reports: Diseases of lipid metabolism (Grup B)</t>
  </si>
  <si>
    <t>Erythrocyte Leukocyte Count and Coagulation Tests (Group A)</t>
  </si>
  <si>
    <t>Erythrocyte Leukocyte Count and Coagulation Tests (Group B)</t>
  </si>
  <si>
    <t xml:space="preserve">                                                                                                                                                                                                                                                                                                                                                                                                                                                                                                                                                                                                                                        x</t>
  </si>
  <si>
    <t>Dr.Beyza Ecem Öz Bedir</t>
  </si>
  <si>
    <t>Gen Ekspresyon Analizi (Grup A)</t>
  </si>
  <si>
    <t>Gen Ekspresyon Analizi (Grup B)</t>
  </si>
  <si>
    <t>RT-PCR ve Western Blot (Grup A)</t>
  </si>
  <si>
    <t>RT-PCR ve Western Blot (Grup B)</t>
  </si>
  <si>
    <t>Tümör İlişkili gen ve protein ekspresyon analizi (Grup A)</t>
  </si>
  <si>
    <t>Tümör İlişkili gen ve protein ekspresyon analizi (Grup B)</t>
  </si>
  <si>
    <t>Kanda Dolaşan Tümör Hücrelerinin Tespiti (Grup A)</t>
  </si>
  <si>
    <t>Kanda Dolaşan Tümör Hücrelerinin Tespiti (Grup B)</t>
  </si>
  <si>
    <t>Gene Expression Analyses (Group A)</t>
  </si>
  <si>
    <t>Gene Expression Analyses (Group B)</t>
  </si>
  <si>
    <t>RT-PCR and Western Blot (Group A)</t>
  </si>
  <si>
    <t>RT-PCR and Western Blot (Group B)</t>
  </si>
  <si>
    <t>Analysis of tumor-associated gene and protein expression (Group A)</t>
  </si>
  <si>
    <t>Analysis of tumor-associated gene and protein expression (Group B)</t>
  </si>
  <si>
    <t>Determination of circulating tumor cells (Group A)</t>
  </si>
  <si>
    <t>Determination of circulating tumor cells (Group B)</t>
  </si>
  <si>
    <t>Anatomi LAB/Histoloji ve Embriyoloji LAB</t>
  </si>
  <si>
    <t>Sinir Dokusu (Grup B) / Viscerocranium (Grup A)</t>
  </si>
  <si>
    <t>Dr. Ebru Alimoğulları / Tüm Öğretim Üyeleri</t>
  </si>
  <si>
    <t>Sinir Dokusu (Grup A) / Viscerocranium (Grup B)</t>
  </si>
  <si>
    <t>Dr. C. Nur Semerci Gündüz</t>
  </si>
  <si>
    <t>Tıbbi Genetik (Koridor dersi)</t>
  </si>
  <si>
    <t>Medical Genetics (Corridor lesson)</t>
  </si>
  <si>
    <t>Dr.Ahmet C. Ceylan/ Dr.Emin Emre Kurt</t>
  </si>
  <si>
    <t>Introduction to Physiology and Homeostasis</t>
  </si>
  <si>
    <t>Fizyolojiye Giriş ve Homeostazis</t>
  </si>
  <si>
    <t>Body Fluid Compartments and Lymphatic System</t>
  </si>
  <si>
    <t>Vücut Sıvı Kompartmanları ve Lenfatik Sistem</t>
  </si>
  <si>
    <t xml:space="preserve">Hücre Zarından Madde İletimi </t>
  </si>
  <si>
    <t>Dr. Beyza Ecem Öz Bedir, Dr. Emine Terzi,  
Dr. Zeynep Betül Sarı</t>
  </si>
  <si>
    <t>Dr. Beyza Ecem Öz Bedir, Dr. Emine Terzi, Dr. Zeynep Betül Sarı</t>
  </si>
  <si>
    <t>Dr. Zeynep Betül Sarı, Dr. Tuğba Kevser Uysal</t>
  </si>
  <si>
    <t>Dr. Beyza Ecem Öz Bedir , Dr. Emine Terzi, Dr. Zeynep Betül Sarı</t>
  </si>
  <si>
    <t>Post-Translational Process</t>
  </si>
  <si>
    <t>Dr. Zeynep Betül Sarı, Dr. Elif Ercan</t>
  </si>
  <si>
    <t>Dr.Ahmet C. Ceylan/ Dr.Emre Emin Kurt</t>
  </si>
  <si>
    <t>Dr. Melih G.Gözükara</t>
  </si>
  <si>
    <t>Araştırma yöntemleri</t>
  </si>
  <si>
    <t>Biyoistatistik Checklisti &amp; Arama motorlarında makale tarama</t>
  </si>
  <si>
    <t>Grup çalışmalarının değerlendirilmesi-1</t>
  </si>
  <si>
    <t>Grup çalışmalarının değerlendirilmesi-2</t>
  </si>
  <si>
    <t>Tanımlayıcı istatistikler</t>
  </si>
  <si>
    <t>Veriyi uygun olan tanımlayıcı istatistikler, tablo ve grafiklerle özetleme</t>
  </si>
  <si>
    <t>Normal dağılım/Hipotez testleri-1</t>
  </si>
  <si>
    <t>Biostatistics checklist &amp;Searching articles on search engines</t>
  </si>
  <si>
    <t>Evaluation of group work-1</t>
  </si>
  <si>
    <t>Evaluation of group work-2</t>
  </si>
  <si>
    <t>Descriptive statistics</t>
  </si>
  <si>
    <t>Summarizing data with appropriate descriptive statistics, tables, and graphs</t>
  </si>
  <si>
    <t>Normal distribution/Hypothesis testing-1</t>
  </si>
  <si>
    <t>Etkili ve pratik iletişim becerileri I-II</t>
  </si>
  <si>
    <t>Dr. Ebru Uğraş Tiryaki</t>
  </si>
  <si>
    <t>Effective and practical communication skills I-II</t>
  </si>
  <si>
    <t xml:space="preserve">Dr.Erhan Şimşek  </t>
  </si>
  <si>
    <t xml:space="preserve">Dr.Erhan Şimşek   </t>
  </si>
  <si>
    <t>Genel Kimya ve 
Organik Kimyaya Giriş</t>
  </si>
  <si>
    <t>Genel Kimya ve 
Organik Kimyaya Giriş LAB</t>
  </si>
  <si>
    <t>General Chemistry  and  Introduction to Organic Chemistry</t>
  </si>
  <si>
    <t>General Chemistry  and  Introduction to Organic Chemistry LAB</t>
  </si>
  <si>
    <t>Tıbbi Biyoloji'ye Giriş</t>
  </si>
  <si>
    <t>Introduction to Medical Biology</t>
  </si>
  <si>
    <t>Physician Identity and Physician Oaths. 
Concepts of Health and Illness. 
Medicine in Early Civilizations.</t>
  </si>
  <si>
    <t>Hekim Kimliği ve Hekim Antları. Sağlık ve Hastalık Kavramları. İlk Uygarlıklarda Tıp.</t>
  </si>
  <si>
    <t>Hippocrates and Rational Medicine. Galenic Medicine. Medieval and Renaissance Medicine in Europe.</t>
  </si>
  <si>
    <t>Hipokrates ve Rasyonel Tıp. Galenik Tıp. Avrupa’da Ortaçağ ve Rönesans Tıbbı.</t>
  </si>
  <si>
    <t>Scientific-Experimental Medicine from the Age of Enlightenment to the Present</t>
  </si>
  <si>
    <t>Aydınlanma Çağından Günümüze Bilimsel-Deneysel Tıp.</t>
  </si>
  <si>
    <t>Medicine in Asian Civilisations.                   Islamic Medicine. Ottoman Medicine.</t>
  </si>
  <si>
    <t xml:space="preserve">Medicine in Asian Civilisations.
Islamic Medicine. Ottoman Medicine. </t>
  </si>
  <si>
    <t>Asya Uygarlıklarında Tıp.                                İslam Tıbbı. Osmanlı Tıbbı.</t>
  </si>
  <si>
    <t>Dr.Gülsüm Öztürk Emiral</t>
  </si>
  <si>
    <t>Dr.Nimetcan Mehmet Orhun</t>
  </si>
  <si>
    <t>Dr.Selma Çalışkan</t>
  </si>
  <si>
    <t>Organeller</t>
  </si>
  <si>
    <t xml:space="preserve">Hücresel Organizasyon ve Proteinleri Ayırma </t>
  </si>
  <si>
    <t>Hücre İskeleti, Hücre Junctionları ve Ekstrasellüler Matriks-1</t>
  </si>
  <si>
    <t>Hücre İskeleti, Hücre Junctionları ve Ekstrasellüler Matriks-2</t>
  </si>
  <si>
    <t>Hücre Döngüsü</t>
  </si>
  <si>
    <t>Mutasyon</t>
  </si>
  <si>
    <t>Organelles</t>
  </si>
  <si>
    <t>Cellular Organization and Protein Sorting</t>
  </si>
  <si>
    <t>Cytoskeleton, Cell Junctions and Extracellular Matrix-1</t>
  </si>
  <si>
    <t>Cytoskeleton, Cell Junctions and Extracellular Matrix-2</t>
  </si>
  <si>
    <t>The Cell Cycle</t>
  </si>
  <si>
    <t>Mutagenesis</t>
  </si>
  <si>
    <t>DNA Repair</t>
  </si>
  <si>
    <t>DNA Onarımı</t>
  </si>
  <si>
    <t>Dr. Gülsen Yılmaz</t>
  </si>
  <si>
    <t>Tıbbi Biyoloji Giriş: Terminoloji, Prokaryot ve Ökaryot Kavramı</t>
  </si>
  <si>
    <t>Introduction to Medical Biology: Terminology, The concept of Procaryote and Eukaryote</t>
  </si>
  <si>
    <t>Dr.Turan Bayhan</t>
  </si>
  <si>
    <t xml:space="preserve">Akademik Okuma, Yazma ve Sunum Becerileri </t>
  </si>
  <si>
    <t>Akademik Okuma, Yazma ve Sunum Becerileri</t>
  </si>
  <si>
    <t xml:space="preserve">Bilim Felsefi </t>
  </si>
  <si>
    <t>Dr.H. Rahman Acar</t>
  </si>
  <si>
    <t>Dr.Necmettin Ayan</t>
  </si>
  <si>
    <t xml:space="preserve">Orta Ve Yakın Çağ Tarihi </t>
  </si>
  <si>
    <t>Dr. Melih Gaffar Gözükara</t>
  </si>
  <si>
    <t>Kariyer Planlaması</t>
  </si>
  <si>
    <t>Çevre Sağlığı Ve Gıda</t>
  </si>
  <si>
    <t>Elif Tuğçe Aksu Tümerkan</t>
  </si>
  <si>
    <t>Dr. Elif Tuğçe Aksu Tümerkan</t>
  </si>
  <si>
    <t>Critiıcal Readıng</t>
  </si>
  <si>
    <t>Dr.Nazım Coşkun</t>
  </si>
  <si>
    <t xml:space="preserve">Phılosophy Of Scıence </t>
  </si>
  <si>
    <t>Contemporary and Medıeval Hıstory</t>
  </si>
  <si>
    <t>Psychology Of Creatıvıty And Innovatıon</t>
  </si>
  <si>
    <t>Dr.Fatih Gürbüz</t>
  </si>
  <si>
    <t>Envıromental Health And Nourıshment</t>
  </si>
  <si>
    <t xml:space="preserve"> Biyoetik ve Sinema</t>
  </si>
  <si>
    <t xml:space="preserve"> Bioethics and cinema</t>
  </si>
  <si>
    <t xml:space="preserve"> </t>
  </si>
  <si>
    <t>BEYAZ ÖNLÜK TÖRENİ</t>
  </si>
  <si>
    <t>Saat: 11.00: TDL 102 Vize Sınavı</t>
  </si>
  <si>
    <t>Saat: 13.00: TİT 102 Vize Sınavı</t>
  </si>
  <si>
    <t>Saat: 15.00: İNG104 Vize Sınavı</t>
  </si>
  <si>
    <t>At 11.00: TDL 102 Exam</t>
  </si>
  <si>
    <t>At 13.00: TİT 102 Exam</t>
  </si>
  <si>
    <t>At 15.00:ENG104 Exam</t>
  </si>
  <si>
    <t>Saat: 11.00: TDL 102 Final Sınavı</t>
  </si>
  <si>
    <t>At 11.00: TDL 102 Final Exam</t>
  </si>
  <si>
    <t>At 13.00: TİT 102 Final Exam</t>
  </si>
  <si>
    <t>Saat: 13.00: TİT 102 Final Sınavı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</si>
</sst>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000000"/>
      <name val="Calibri"/>
      <family val="2"/>
      <charset val="1"/>
    </font>
    <font>
      <sz val="11"/>
      <color rgb="FF000000"/>
      <name val="Calibri"/>
      <family val="2"/>
      <charset val="162"/>
    </font>
    <font>
      <b/>
      <sz val="10"/>
      <name val="Calibri"/>
      <family val="2"/>
      <scheme val="minor"/>
    </font>
    <font>
      <sz val="10"/>
      <name val="Calibri"/>
      <family val="2"/>
      <scheme val="minor"/>
    </font>
    <font>
      <sz val="11"/>
      <color rgb="FF000000"/>
      <name val="Calibri"/>
      <family val="2"/>
      <charset val="162"/>
      <scheme val="minor"/>
    </font>
    <font>
      <sz val="11"/>
      <color rgb="FF000000"/>
      <name val="Calibri"/>
      <family val="2"/>
      <charset val="162"/>
    </font>
    <font>
      <sz val="10"/>
      <color rgb="FFFF0000"/>
      <name val="Calibri"/>
      <family val="2"/>
      <scheme val="minor"/>
    </font>
    <font>
      <b/>
      <sz val="10"/>
      <color rgb="FFFF0000"/>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8"/>
      <name val="Calibri"/>
      <family val="2"/>
      <scheme val="minor"/>
    </font>
    <font>
      <sz val="18"/>
      <name val="Calibri"/>
      <family val="2"/>
      <scheme val="minor"/>
    </font>
    <font>
      <sz val="12"/>
      <color rgb="FFFF0000"/>
      <name val="Calibri"/>
      <family val="2"/>
      <scheme val="minor"/>
    </font>
    <font>
      <b/>
      <sz val="26"/>
      <color rgb="FFFF0000"/>
      <name val="Calibri"/>
      <family val="2"/>
      <scheme val="minor"/>
    </font>
    <font>
      <sz val="10"/>
      <color theme="9"/>
      <name val="Calibri"/>
      <family val="2"/>
      <scheme val="minor"/>
    </font>
    <font>
      <sz val="10"/>
      <color rgb="FF000000"/>
      <name val="Calibri"/>
      <family val="2"/>
      <charset val="1"/>
    </font>
    <font>
      <b/>
      <sz val="10"/>
      <name val="Calibri"/>
      <family val="2"/>
      <charset val="162"/>
      <scheme val="minor"/>
    </font>
    <font>
      <sz val="10"/>
      <name val="Calibri"/>
      <family val="2"/>
      <charset val="162"/>
      <scheme val="minor"/>
    </font>
    <font>
      <sz val="10"/>
      <color theme="1"/>
      <name val="Calibri"/>
      <family val="2"/>
      <charset val="162"/>
      <scheme val="minor"/>
    </font>
    <font>
      <b/>
      <sz val="14"/>
      <name val="Calibri"/>
      <family val="2"/>
      <scheme val="minor"/>
    </font>
    <font>
      <b/>
      <sz val="16"/>
      <name val="Calibri"/>
      <family val="2"/>
      <scheme val="minor"/>
    </font>
  </fonts>
  <fills count="56">
    <fill>
      <patternFill patternType="none"/>
    </fill>
    <fill>
      <patternFill patternType="gray125"/>
    </fill>
    <fill>
      <patternFill patternType="solid">
        <fgColor theme="0"/>
        <bgColor indexed="64"/>
      </patternFill>
    </fill>
    <fill>
      <patternFill patternType="solid">
        <fgColor rgb="FFDDD9C3"/>
        <bgColor rgb="FFDDD9C3"/>
      </patternFill>
    </fill>
    <fill>
      <patternFill patternType="solid">
        <fgColor rgb="FFFF0000"/>
        <bgColor rgb="FFFF0000"/>
      </patternFill>
    </fill>
    <fill>
      <patternFill patternType="solid">
        <fgColor rgb="FF33CCFF"/>
        <bgColor indexed="64"/>
      </patternFill>
    </fill>
    <fill>
      <patternFill patternType="solid">
        <fgColor rgb="FFFFF1CF"/>
        <bgColor rgb="FFFFFFA3"/>
      </patternFill>
    </fill>
    <fill>
      <patternFill patternType="solid">
        <fgColor rgb="FF33CCCC"/>
        <bgColor rgb="FF33CCCC"/>
      </patternFill>
    </fill>
    <fill>
      <patternFill patternType="solid">
        <fgColor rgb="FFB0D396"/>
        <bgColor rgb="FFB1D398"/>
      </patternFill>
    </fill>
    <fill>
      <patternFill patternType="solid">
        <fgColor rgb="FF00B0F0"/>
        <bgColor indexed="64"/>
      </patternFill>
    </fill>
    <fill>
      <patternFill patternType="solid">
        <fgColor rgb="FFCCFFFE"/>
        <bgColor rgb="FFFFFFFF"/>
      </patternFill>
    </fill>
    <fill>
      <patternFill patternType="solid">
        <fgColor rgb="FF66FF99"/>
        <bgColor indexed="64"/>
      </patternFill>
    </fill>
    <fill>
      <patternFill patternType="solid">
        <fgColor rgb="FFFFABFF"/>
        <bgColor rgb="FFFFABFF"/>
      </patternFill>
    </fill>
    <fill>
      <patternFill patternType="solid">
        <fgColor rgb="FFCCECFF"/>
        <bgColor indexed="64"/>
      </patternFill>
    </fill>
    <fill>
      <patternFill patternType="solid">
        <fgColor rgb="FFFFCCC9"/>
        <bgColor rgb="FFFFCCC9"/>
      </patternFill>
    </fill>
    <fill>
      <patternFill patternType="solid">
        <fgColor rgb="FFFFCCC9"/>
        <bgColor rgb="FFDDD9C3"/>
      </patternFill>
    </fill>
    <fill>
      <patternFill patternType="solid">
        <fgColor rgb="FFFE7F8C"/>
        <bgColor rgb="FFFE7F8C"/>
      </patternFill>
    </fill>
    <fill>
      <patternFill patternType="solid">
        <fgColor rgb="FFFE7F8C"/>
        <bgColor rgb="FFFF9966"/>
      </patternFill>
    </fill>
    <fill>
      <patternFill patternType="solid">
        <fgColor rgb="FFCCFFCC"/>
        <bgColor indexed="64"/>
      </patternFill>
    </fill>
    <fill>
      <patternFill patternType="solid">
        <fgColor theme="0"/>
        <bgColor rgb="FFFFFFA3"/>
      </patternFill>
    </fill>
    <fill>
      <patternFill patternType="solid">
        <fgColor rgb="FFFFFFA3"/>
        <bgColor rgb="FFFFF1CF"/>
      </patternFill>
    </fill>
    <fill>
      <patternFill patternType="solid">
        <fgColor theme="7" tint="0.79998168889431442"/>
        <bgColor indexed="64"/>
      </patternFill>
    </fill>
    <fill>
      <patternFill patternType="solid">
        <fgColor theme="0"/>
        <bgColor rgb="FFFFFF5B"/>
      </patternFill>
    </fill>
    <fill>
      <patternFill patternType="solid">
        <fgColor rgb="FFFFFF5B"/>
        <bgColor rgb="FFFFFF5B"/>
      </patternFill>
    </fill>
    <fill>
      <patternFill patternType="solid">
        <fgColor rgb="FFCCFFFE"/>
        <bgColor rgb="FFCCFFFE"/>
      </patternFill>
    </fill>
    <fill>
      <patternFill patternType="solid">
        <fgColor theme="0"/>
        <bgColor rgb="FF66FF99"/>
      </patternFill>
    </fill>
    <fill>
      <patternFill patternType="solid">
        <fgColor rgb="FFFDE9D9"/>
        <bgColor indexed="64"/>
      </patternFill>
    </fill>
    <fill>
      <patternFill patternType="solid">
        <fgColor rgb="FF92CDDC"/>
        <bgColor indexed="64"/>
      </patternFill>
    </fill>
    <fill>
      <patternFill patternType="solid">
        <fgColor rgb="FFE9C2C1"/>
        <bgColor indexed="64"/>
      </patternFill>
    </fill>
    <fill>
      <patternFill patternType="solid">
        <fgColor rgb="FFFFD966"/>
        <bgColor indexed="64"/>
      </patternFill>
    </fill>
    <fill>
      <patternFill patternType="solid">
        <fgColor rgb="FFDDD9C3"/>
        <bgColor indexed="64"/>
      </patternFill>
    </fill>
    <fill>
      <patternFill patternType="solid">
        <fgColor rgb="FF9DC5F1"/>
        <bgColor indexed="64"/>
      </patternFill>
    </fill>
    <fill>
      <patternFill patternType="solid">
        <fgColor rgb="FFD3D6DC"/>
        <bgColor indexed="64"/>
      </patternFill>
    </fill>
    <fill>
      <patternFill patternType="solid">
        <fgColor rgb="FFCFCDD3"/>
        <bgColor rgb="FFD3D6DC"/>
      </patternFill>
    </fill>
    <fill>
      <patternFill patternType="solid">
        <fgColor rgb="FFCFCDD3"/>
        <bgColor indexed="64"/>
      </patternFill>
    </fill>
    <fill>
      <patternFill patternType="solid">
        <fgColor rgb="FFFFC5FF"/>
        <bgColor indexed="64"/>
      </patternFill>
    </fill>
    <fill>
      <patternFill patternType="solid">
        <fgColor rgb="FFF4AF84"/>
        <bgColor indexed="64"/>
      </patternFill>
    </fill>
    <fill>
      <patternFill patternType="solid">
        <fgColor rgb="FFFF9966"/>
        <bgColor rgb="FFFF9966"/>
      </patternFill>
    </fill>
    <fill>
      <patternFill patternType="solid">
        <fgColor rgb="FFFF9966"/>
        <bgColor rgb="FFF4AF84"/>
      </patternFill>
    </fill>
    <fill>
      <patternFill patternType="solid">
        <fgColor rgb="FFCCFFFE"/>
        <bgColor indexed="64"/>
      </patternFill>
    </fill>
    <fill>
      <patternFill patternType="solid">
        <fgColor rgb="FF81FFFC"/>
        <bgColor rgb="FFCCFFFE"/>
      </patternFill>
    </fill>
    <fill>
      <patternFill patternType="solid">
        <fgColor rgb="FF81FFFC"/>
        <bgColor rgb="FFFFFFFF"/>
      </patternFill>
    </fill>
    <fill>
      <patternFill patternType="solid">
        <fgColor rgb="FFFE9CA5"/>
        <bgColor indexed="64"/>
      </patternFill>
    </fill>
    <fill>
      <patternFill patternType="solid">
        <fgColor rgb="FFCAB0FE"/>
        <bgColor indexed="64"/>
      </patternFill>
    </fill>
    <fill>
      <patternFill patternType="solid">
        <fgColor rgb="FFFFFF5B"/>
        <bgColor rgb="FFCC99FF"/>
      </patternFill>
    </fill>
    <fill>
      <patternFill patternType="solid">
        <fgColor rgb="FFCC99FF"/>
        <bgColor rgb="FFFFFF5B"/>
      </patternFill>
    </fill>
    <fill>
      <patternFill patternType="solid">
        <fgColor rgb="FFCC99FF"/>
        <bgColor rgb="FFCC99FF"/>
      </patternFill>
    </fill>
    <fill>
      <patternFill patternType="solid">
        <fgColor rgb="FFFFFFA3"/>
        <bgColor indexed="64"/>
      </patternFill>
    </fill>
    <fill>
      <patternFill patternType="solid">
        <fgColor rgb="FFFFFFFF"/>
        <bgColor indexed="64"/>
      </patternFill>
    </fill>
    <fill>
      <patternFill patternType="solid">
        <fgColor rgb="FFFFFFFF"/>
        <bgColor rgb="FFFFFFA3"/>
      </patternFill>
    </fill>
    <fill>
      <patternFill patternType="solid">
        <fgColor rgb="FFFFFF5B"/>
        <bgColor rgb="FFFF9966"/>
      </patternFill>
    </fill>
    <fill>
      <patternFill patternType="solid">
        <fgColor rgb="FFD3D6DC"/>
        <bgColor rgb="FFCFCDD3"/>
      </patternFill>
    </fill>
    <fill>
      <patternFill patternType="solid">
        <fgColor rgb="FF007CA8"/>
        <bgColor indexed="64"/>
      </patternFill>
    </fill>
    <fill>
      <patternFill patternType="solid">
        <fgColor rgb="FF006F96"/>
        <bgColor indexed="64"/>
      </patternFill>
    </fill>
    <fill>
      <patternFill patternType="solid">
        <fgColor rgb="FF33CCFF"/>
        <bgColor rgb="FF33CCCC"/>
      </patternFill>
    </fill>
    <fill>
      <patternFill patternType="solid">
        <fgColor rgb="FFFFFF00"/>
        <bgColor indexed="64"/>
      </patternFill>
    </fill>
  </fills>
  <borders count="71">
    <border>
      <left/>
      <right/>
      <top/>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top/>
      <bottom/>
      <diagonal/>
    </border>
    <border>
      <left style="medium">
        <color rgb="FF000000"/>
      </left>
      <right style="medium">
        <color rgb="FF000000"/>
      </right>
      <top style="medium">
        <color indexed="64"/>
      </top>
      <bottom style="medium">
        <color rgb="FF000000"/>
      </bottom>
      <diagonal/>
    </border>
    <border>
      <left/>
      <right/>
      <top/>
      <bottom style="medium">
        <color rgb="FF000000"/>
      </bottom>
      <diagonal/>
    </border>
    <border>
      <left style="medium">
        <color indexed="64"/>
      </left>
      <right/>
      <top/>
      <bottom style="medium">
        <color rgb="FF000000"/>
      </bottom>
      <diagonal/>
    </border>
    <border>
      <left/>
      <right/>
      <top style="medium">
        <color indexed="64"/>
      </top>
      <bottom/>
      <diagonal/>
    </border>
    <border>
      <left style="medium">
        <color rgb="FF000000"/>
      </left>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top style="thin">
        <color indexed="64"/>
      </top>
      <bottom/>
      <diagonal/>
    </border>
    <border>
      <left style="thin">
        <color auto="1"/>
      </left>
      <right/>
      <top/>
      <bottom/>
      <diagonal/>
    </border>
    <border>
      <left style="thin">
        <color auto="1"/>
      </left>
      <right style="thin">
        <color auto="1"/>
      </right>
      <top/>
      <bottom/>
      <diagonal/>
    </border>
    <border>
      <left style="medium">
        <color indexed="64"/>
      </left>
      <right style="medium">
        <color rgb="FF000000"/>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thin">
        <color indexed="64"/>
      </left>
      <right style="medium">
        <color rgb="FF000000"/>
      </right>
      <top/>
      <bottom style="medium">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style="medium">
        <color rgb="FF000000"/>
      </bottom>
      <diagonal/>
    </border>
    <border>
      <left style="medium">
        <color rgb="FF000000"/>
      </left>
      <right style="medium">
        <color rgb="FF000000"/>
      </right>
      <top style="thin">
        <color indexed="64"/>
      </top>
      <bottom/>
      <diagonal/>
    </border>
    <border>
      <left style="medium">
        <color rgb="FF000000"/>
      </left>
      <right style="medium">
        <color indexed="64"/>
      </right>
      <top style="thin">
        <color indexed="64"/>
      </top>
      <bottom/>
      <diagonal/>
    </border>
    <border>
      <left style="medium">
        <color rgb="FF000000"/>
      </left>
      <right style="medium">
        <color rgb="FF000000"/>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s>
  <cellStyleXfs count="6">
    <xf numFmtId="0" fontId="0" fillId="0" borderId="0"/>
    <xf numFmtId="0" fontId="1" fillId="0" borderId="0"/>
    <xf numFmtId="0" fontId="2" fillId="0" borderId="0"/>
    <xf numFmtId="0" fontId="5" fillId="0" borderId="0"/>
    <xf numFmtId="0" fontId="6" fillId="0" borderId="0"/>
    <xf numFmtId="0" fontId="2" fillId="0" borderId="0"/>
  </cellStyleXfs>
  <cellXfs count="472">
    <xf numFmtId="0" fontId="0" fillId="0" borderId="0" xfId="0"/>
    <xf numFmtId="0" fontId="3" fillId="35" borderId="15" xfId="0" applyFont="1" applyFill="1" applyBorder="1" applyAlignment="1">
      <alignment horizontal="center" vertical="center"/>
    </xf>
    <xf numFmtId="0" fontId="4" fillId="35" borderId="16" xfId="0" applyFont="1" applyFill="1" applyBorder="1" applyAlignment="1">
      <alignment horizontal="center" vertical="center" wrapText="1"/>
    </xf>
    <xf numFmtId="0" fontId="4" fillId="35" borderId="20" xfId="0" applyFont="1" applyFill="1" applyBorder="1" applyAlignment="1">
      <alignment horizontal="center" vertical="center" wrapText="1"/>
    </xf>
    <xf numFmtId="0" fontId="4" fillId="36" borderId="0" xfId="0" applyFont="1" applyFill="1" applyAlignment="1">
      <alignment horizontal="center" vertical="center"/>
    </xf>
    <xf numFmtId="0" fontId="3" fillId="36" borderId="10" xfId="0" applyFont="1" applyFill="1" applyBorder="1" applyAlignment="1">
      <alignment horizontal="center" vertical="center"/>
    </xf>
    <xf numFmtId="0" fontId="4" fillId="36" borderId="22" xfId="0" applyFont="1" applyFill="1" applyBorder="1" applyAlignment="1">
      <alignment horizontal="center" vertical="center"/>
    </xf>
    <xf numFmtId="0" fontId="3" fillId="36" borderId="26" xfId="0" applyFont="1" applyFill="1" applyBorder="1" applyAlignment="1">
      <alignment horizontal="center" vertical="center"/>
    </xf>
    <xf numFmtId="0" fontId="4" fillId="36" borderId="21" xfId="0" applyFont="1" applyFill="1" applyBorder="1" applyAlignment="1">
      <alignment horizontal="center" vertical="center"/>
    </xf>
    <xf numFmtId="0" fontId="4" fillId="36" borderId="27" xfId="0" applyFont="1" applyFill="1" applyBorder="1" applyAlignment="1">
      <alignment horizontal="center" vertical="center"/>
    </xf>
    <xf numFmtId="0" fontId="4" fillId="36" borderId="24" xfId="0" applyFont="1" applyFill="1" applyBorder="1" applyAlignment="1">
      <alignment horizontal="center" vertical="center"/>
    </xf>
    <xf numFmtId="0" fontId="3" fillId="39" borderId="15" xfId="0" applyFont="1" applyFill="1" applyBorder="1" applyAlignment="1">
      <alignment horizontal="center" vertical="center"/>
    </xf>
    <xf numFmtId="0" fontId="4" fillId="39" borderId="16" xfId="0" applyFont="1" applyFill="1" applyBorder="1" applyAlignment="1">
      <alignment horizontal="center" vertical="center"/>
    </xf>
    <xf numFmtId="0" fontId="4" fillId="39" borderId="20" xfId="0" applyFont="1" applyFill="1" applyBorder="1" applyAlignment="1">
      <alignment horizontal="center" vertical="center"/>
    </xf>
    <xf numFmtId="0" fontId="3" fillId="47" borderId="16" xfId="0" applyFont="1" applyFill="1" applyBorder="1" applyAlignment="1">
      <alignment horizontal="center" vertical="center" wrapText="1"/>
    </xf>
    <xf numFmtId="0" fontId="4" fillId="47" borderId="17" xfId="0" applyFont="1" applyFill="1" applyBorder="1" applyAlignment="1">
      <alignment horizontal="center" vertical="center"/>
    </xf>
    <xf numFmtId="0" fontId="3" fillId="11" borderId="15" xfId="0" applyFont="1" applyFill="1" applyBorder="1" applyAlignment="1">
      <alignment horizontal="center" vertical="center"/>
    </xf>
    <xf numFmtId="0" fontId="4" fillId="11" borderId="17" xfId="0" applyFont="1" applyFill="1" applyBorder="1" applyAlignment="1">
      <alignment horizontal="center" vertical="center"/>
    </xf>
    <xf numFmtId="0" fontId="3" fillId="5" borderId="15" xfId="0" applyFont="1" applyFill="1" applyBorder="1" applyAlignment="1">
      <alignment horizontal="center" vertical="center"/>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xf>
    <xf numFmtId="0" fontId="3" fillId="42" borderId="15" xfId="0" applyFont="1" applyFill="1" applyBorder="1" applyAlignment="1">
      <alignment horizontal="center" vertical="center" wrapText="1"/>
    </xf>
    <xf numFmtId="0" fontId="4" fillId="42" borderId="16" xfId="0" applyFont="1" applyFill="1" applyBorder="1" applyAlignment="1">
      <alignment horizontal="center" vertical="center" wrapText="1"/>
    </xf>
    <xf numFmtId="0" fontId="4" fillId="42" borderId="1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9" borderId="15"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3" fillId="43" borderId="15" xfId="0" applyFont="1" applyFill="1" applyBorder="1" applyAlignment="1">
      <alignment horizontal="center" vertical="center"/>
    </xf>
    <xf numFmtId="0" fontId="4" fillId="43" borderId="16" xfId="0" applyFont="1" applyFill="1" applyBorder="1" applyAlignment="1">
      <alignment horizontal="center" vertical="center"/>
    </xf>
    <xf numFmtId="0" fontId="4" fillId="43" borderId="17" xfId="0" applyFont="1" applyFill="1" applyBorder="1" applyAlignment="1">
      <alignment horizontal="center" vertical="center"/>
    </xf>
    <xf numFmtId="0" fontId="3" fillId="6" borderId="15" xfId="1" applyFont="1" applyFill="1" applyBorder="1" applyAlignment="1">
      <alignment horizontal="center" vertical="center" wrapText="1"/>
    </xf>
    <xf numFmtId="0" fontId="4" fillId="26" borderId="0" xfId="0" applyFont="1" applyFill="1" applyAlignment="1">
      <alignment horizontal="center" vertical="center"/>
    </xf>
    <xf numFmtId="0" fontId="4" fillId="0" borderId="0" xfId="0" applyFont="1" applyAlignment="1">
      <alignment horizontal="center" vertical="center"/>
    </xf>
    <xf numFmtId="0" fontId="4" fillId="6" borderId="16" xfId="1" applyFont="1" applyFill="1" applyBorder="1" applyAlignment="1">
      <alignment horizontal="center" vertical="center" wrapText="1"/>
    </xf>
    <xf numFmtId="0" fontId="4" fillId="6" borderId="17" xfId="1" applyFont="1" applyFill="1" applyBorder="1" applyAlignment="1">
      <alignment horizontal="center" vertical="center" wrapText="1"/>
    </xf>
    <xf numFmtId="0" fontId="4" fillId="35" borderId="0" xfId="2" applyFont="1" applyFill="1" applyAlignment="1">
      <alignment horizontal="center" vertical="center" wrapText="1"/>
    </xf>
    <xf numFmtId="0" fontId="3" fillId="8" borderId="0" xfId="2" applyFont="1" applyFill="1" applyAlignment="1">
      <alignment horizontal="center" vertical="center" wrapText="1"/>
    </xf>
    <xf numFmtId="0" fontId="4" fillId="8" borderId="21" xfId="2" applyFont="1" applyFill="1" applyBorder="1" applyAlignment="1">
      <alignment horizontal="center" vertical="center" wrapText="1"/>
    </xf>
    <xf numFmtId="0" fontId="4" fillId="8" borderId="0" xfId="2" applyFont="1" applyFill="1" applyAlignment="1">
      <alignment horizontal="center" vertical="center" wrapText="1"/>
    </xf>
    <xf numFmtId="0" fontId="4" fillId="20" borderId="21" xfId="2" applyFont="1" applyFill="1" applyBorder="1" applyAlignment="1">
      <alignment horizontal="center" vertical="center" wrapText="1"/>
    </xf>
    <xf numFmtId="0" fontId="4" fillId="10" borderId="0" xfId="2" applyFont="1" applyFill="1" applyAlignment="1">
      <alignment horizontal="center" vertical="center" wrapText="1"/>
    </xf>
    <xf numFmtId="0" fontId="4" fillId="11" borderId="21" xfId="2" applyFont="1" applyFill="1" applyBorder="1" applyAlignment="1">
      <alignment horizontal="center" vertical="center" wrapText="1"/>
    </xf>
    <xf numFmtId="0" fontId="4" fillId="10" borderId="21" xfId="2" applyFont="1" applyFill="1" applyBorder="1" applyAlignment="1">
      <alignment horizontal="center" vertical="center" wrapText="1"/>
    </xf>
    <xf numFmtId="0" fontId="4" fillId="15" borderId="0" xfId="2" applyFont="1" applyFill="1" applyAlignment="1">
      <alignment horizontal="center" vertical="center" wrapText="1"/>
    </xf>
    <xf numFmtId="0" fontId="4" fillId="8" borderId="20" xfId="2" applyFont="1" applyFill="1" applyBorder="1" applyAlignment="1">
      <alignment horizontal="center" vertical="center" wrapText="1"/>
    </xf>
    <xf numFmtId="0" fontId="4" fillId="38" borderId="0" xfId="2" applyFont="1" applyFill="1" applyAlignment="1">
      <alignment horizontal="center" vertical="center" wrapText="1"/>
    </xf>
    <xf numFmtId="0" fontId="4" fillId="37" borderId="0" xfId="2" applyFont="1" applyFill="1" applyAlignment="1">
      <alignment horizontal="center" vertical="center" wrapText="1"/>
    </xf>
    <xf numFmtId="0" fontId="4" fillId="38" borderId="24" xfId="2" applyFont="1" applyFill="1" applyBorder="1" applyAlignment="1">
      <alignment horizontal="center" vertical="center" wrapText="1"/>
    </xf>
    <xf numFmtId="0" fontId="4" fillId="37" borderId="21" xfId="2" applyFont="1" applyFill="1" applyBorder="1" applyAlignment="1">
      <alignment horizontal="center" vertical="center" wrapText="1"/>
    </xf>
    <xf numFmtId="0" fontId="4" fillId="26" borderId="26" xfId="0" applyFont="1" applyFill="1" applyBorder="1" applyAlignment="1">
      <alignment horizontal="center" vertical="center"/>
    </xf>
    <xf numFmtId="0" fontId="4" fillId="43" borderId="16" xfId="0" applyFont="1" applyFill="1" applyBorder="1" applyAlignment="1">
      <alignment horizontal="center" vertical="center" wrapText="1"/>
    </xf>
    <xf numFmtId="0" fontId="3" fillId="8" borderId="23" xfId="2" applyFont="1" applyFill="1" applyBorder="1" applyAlignment="1">
      <alignment horizontal="center" vertical="center" wrapText="1"/>
    </xf>
    <xf numFmtId="0" fontId="4" fillId="8" borderId="36" xfId="2" applyFont="1" applyFill="1" applyBorder="1" applyAlignment="1">
      <alignment horizontal="center" vertical="center" wrapText="1"/>
    </xf>
    <xf numFmtId="0" fontId="4" fillId="0" borderId="29" xfId="0" applyFont="1" applyBorder="1" applyAlignment="1">
      <alignment horizontal="center" vertical="center"/>
    </xf>
    <xf numFmtId="0" fontId="4" fillId="38" borderId="32" xfId="2" applyFont="1" applyFill="1" applyBorder="1" applyAlignment="1">
      <alignment horizontal="center" vertical="center" wrapText="1"/>
    </xf>
    <xf numFmtId="0" fontId="4" fillId="38" borderId="25" xfId="2" applyFont="1" applyFill="1" applyBorder="1" applyAlignment="1">
      <alignment horizontal="center" vertical="center" wrapText="1"/>
    </xf>
    <xf numFmtId="0" fontId="4" fillId="41" borderId="0" xfId="2" applyFont="1" applyFill="1" applyAlignment="1">
      <alignment horizontal="center" vertical="center" wrapText="1"/>
    </xf>
    <xf numFmtId="0" fontId="4" fillId="41" borderId="24" xfId="2" applyFont="1" applyFill="1" applyBorder="1" applyAlignment="1">
      <alignment horizontal="center" vertical="center" wrapText="1"/>
    </xf>
    <xf numFmtId="0" fontId="4" fillId="41" borderId="32" xfId="2" applyFont="1" applyFill="1" applyBorder="1" applyAlignment="1">
      <alignment horizontal="center" vertical="center" wrapText="1"/>
    </xf>
    <xf numFmtId="0" fontId="4" fillId="41" borderId="28" xfId="2" applyFont="1" applyFill="1" applyBorder="1" applyAlignment="1">
      <alignment horizontal="center" vertical="center" wrapText="1"/>
    </xf>
    <xf numFmtId="0" fontId="4" fillId="48" borderId="17" xfId="0" applyFont="1" applyFill="1" applyBorder="1" applyAlignment="1">
      <alignment horizontal="center" vertical="center" wrapText="1"/>
    </xf>
    <xf numFmtId="0" fontId="3" fillId="48" borderId="15" xfId="0" applyFont="1" applyFill="1" applyBorder="1" applyAlignment="1">
      <alignment horizontal="center" vertical="center"/>
    </xf>
    <xf numFmtId="0" fontId="4" fillId="48" borderId="1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3" fillId="36" borderId="37" xfId="0" applyFont="1" applyFill="1" applyBorder="1" applyAlignment="1">
      <alignment horizontal="center" vertical="center"/>
    </xf>
    <xf numFmtId="0" fontId="4" fillId="36" borderId="38" xfId="0" applyFont="1" applyFill="1" applyBorder="1" applyAlignment="1">
      <alignment horizontal="center" vertical="center"/>
    </xf>
    <xf numFmtId="0" fontId="4" fillId="36" borderId="39" xfId="0" applyFont="1" applyFill="1" applyBorder="1" applyAlignment="1">
      <alignment horizontal="center" vertical="center"/>
    </xf>
    <xf numFmtId="0" fontId="3" fillId="5" borderId="8"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xf>
    <xf numFmtId="0" fontId="3" fillId="35" borderId="37" xfId="0" applyFont="1" applyFill="1" applyBorder="1" applyAlignment="1">
      <alignment horizontal="center" vertical="center"/>
    </xf>
    <xf numFmtId="0" fontId="4" fillId="35" borderId="38" xfId="0" applyFont="1" applyFill="1" applyBorder="1" applyAlignment="1">
      <alignment horizontal="center" vertical="center" wrapText="1"/>
    </xf>
    <xf numFmtId="0" fontId="4" fillId="35" borderId="39" xfId="0" applyFont="1" applyFill="1" applyBorder="1" applyAlignment="1">
      <alignment horizontal="center" vertical="center" wrapText="1"/>
    </xf>
    <xf numFmtId="0" fontId="3" fillId="5" borderId="16" xfId="0" applyFont="1" applyFill="1" applyBorder="1" applyAlignment="1">
      <alignment horizontal="center" vertical="center"/>
    </xf>
    <xf numFmtId="0" fontId="4" fillId="15" borderId="38" xfId="2" applyFont="1" applyFill="1" applyBorder="1" applyAlignment="1">
      <alignment horizontal="center" vertical="center" wrapText="1"/>
    </xf>
    <xf numFmtId="0" fontId="3" fillId="8" borderId="37" xfId="2" applyFont="1" applyFill="1" applyBorder="1" applyAlignment="1">
      <alignment horizontal="center" vertical="center" wrapText="1"/>
    </xf>
    <xf numFmtId="0" fontId="4" fillId="8" borderId="38" xfId="2" applyFont="1" applyFill="1" applyBorder="1" applyAlignment="1">
      <alignment horizontal="center" vertical="center" wrapText="1"/>
    </xf>
    <xf numFmtId="0" fontId="4" fillId="8" borderId="39" xfId="2" applyFont="1" applyFill="1" applyBorder="1" applyAlignment="1">
      <alignment horizontal="center" vertical="center" wrapText="1"/>
    </xf>
    <xf numFmtId="0" fontId="4" fillId="42" borderId="11" xfId="0" applyFont="1" applyFill="1" applyBorder="1" applyAlignment="1">
      <alignment horizontal="center" vertical="center" wrapText="1"/>
    </xf>
    <xf numFmtId="0" fontId="4" fillId="42" borderId="13" xfId="0" applyFont="1" applyFill="1" applyBorder="1" applyAlignment="1">
      <alignment horizontal="center" vertical="center" wrapText="1"/>
    </xf>
    <xf numFmtId="0" fontId="3" fillId="5" borderId="10" xfId="0" applyFont="1" applyFill="1" applyBorder="1" applyAlignment="1">
      <alignment horizontal="center" vertical="center"/>
    </xf>
    <xf numFmtId="0" fontId="4" fillId="5" borderId="12" xfId="0" applyFont="1" applyFill="1" applyBorder="1" applyAlignment="1">
      <alignment horizontal="center" vertical="center" wrapText="1"/>
    </xf>
    <xf numFmtId="0" fontId="4" fillId="5" borderId="22" xfId="0" applyFont="1" applyFill="1" applyBorder="1" applyAlignment="1">
      <alignment horizontal="center" vertical="center"/>
    </xf>
    <xf numFmtId="0" fontId="3" fillId="35" borderId="10" xfId="0" applyFont="1" applyFill="1" applyBorder="1" applyAlignment="1">
      <alignment horizontal="center" vertical="center"/>
    </xf>
    <xf numFmtId="0" fontId="4" fillId="35" borderId="12" xfId="0" applyFont="1" applyFill="1" applyBorder="1" applyAlignment="1">
      <alignment horizontal="center" vertical="center" wrapText="1"/>
    </xf>
    <xf numFmtId="0" fontId="4" fillId="42" borderId="12" xfId="0" applyFont="1" applyFill="1" applyBorder="1" applyAlignment="1">
      <alignment horizontal="center" vertical="center" wrapText="1"/>
    </xf>
    <xf numFmtId="0" fontId="4" fillId="42" borderId="22" xfId="0" applyFont="1" applyFill="1" applyBorder="1" applyAlignment="1">
      <alignment horizontal="center" vertical="center" wrapText="1"/>
    </xf>
    <xf numFmtId="0" fontId="4" fillId="37" borderId="12" xfId="2" applyFont="1" applyFill="1" applyBorder="1" applyAlignment="1">
      <alignment horizontal="center" vertical="center" wrapText="1"/>
    </xf>
    <xf numFmtId="0" fontId="3" fillId="35" borderId="16" xfId="0" applyFont="1" applyFill="1" applyBorder="1" applyAlignment="1">
      <alignment horizontal="center" vertical="center"/>
    </xf>
    <xf numFmtId="0" fontId="4" fillId="38" borderId="38" xfId="2" applyFont="1" applyFill="1" applyBorder="1" applyAlignment="1">
      <alignment horizontal="center" vertical="center" wrapText="1"/>
    </xf>
    <xf numFmtId="0" fontId="4" fillId="38" borderId="39" xfId="2" applyFont="1" applyFill="1" applyBorder="1" applyAlignment="1">
      <alignment horizontal="center" vertical="center" wrapText="1"/>
    </xf>
    <xf numFmtId="0" fontId="4" fillId="17" borderId="38" xfId="2" applyFont="1" applyFill="1" applyBorder="1" applyAlignment="1">
      <alignment horizontal="center" vertical="center" wrapText="1"/>
    </xf>
    <xf numFmtId="0" fontId="3" fillId="43" borderId="16" xfId="0" applyFont="1" applyFill="1" applyBorder="1" applyAlignment="1">
      <alignment horizontal="center" vertical="center"/>
    </xf>
    <xf numFmtId="0" fontId="3" fillId="8" borderId="38" xfId="2" applyFont="1" applyFill="1" applyBorder="1" applyAlignment="1">
      <alignment horizontal="center" vertical="center" wrapText="1"/>
    </xf>
    <xf numFmtId="0" fontId="4" fillId="36" borderId="48" xfId="0" applyFont="1" applyFill="1" applyBorder="1" applyAlignment="1">
      <alignment horizontal="center" vertical="center"/>
    </xf>
    <xf numFmtId="0" fontId="3" fillId="36" borderId="43" xfId="0" applyFont="1" applyFill="1" applyBorder="1" applyAlignment="1">
      <alignment horizontal="center" vertical="center"/>
    </xf>
    <xf numFmtId="0" fontId="3" fillId="47" borderId="12" xfId="0" applyFont="1" applyFill="1" applyBorder="1" applyAlignment="1">
      <alignment horizontal="center" vertical="center" wrapText="1"/>
    </xf>
    <xf numFmtId="0" fontId="4" fillId="20" borderId="12" xfId="2" applyFont="1" applyFill="1" applyBorder="1" applyAlignment="1">
      <alignment horizontal="center" vertical="center" wrapText="1"/>
    </xf>
    <xf numFmtId="0" fontId="4" fillId="47" borderId="22" xfId="0" applyFont="1" applyFill="1" applyBorder="1" applyAlignment="1">
      <alignment horizontal="center" vertical="center"/>
    </xf>
    <xf numFmtId="0" fontId="4" fillId="38" borderId="48" xfId="2" applyFont="1" applyFill="1" applyBorder="1" applyAlignment="1">
      <alignment horizontal="center" vertical="center" wrapText="1"/>
    </xf>
    <xf numFmtId="0" fontId="3" fillId="39" borderId="8" xfId="0" applyFont="1" applyFill="1" applyBorder="1" applyAlignment="1">
      <alignment horizontal="center" vertical="center"/>
    </xf>
    <xf numFmtId="0" fontId="4" fillId="10" borderId="29" xfId="2" applyFont="1" applyFill="1" applyBorder="1" applyAlignment="1">
      <alignment horizontal="center" vertical="center" wrapText="1"/>
    </xf>
    <xf numFmtId="0" fontId="4" fillId="39" borderId="34" xfId="0" applyFont="1" applyFill="1" applyBorder="1" applyAlignment="1">
      <alignment horizontal="center" vertical="center"/>
    </xf>
    <xf numFmtId="0" fontId="4" fillId="41" borderId="38" xfId="2" applyFont="1" applyFill="1" applyBorder="1" applyAlignment="1">
      <alignment horizontal="center" vertical="center" wrapText="1"/>
    </xf>
    <xf numFmtId="0" fontId="4" fillId="41" borderId="39" xfId="2" applyFont="1" applyFill="1" applyBorder="1" applyAlignment="1">
      <alignment horizontal="center" vertical="center" wrapText="1"/>
    </xf>
    <xf numFmtId="0" fontId="3" fillId="47" borderId="11" xfId="0" applyFont="1" applyFill="1" applyBorder="1" applyAlignment="1">
      <alignment horizontal="center" vertical="center" wrapText="1"/>
    </xf>
    <xf numFmtId="0" fontId="4" fillId="20" borderId="29" xfId="2" applyFont="1" applyFill="1" applyBorder="1" applyAlignment="1">
      <alignment horizontal="center" vertical="center" wrapText="1"/>
    </xf>
    <xf numFmtId="0" fontId="4" fillId="47" borderId="13" xfId="0" applyFont="1" applyFill="1" applyBorder="1" applyAlignment="1">
      <alignment horizontal="center" vertical="center"/>
    </xf>
    <xf numFmtId="0" fontId="4" fillId="41" borderId="48" xfId="2" applyFont="1" applyFill="1" applyBorder="1" applyAlignment="1">
      <alignment horizontal="center" vertical="center" wrapText="1"/>
    </xf>
    <xf numFmtId="0" fontId="4" fillId="38" borderId="16" xfId="2" applyFont="1" applyFill="1" applyBorder="1" applyAlignment="1">
      <alignment horizontal="center" vertical="center" wrapText="1"/>
    </xf>
    <xf numFmtId="0" fontId="4" fillId="38" borderId="17" xfId="2"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17" xfId="0" applyFont="1" applyBorder="1" applyAlignment="1">
      <alignment horizontal="center" vertical="center"/>
    </xf>
    <xf numFmtId="0" fontId="3" fillId="0" borderId="0" xfId="0" applyFont="1" applyAlignment="1">
      <alignment horizontal="center" vertical="center" wrapText="1"/>
    </xf>
    <xf numFmtId="0" fontId="3" fillId="36" borderId="15" xfId="0" applyFont="1" applyFill="1" applyBorder="1" applyAlignment="1">
      <alignment horizontal="center" vertical="center"/>
    </xf>
    <xf numFmtId="0" fontId="4" fillId="36" borderId="16" xfId="0" applyFont="1" applyFill="1" applyBorder="1" applyAlignment="1">
      <alignment horizontal="center" vertical="center"/>
    </xf>
    <xf numFmtId="0" fontId="4" fillId="36" borderId="17" xfId="0" applyFont="1" applyFill="1" applyBorder="1" applyAlignment="1">
      <alignment horizontal="center" vertical="center"/>
    </xf>
    <xf numFmtId="0" fontId="4" fillId="0" borderId="27" xfId="0" applyFont="1" applyBorder="1" applyAlignment="1">
      <alignment horizontal="center" vertical="center"/>
    </xf>
    <xf numFmtId="0" fontId="3" fillId="0" borderId="0" xfId="0" applyFont="1" applyAlignment="1">
      <alignment horizontal="center" vertical="center"/>
    </xf>
    <xf numFmtId="0" fontId="4" fillId="0" borderId="22" xfId="0" applyFont="1" applyBorder="1" applyAlignment="1">
      <alignment horizontal="center" vertical="center"/>
    </xf>
    <xf numFmtId="0" fontId="4" fillId="0" borderId="39" xfId="2" applyFont="1" applyBorder="1" applyAlignment="1">
      <alignment horizontal="center" vertical="center" wrapText="1"/>
    </xf>
    <xf numFmtId="0" fontId="3" fillId="0" borderId="37" xfId="0" applyFont="1" applyBorder="1" applyAlignment="1">
      <alignment horizontal="center"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3" fillId="0" borderId="15" xfId="0" applyFont="1" applyBorder="1" applyAlignment="1">
      <alignment horizontal="center" vertical="center"/>
    </xf>
    <xf numFmtId="0" fontId="3" fillId="0" borderId="26" xfId="0" applyFont="1" applyBorder="1" applyAlignment="1">
      <alignment horizontal="center" vertical="center"/>
    </xf>
    <xf numFmtId="0" fontId="3"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4" fillId="41" borderId="11" xfId="2" applyFont="1" applyFill="1" applyBorder="1" applyAlignment="1">
      <alignment horizontal="center" vertical="center" wrapText="1"/>
    </xf>
    <xf numFmtId="0" fontId="4" fillId="41" borderId="13" xfId="2" applyFont="1" applyFill="1" applyBorder="1" applyAlignment="1">
      <alignment horizontal="center" vertical="center" wrapText="1"/>
    </xf>
    <xf numFmtId="0" fontId="4" fillId="0" borderId="17" xfId="0" applyFont="1" applyBorder="1" applyAlignment="1">
      <alignment horizontal="center" vertical="center" wrapText="1"/>
    </xf>
    <xf numFmtId="0" fontId="4" fillId="35" borderId="17"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48" xfId="0" applyFont="1" applyBorder="1" applyAlignment="1">
      <alignment horizontal="center" vertical="center"/>
    </xf>
    <xf numFmtId="0" fontId="3" fillId="0" borderId="43" xfId="0" applyFont="1" applyBorder="1" applyAlignment="1">
      <alignment horizontal="center" vertical="center"/>
    </xf>
    <xf numFmtId="0" fontId="4" fillId="0" borderId="39" xfId="0" applyFont="1" applyBorder="1" applyAlignment="1">
      <alignment horizontal="center" vertical="center"/>
    </xf>
    <xf numFmtId="0" fontId="4" fillId="39" borderId="17" xfId="0" applyFont="1" applyFill="1" applyBorder="1" applyAlignment="1">
      <alignment horizontal="center" vertical="center"/>
    </xf>
    <xf numFmtId="0" fontId="3" fillId="0" borderId="12" xfId="0" applyFont="1" applyBorder="1" applyAlignment="1">
      <alignment horizontal="center" vertical="center" wrapText="1"/>
    </xf>
    <xf numFmtId="0" fontId="4" fillId="0" borderId="25" xfId="2" applyFont="1" applyBorder="1" applyAlignment="1">
      <alignment horizontal="center" vertical="center" wrapText="1"/>
    </xf>
    <xf numFmtId="0" fontId="4" fillId="0" borderId="0" xfId="0" applyFont="1"/>
    <xf numFmtId="0" fontId="3" fillId="48" borderId="16" xfId="0" applyFont="1" applyFill="1" applyBorder="1" applyAlignment="1">
      <alignment horizontal="center" vertical="center" wrapText="1"/>
    </xf>
    <xf numFmtId="0" fontId="7" fillId="0" borderId="0" xfId="0" applyFont="1"/>
    <xf numFmtId="0" fontId="3" fillId="0" borderId="13" xfId="0" applyFont="1" applyBorder="1" applyAlignment="1">
      <alignment horizontal="center" vertical="center" wrapText="1"/>
    </xf>
    <xf numFmtId="0" fontId="3" fillId="49" borderId="16" xfId="0" applyFont="1" applyFill="1" applyBorder="1" applyAlignment="1">
      <alignment horizontal="center" vertical="center" wrapText="1"/>
    </xf>
    <xf numFmtId="0" fontId="8" fillId="48" borderId="15" xfId="0" applyFont="1" applyFill="1" applyBorder="1" applyAlignment="1">
      <alignment horizontal="center" vertical="center" wrapText="1"/>
    </xf>
    <xf numFmtId="0" fontId="3" fillId="27" borderId="8" xfId="0" applyFont="1" applyFill="1" applyBorder="1" applyAlignment="1">
      <alignment horizontal="center" vertical="center" wrapText="1"/>
    </xf>
    <xf numFmtId="0" fontId="3" fillId="19" borderId="16" xfId="0" applyFont="1" applyFill="1" applyBorder="1" applyAlignment="1">
      <alignment horizontal="center" vertical="center" wrapText="1"/>
    </xf>
    <xf numFmtId="0" fontId="7" fillId="48" borderId="16" xfId="0" applyFont="1" applyFill="1" applyBorder="1" applyAlignment="1">
      <alignment horizontal="center" vertical="center" wrapText="1"/>
    </xf>
    <xf numFmtId="0" fontId="3" fillId="27" borderId="0" xfId="0" applyFont="1" applyFill="1" applyAlignment="1">
      <alignment horizontal="center" vertical="center" wrapText="1"/>
    </xf>
    <xf numFmtId="0" fontId="3" fillId="26" borderId="16"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3" fillId="27" borderId="13" xfId="0" applyFont="1" applyFill="1" applyBorder="1" applyAlignment="1">
      <alignment horizontal="center" vertical="center" wrapText="1"/>
    </xf>
    <xf numFmtId="0" fontId="3" fillId="26" borderId="13" xfId="0" applyFont="1" applyFill="1" applyBorder="1" applyAlignment="1">
      <alignment horizontal="center" vertical="center" wrapText="1"/>
    </xf>
    <xf numFmtId="0" fontId="4" fillId="19" borderId="17" xfId="0" applyFont="1" applyFill="1" applyBorder="1" applyAlignment="1">
      <alignment horizontal="center" vertical="center" wrapText="1"/>
    </xf>
    <xf numFmtId="0" fontId="8" fillId="48" borderId="15" xfId="0" applyFont="1" applyFill="1" applyBorder="1" applyAlignment="1">
      <alignment horizontal="center" vertical="center"/>
    </xf>
    <xf numFmtId="0" fontId="3" fillId="7" borderId="16" xfId="0" applyFont="1" applyFill="1" applyBorder="1" applyAlignment="1">
      <alignment horizontal="center" vertical="center"/>
    </xf>
    <xf numFmtId="0" fontId="4" fillId="7" borderId="16" xfId="0" applyFont="1" applyFill="1" applyBorder="1" applyAlignment="1">
      <alignment horizontal="center" vertical="center"/>
    </xf>
    <xf numFmtId="0" fontId="7" fillId="48" borderId="17" xfId="0" applyFont="1" applyFill="1" applyBorder="1" applyAlignment="1">
      <alignment horizontal="center" vertical="center"/>
    </xf>
    <xf numFmtId="0" fontId="4" fillId="7" borderId="17" xfId="0" applyFont="1" applyFill="1" applyBorder="1" applyAlignment="1">
      <alignment horizontal="center" vertical="center"/>
    </xf>
    <xf numFmtId="0" fontId="3" fillId="26" borderId="15" xfId="0" applyFont="1" applyFill="1" applyBorder="1" applyAlignment="1">
      <alignment horizontal="center" vertical="center" wrapText="1"/>
    </xf>
    <xf numFmtId="0" fontId="3" fillId="27" borderId="15" xfId="0" applyFont="1" applyFill="1" applyBorder="1" applyAlignment="1">
      <alignment horizontal="center" vertical="center" wrapText="1"/>
    </xf>
    <xf numFmtId="0" fontId="3" fillId="27" borderId="16" xfId="0" applyFont="1" applyFill="1" applyBorder="1" applyAlignment="1">
      <alignment horizontal="center" vertical="center" wrapText="1"/>
    </xf>
    <xf numFmtId="0" fontId="4" fillId="26" borderId="17" xfId="0" applyFont="1" applyFill="1" applyBorder="1" applyAlignment="1">
      <alignment horizontal="center" vertical="center" wrapText="1"/>
    </xf>
    <xf numFmtId="0" fontId="3" fillId="27" borderId="17" xfId="0" applyFont="1" applyFill="1" applyBorder="1" applyAlignment="1">
      <alignment horizontal="center" vertical="center" wrapText="1"/>
    </xf>
    <xf numFmtId="0" fontId="3" fillId="26" borderId="15" xfId="0" applyFont="1" applyFill="1" applyBorder="1" applyAlignment="1">
      <alignment horizontal="center" vertical="center"/>
    </xf>
    <xf numFmtId="0" fontId="3"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26" borderId="17" xfId="0" applyFont="1" applyFill="1" applyBorder="1" applyAlignment="1">
      <alignment horizontal="center" vertical="center"/>
    </xf>
    <xf numFmtId="0" fontId="4" fillId="7" borderId="17" xfId="0" applyFont="1" applyFill="1" applyBorder="1" applyAlignment="1">
      <alignment horizontal="center" vertical="center" wrapText="1"/>
    </xf>
    <xf numFmtId="0" fontId="8" fillId="48" borderId="16" xfId="0" applyFont="1" applyFill="1" applyBorder="1" applyAlignment="1">
      <alignment horizontal="center" vertical="center" wrapText="1"/>
    </xf>
    <xf numFmtId="0" fontId="3" fillId="31" borderId="15" xfId="0" applyFont="1" applyFill="1" applyBorder="1" applyAlignment="1">
      <alignment horizontal="center" vertical="center" wrapText="1"/>
    </xf>
    <xf numFmtId="0" fontId="3" fillId="30" borderId="15" xfId="0" applyFont="1" applyFill="1" applyBorder="1" applyAlignment="1">
      <alignment horizontal="center" vertical="center"/>
    </xf>
    <xf numFmtId="0" fontId="4" fillId="31" borderId="16" xfId="0" applyFont="1" applyFill="1" applyBorder="1" applyAlignment="1">
      <alignment horizontal="center" vertical="center" wrapText="1"/>
    </xf>
    <xf numFmtId="0" fontId="4" fillId="30" borderId="16" xfId="0" applyFont="1" applyFill="1" applyBorder="1" applyAlignment="1">
      <alignment horizontal="center" vertical="center" wrapText="1"/>
    </xf>
    <xf numFmtId="0" fontId="4" fillId="31" borderId="17" xfId="0" applyFont="1" applyFill="1" applyBorder="1" applyAlignment="1">
      <alignment horizontal="center" vertical="center" wrapText="1"/>
    </xf>
    <xf numFmtId="0" fontId="4" fillId="30" borderId="17" xfId="0" applyFont="1" applyFill="1" applyBorder="1" applyAlignment="1">
      <alignment horizontal="center" vertical="center"/>
    </xf>
    <xf numFmtId="0" fontId="3" fillId="29" borderId="15" xfId="0" applyFont="1" applyFill="1" applyBorder="1" applyAlignment="1">
      <alignment horizontal="center" vertical="center" wrapText="1"/>
    </xf>
    <xf numFmtId="0" fontId="4" fillId="29" borderId="16" xfId="0" applyFont="1" applyFill="1" applyBorder="1" applyAlignment="1">
      <alignment horizontal="center" vertical="center" wrapText="1"/>
    </xf>
    <xf numFmtId="0" fontId="4" fillId="29" borderId="17" xfId="0" applyFont="1" applyFill="1" applyBorder="1" applyAlignment="1">
      <alignment horizontal="center" vertical="center" wrapText="1"/>
    </xf>
    <xf numFmtId="0" fontId="3" fillId="31" borderId="15" xfId="0" applyFont="1" applyFill="1" applyBorder="1" applyAlignment="1">
      <alignment horizontal="center" vertical="center"/>
    </xf>
    <xf numFmtId="0" fontId="4" fillId="31" borderId="17" xfId="0" applyFont="1" applyFill="1" applyBorder="1" applyAlignment="1">
      <alignment horizontal="center" vertical="center"/>
    </xf>
    <xf numFmtId="0" fontId="3" fillId="28" borderId="15" xfId="0" applyFont="1" applyFill="1" applyBorder="1" applyAlignment="1">
      <alignment horizontal="center" vertical="center" wrapText="1"/>
    </xf>
    <xf numFmtId="0" fontId="3" fillId="25" borderId="15" xfId="0" applyFont="1" applyFill="1" applyBorder="1" applyAlignment="1">
      <alignment horizontal="center" vertical="center" wrapText="1"/>
    </xf>
    <xf numFmtId="0" fontId="4" fillId="28" borderId="16" xfId="0" applyFont="1" applyFill="1" applyBorder="1" applyAlignment="1">
      <alignment horizontal="center" vertical="center" wrapText="1"/>
    </xf>
    <xf numFmtId="0" fontId="4" fillId="28" borderId="17" xfId="0" applyFont="1" applyFill="1" applyBorder="1" applyAlignment="1">
      <alignment horizontal="center" vertical="center" wrapText="1"/>
    </xf>
    <xf numFmtId="0" fontId="4" fillId="25" borderId="17" xfId="0" applyFont="1" applyFill="1" applyBorder="1" applyAlignment="1">
      <alignment horizontal="center" vertical="center" wrapText="1"/>
    </xf>
    <xf numFmtId="0" fontId="3" fillId="28" borderId="15" xfId="0" applyFont="1" applyFill="1" applyBorder="1" applyAlignment="1">
      <alignment horizontal="center" vertical="center"/>
    </xf>
    <xf numFmtId="0" fontId="4" fillId="28" borderId="17" xfId="0" applyFont="1" applyFill="1" applyBorder="1" applyAlignment="1">
      <alignment horizontal="center" vertical="center"/>
    </xf>
    <xf numFmtId="0" fontId="8" fillId="48" borderId="18" xfId="0"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4" fillId="19" borderId="16"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3" fillId="19" borderId="37"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9" borderId="13" xfId="0" applyFont="1" applyFill="1" applyBorder="1" applyAlignment="1">
      <alignment horizontal="center" vertical="center" wrapText="1"/>
    </xf>
    <xf numFmtId="0" fontId="4" fillId="19" borderId="39" xfId="0" applyFont="1" applyFill="1" applyBorder="1" applyAlignment="1">
      <alignment horizontal="center" vertical="center" wrapText="1"/>
    </xf>
    <xf numFmtId="0" fontId="4" fillId="19" borderId="22" xfId="0" applyFont="1" applyFill="1" applyBorder="1" applyAlignment="1">
      <alignment horizontal="center" vertical="center" wrapText="1"/>
    </xf>
    <xf numFmtId="0" fontId="4" fillId="0" borderId="0" xfId="0" applyFont="1" applyAlignment="1">
      <alignment horizontal="center" vertical="center" wrapText="1"/>
    </xf>
    <xf numFmtId="0" fontId="8" fillId="0" borderId="16" xfId="0" applyFont="1" applyBorder="1" applyAlignment="1">
      <alignment horizontal="center" vertical="center" wrapText="1"/>
    </xf>
    <xf numFmtId="0" fontId="3" fillId="31" borderId="8" xfId="0" applyFont="1" applyFill="1" applyBorder="1" applyAlignment="1">
      <alignment horizontal="center" vertical="center" wrapText="1"/>
    </xf>
    <xf numFmtId="0" fontId="4" fillId="31" borderId="11" xfId="0" applyFont="1" applyFill="1" applyBorder="1" applyAlignment="1">
      <alignment horizontal="center" vertical="center" wrapText="1"/>
    </xf>
    <xf numFmtId="0" fontId="4" fillId="31" borderId="13" xfId="0" applyFont="1" applyFill="1" applyBorder="1" applyAlignment="1">
      <alignment horizontal="center" vertical="center" wrapText="1"/>
    </xf>
    <xf numFmtId="0" fontId="4" fillId="0" borderId="33" xfId="0" applyFont="1" applyBorder="1" applyAlignment="1">
      <alignment horizontal="center" vertical="center"/>
    </xf>
    <xf numFmtId="0" fontId="3" fillId="12" borderId="15"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17" xfId="0" applyFont="1" applyFill="1" applyBorder="1" applyAlignment="1">
      <alignment horizontal="center" vertical="center" wrapText="1"/>
    </xf>
    <xf numFmtId="0" fontId="8" fillId="19"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19" borderId="17" xfId="0" applyFont="1" applyFill="1" applyBorder="1" applyAlignment="1">
      <alignment horizontal="center" vertical="center" wrapText="1"/>
    </xf>
    <xf numFmtId="0" fontId="7" fillId="19"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13" borderId="15" xfId="0" applyFont="1" applyFill="1" applyBorder="1" applyAlignment="1">
      <alignment horizontal="center" vertical="center" wrapText="1"/>
    </xf>
    <xf numFmtId="0" fontId="3" fillId="13" borderId="16"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3" fillId="14" borderId="15" xfId="0" applyFont="1" applyFill="1" applyBorder="1" applyAlignment="1">
      <alignment horizontal="center" vertical="center" wrapText="1"/>
    </xf>
    <xf numFmtId="0" fontId="3" fillId="26" borderId="8" xfId="0" applyFont="1" applyFill="1" applyBorder="1" applyAlignment="1">
      <alignment horizontal="center" vertical="center"/>
    </xf>
    <xf numFmtId="0" fontId="3" fillId="14" borderId="37" xfId="0" applyFont="1" applyFill="1" applyBorder="1" applyAlignment="1">
      <alignment horizontal="center" vertical="center" wrapText="1"/>
    </xf>
    <xf numFmtId="0" fontId="3" fillId="26" borderId="11" xfId="0" applyFont="1" applyFill="1" applyBorder="1" applyAlignment="1">
      <alignment horizontal="center" vertical="center" wrapText="1"/>
    </xf>
    <xf numFmtId="0" fontId="3" fillId="27" borderId="11" xfId="0" applyFont="1" applyFill="1" applyBorder="1" applyAlignment="1">
      <alignment horizontal="center" vertical="center" wrapText="1"/>
    </xf>
    <xf numFmtId="0" fontId="4" fillId="14" borderId="17" xfId="0" applyFont="1" applyFill="1" applyBorder="1" applyAlignment="1">
      <alignment horizontal="center" vertical="center" wrapText="1"/>
    </xf>
    <xf numFmtId="0" fontId="4" fillId="26" borderId="13" xfId="0" applyFont="1" applyFill="1" applyBorder="1" applyAlignment="1">
      <alignment horizontal="center" vertical="center"/>
    </xf>
    <xf numFmtId="0" fontId="4" fillId="14" borderId="39"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25" borderId="16" xfId="0" applyFont="1" applyFill="1" applyBorder="1" applyAlignment="1">
      <alignment horizontal="center" vertical="center" wrapText="1"/>
    </xf>
    <xf numFmtId="0" fontId="3" fillId="26" borderId="10" xfId="0" applyFont="1" applyFill="1" applyBorder="1" applyAlignment="1">
      <alignment horizontal="center" vertical="center"/>
    </xf>
    <xf numFmtId="0" fontId="3" fillId="26" borderId="12" xfId="0" applyFont="1" applyFill="1" applyBorder="1" applyAlignment="1">
      <alignment horizontal="center" vertical="center" wrapText="1"/>
    </xf>
    <xf numFmtId="0" fontId="4" fillId="26" borderId="22" xfId="0" applyFont="1" applyFill="1" applyBorder="1" applyAlignment="1">
      <alignment horizontal="center" vertical="center"/>
    </xf>
    <xf numFmtId="0" fontId="3" fillId="25" borderId="10" xfId="0" applyFont="1" applyFill="1" applyBorder="1" applyAlignment="1">
      <alignment horizontal="center" vertical="center" wrapText="1"/>
    </xf>
    <xf numFmtId="0" fontId="4" fillId="25" borderId="22" xfId="0" applyFont="1" applyFill="1" applyBorder="1" applyAlignment="1">
      <alignment horizontal="center" vertical="center" wrapText="1"/>
    </xf>
    <xf numFmtId="0" fontId="4" fillId="28" borderId="16" xfId="0" applyFont="1" applyFill="1" applyBorder="1" applyAlignment="1">
      <alignment horizontal="center" vertical="center"/>
    </xf>
    <xf numFmtId="0" fontId="4" fillId="14" borderId="16" xfId="0" applyFont="1" applyFill="1" applyBorder="1" applyAlignment="1">
      <alignment horizontal="center" vertical="center" wrapText="1"/>
    </xf>
    <xf numFmtId="0" fontId="3" fillId="14" borderId="16" xfId="0" applyFont="1" applyFill="1" applyBorder="1" applyAlignment="1">
      <alignment horizontal="center" vertical="center" wrapText="1"/>
    </xf>
    <xf numFmtId="0" fontId="3" fillId="37" borderId="15" xfId="0" applyFont="1" applyFill="1" applyBorder="1" applyAlignment="1">
      <alignment horizontal="center" vertical="center" wrapText="1"/>
    </xf>
    <xf numFmtId="0" fontId="4" fillId="25" borderId="16" xfId="0" applyFont="1" applyFill="1" applyBorder="1" applyAlignment="1">
      <alignment horizontal="center" vertical="center" wrapText="1"/>
    </xf>
    <xf numFmtId="0" fontId="3" fillId="26" borderId="31" xfId="0" applyFont="1" applyFill="1" applyBorder="1" applyAlignment="1">
      <alignment horizontal="center" vertical="center" wrapText="1"/>
    </xf>
    <xf numFmtId="0" fontId="3" fillId="27" borderId="26" xfId="0" applyFont="1" applyFill="1" applyBorder="1" applyAlignment="1">
      <alignment horizontal="center" vertical="center" wrapText="1"/>
    </xf>
    <xf numFmtId="0" fontId="3" fillId="27" borderId="22"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37" borderId="10" xfId="0" applyFont="1" applyFill="1" applyBorder="1" applyAlignment="1">
      <alignment horizontal="center" vertical="center" wrapText="1"/>
    </xf>
    <xf numFmtId="0" fontId="8" fillId="0" borderId="12" xfId="0" applyFont="1" applyBorder="1" applyAlignment="1">
      <alignment horizontal="center" vertical="center" wrapText="1"/>
    </xf>
    <xf numFmtId="0" fontId="3" fillId="37" borderId="37" xfId="0" applyFont="1" applyFill="1" applyBorder="1" applyAlignment="1">
      <alignment horizontal="center" vertical="center" wrapText="1"/>
    </xf>
    <xf numFmtId="0" fontId="7" fillId="0" borderId="12" xfId="0" applyFont="1" applyBorder="1" applyAlignment="1">
      <alignment horizontal="center" vertical="center" wrapText="1"/>
    </xf>
    <xf numFmtId="0" fontId="3" fillId="31" borderId="8" xfId="0" applyFont="1" applyFill="1" applyBorder="1" applyAlignment="1">
      <alignment horizontal="center" vertical="center"/>
    </xf>
    <xf numFmtId="0" fontId="4" fillId="31" borderId="13" xfId="0" applyFont="1" applyFill="1" applyBorder="1" applyAlignment="1">
      <alignment horizontal="center" vertical="center"/>
    </xf>
    <xf numFmtId="0" fontId="3" fillId="16" borderId="37" xfId="0" applyFont="1" applyFill="1" applyBorder="1" applyAlignment="1">
      <alignment horizontal="center" vertical="center" wrapText="1"/>
    </xf>
    <xf numFmtId="0" fontId="4" fillId="16" borderId="38"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3" fillId="26" borderId="8"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4" fillId="18" borderId="17" xfId="0" applyFont="1" applyFill="1" applyBorder="1" applyAlignment="1">
      <alignment horizontal="center" vertical="center" wrapText="1"/>
    </xf>
    <xf numFmtId="0" fontId="4" fillId="26" borderId="13" xfId="0" applyFont="1" applyFill="1" applyBorder="1" applyAlignment="1">
      <alignment horizontal="center" vertical="center" wrapText="1"/>
    </xf>
    <xf numFmtId="0" fontId="4" fillId="12" borderId="22"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13" borderId="15" xfId="0" applyFont="1" applyFill="1" applyBorder="1" applyAlignment="1">
      <alignment horizontal="center" vertical="center"/>
    </xf>
    <xf numFmtId="0" fontId="4" fillId="13" borderId="17" xfId="0" applyFont="1" applyFill="1"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1" xfId="0" applyFont="1" applyBorder="1" applyAlignment="1">
      <alignment horizontal="center" vertical="center" wrapText="1"/>
    </xf>
    <xf numFmtId="0" fontId="3" fillId="21" borderId="15" xfId="0" applyFont="1" applyFill="1" applyBorder="1" applyAlignment="1">
      <alignment horizontal="center" vertical="center" wrapText="1"/>
    </xf>
    <xf numFmtId="0" fontId="4" fillId="21" borderId="16" xfId="0" applyFont="1" applyFill="1" applyBorder="1" applyAlignment="1">
      <alignment horizontal="center" vertical="center" wrapText="1"/>
    </xf>
    <xf numFmtId="0" fontId="4" fillId="21" borderId="17" xfId="0" applyFont="1" applyFill="1" applyBorder="1" applyAlignment="1">
      <alignment horizontal="center" vertical="center" wrapText="1"/>
    </xf>
    <xf numFmtId="0" fontId="3" fillId="21" borderId="15" xfId="0" applyFont="1" applyFill="1" applyBorder="1" applyAlignment="1">
      <alignment horizontal="center" vertical="center"/>
    </xf>
    <xf numFmtId="0" fontId="4" fillId="21" borderId="17" xfId="0" applyFont="1" applyFill="1" applyBorder="1" applyAlignment="1">
      <alignment horizontal="center" vertical="center"/>
    </xf>
    <xf numFmtId="0" fontId="3" fillId="19" borderId="19" xfId="0" applyFont="1" applyFill="1" applyBorder="1" applyAlignment="1">
      <alignment horizontal="center" vertical="center" wrapText="1"/>
    </xf>
    <xf numFmtId="0" fontId="3" fillId="23" borderId="15" xfId="0" applyFont="1" applyFill="1" applyBorder="1" applyAlignment="1">
      <alignment horizontal="center" vertical="center"/>
    </xf>
    <xf numFmtId="0" fontId="3" fillId="45" borderId="15" xfId="0" applyFont="1" applyFill="1" applyBorder="1" applyAlignment="1">
      <alignment horizontal="center" vertical="center"/>
    </xf>
    <xf numFmtId="0" fontId="3" fillId="23" borderId="15" xfId="0" applyFont="1" applyFill="1" applyBorder="1" applyAlignment="1">
      <alignment horizontal="center" vertical="center" wrapText="1"/>
    </xf>
    <xf numFmtId="0" fontId="4" fillId="44" borderId="16" xfId="0" applyFont="1" applyFill="1" applyBorder="1" applyAlignment="1">
      <alignment horizontal="center" vertical="center" wrapText="1"/>
    </xf>
    <xf numFmtId="0" fontId="4" fillId="46" borderId="16" xfId="0" applyFont="1" applyFill="1" applyBorder="1" applyAlignment="1">
      <alignment horizontal="center" vertical="center" wrapText="1"/>
    </xf>
    <xf numFmtId="0" fontId="4" fillId="23" borderId="17" xfId="0" applyFont="1" applyFill="1" applyBorder="1" applyAlignment="1">
      <alignment horizontal="center" vertical="center" wrapText="1"/>
    </xf>
    <xf numFmtId="0" fontId="4" fillId="45" borderId="17" xfId="0" applyFont="1" applyFill="1" applyBorder="1" applyAlignment="1">
      <alignment horizontal="center" vertical="center" wrapText="1"/>
    </xf>
    <xf numFmtId="0" fontId="3" fillId="22" borderId="15" xfId="0" applyFont="1" applyFill="1" applyBorder="1" applyAlignment="1">
      <alignment horizontal="center" vertical="center"/>
    </xf>
    <xf numFmtId="0" fontId="4" fillId="22" borderId="17" xfId="0" applyFont="1" applyFill="1" applyBorder="1" applyAlignment="1">
      <alignment horizontal="center" vertical="center" wrapText="1"/>
    </xf>
    <xf numFmtId="0" fontId="3" fillId="28" borderId="16" xfId="0" applyFont="1" applyFill="1" applyBorder="1" applyAlignment="1">
      <alignment horizontal="center" vertical="center"/>
    </xf>
    <xf numFmtId="0" fontId="3" fillId="12" borderId="10"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4" fillId="24" borderId="16" xfId="0" applyFont="1" applyFill="1" applyBorder="1" applyAlignment="1">
      <alignment horizontal="center" vertical="center" wrapText="1"/>
    </xf>
    <xf numFmtId="0" fontId="4" fillId="24" borderId="17" xfId="0" applyFont="1" applyFill="1" applyBorder="1" applyAlignment="1">
      <alignment horizontal="center" vertical="center" wrapText="1"/>
    </xf>
    <xf numFmtId="0" fontId="3" fillId="37" borderId="26" xfId="0" applyFont="1" applyFill="1" applyBorder="1" applyAlignment="1">
      <alignment horizontal="center" vertical="center" wrapText="1"/>
    </xf>
    <xf numFmtId="0" fontId="3" fillId="37" borderId="16" xfId="0" applyFont="1" applyFill="1" applyBorder="1" applyAlignment="1">
      <alignment horizontal="center" vertical="center" wrapText="1"/>
    </xf>
    <xf numFmtId="0" fontId="4" fillId="37" borderId="16" xfId="0" applyFont="1" applyFill="1" applyBorder="1" applyAlignment="1">
      <alignment horizontal="center" vertical="center" wrapText="1"/>
    </xf>
    <xf numFmtId="0" fontId="4" fillId="37" borderId="17"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2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50" borderId="16"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22" borderId="9" xfId="0" applyFont="1" applyFill="1" applyBorder="1" applyAlignment="1">
      <alignment horizontal="center" vertical="center" wrapText="1"/>
    </xf>
    <xf numFmtId="0" fontId="3" fillId="37" borderId="42" xfId="0" applyFont="1" applyFill="1" applyBorder="1" applyAlignment="1">
      <alignment horizontal="center" vertical="center" wrapText="1"/>
    </xf>
    <xf numFmtId="0" fontId="3" fillId="31" borderId="9" xfId="0" applyFont="1" applyFill="1" applyBorder="1" applyAlignment="1">
      <alignment horizontal="center" vertical="center" wrapText="1"/>
    </xf>
    <xf numFmtId="0" fontId="4" fillId="31" borderId="0" xfId="0" applyFont="1" applyFill="1" applyAlignment="1">
      <alignment horizontal="center" vertical="center" wrapText="1"/>
    </xf>
    <xf numFmtId="0" fontId="4" fillId="31" borderId="31"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31" borderId="9" xfId="0" applyFont="1" applyFill="1" applyBorder="1" applyAlignment="1">
      <alignment horizontal="center" vertical="center"/>
    </xf>
    <xf numFmtId="0" fontId="4" fillId="31" borderId="31" xfId="0" applyFont="1" applyFill="1" applyBorder="1" applyAlignment="1">
      <alignment horizontal="center" vertical="center"/>
    </xf>
    <xf numFmtId="0" fontId="3" fillId="40" borderId="37" xfId="0" applyFont="1" applyFill="1" applyBorder="1" applyAlignment="1">
      <alignment horizontal="center" vertical="center"/>
    </xf>
    <xf numFmtId="0" fontId="3" fillId="40" borderId="15" xfId="0" applyFont="1" applyFill="1" applyBorder="1" applyAlignment="1">
      <alignment horizontal="center" vertical="center"/>
    </xf>
    <xf numFmtId="0" fontId="3" fillId="40" borderId="43" xfId="0" applyFont="1" applyFill="1" applyBorder="1" applyAlignment="1">
      <alignment horizontal="center" vertical="center"/>
    </xf>
    <xf numFmtId="0" fontId="3" fillId="40" borderId="16" xfId="0" applyFont="1" applyFill="1" applyBorder="1" applyAlignment="1">
      <alignment horizontal="center" vertical="center"/>
    </xf>
    <xf numFmtId="0" fontId="3" fillId="31" borderId="10" xfId="0" applyFont="1" applyFill="1" applyBorder="1" applyAlignment="1">
      <alignment horizontal="center" vertical="center"/>
    </xf>
    <xf numFmtId="0" fontId="4" fillId="31" borderId="12" xfId="0" applyFont="1" applyFill="1" applyBorder="1" applyAlignment="1">
      <alignment horizontal="center" vertical="center" wrapText="1"/>
    </xf>
    <xf numFmtId="0" fontId="4" fillId="31" borderId="22" xfId="0" applyFont="1" applyFill="1" applyBorder="1" applyAlignment="1">
      <alignment horizontal="center" vertical="center"/>
    </xf>
    <xf numFmtId="0" fontId="8" fillId="0" borderId="44" xfId="0" applyFont="1" applyBorder="1" applyAlignment="1">
      <alignment horizontal="center" vertical="center" wrapText="1"/>
    </xf>
    <xf numFmtId="0" fontId="3" fillId="47" borderId="19" xfId="0" applyFont="1" applyFill="1" applyBorder="1" applyAlignment="1">
      <alignment horizontal="center" vertical="center" wrapText="1"/>
    </xf>
    <xf numFmtId="0" fontId="4" fillId="42" borderId="20" xfId="0" applyFont="1" applyFill="1" applyBorder="1" applyAlignment="1">
      <alignment horizontal="center" vertical="center" wrapText="1"/>
    </xf>
    <xf numFmtId="0" fontId="4" fillId="18" borderId="15" xfId="0" applyFont="1" applyFill="1" applyBorder="1" applyAlignment="1">
      <alignment vertical="center" wrapText="1"/>
    </xf>
    <xf numFmtId="0" fontId="4" fillId="18" borderId="16" xfId="0" applyFont="1" applyFill="1" applyBorder="1" applyAlignment="1">
      <alignment vertical="center" wrapText="1"/>
    </xf>
    <xf numFmtId="0" fontId="4" fillId="18" borderId="17" xfId="0" applyFont="1" applyFill="1" applyBorder="1" applyAlignment="1">
      <alignment vertical="center" wrapText="1"/>
    </xf>
    <xf numFmtId="0" fontId="9" fillId="0" borderId="0" xfId="0" applyFont="1" applyAlignment="1">
      <alignment horizontal="center" vertical="center"/>
    </xf>
    <xf numFmtId="0" fontId="10" fillId="0" borderId="0" xfId="0" applyFont="1"/>
    <xf numFmtId="0" fontId="11" fillId="0" borderId="1"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left" vertical="center" wrapText="1"/>
    </xf>
    <xf numFmtId="0" fontId="11" fillId="4" borderId="5" xfId="0" applyFont="1" applyFill="1" applyBorder="1" applyAlignment="1">
      <alignment horizontal="center" vertical="center"/>
    </xf>
    <xf numFmtId="0" fontId="11" fillId="0" borderId="7" xfId="0" applyFont="1" applyBorder="1" applyAlignment="1">
      <alignment horizontal="center" vertical="center"/>
    </xf>
    <xf numFmtId="0" fontId="12" fillId="0" borderId="7"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xf numFmtId="0" fontId="11" fillId="4" borderId="6"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1" fillId="0" borderId="12" xfId="0" applyFont="1" applyBorder="1" applyAlignment="1">
      <alignment horizontal="center" vertical="center" wrapText="1"/>
    </xf>
    <xf numFmtId="0" fontId="12" fillId="0" borderId="12" xfId="2" applyFont="1" applyBorder="1" applyAlignment="1">
      <alignment horizontal="center" vertical="center" wrapText="1"/>
    </xf>
    <xf numFmtId="0" fontId="12" fillId="0" borderId="12" xfId="0" applyFont="1" applyBorder="1" applyAlignment="1">
      <alignment horizontal="center" vertical="center" wrapText="1"/>
    </xf>
    <xf numFmtId="0" fontId="11" fillId="0" borderId="12" xfId="0" applyFont="1" applyBorder="1" applyAlignment="1">
      <alignment horizontal="center" vertical="center"/>
    </xf>
    <xf numFmtId="0" fontId="12" fillId="0" borderId="12" xfId="0" applyFont="1" applyBorder="1" applyAlignment="1">
      <alignment horizontal="center" vertical="center"/>
    </xf>
    <xf numFmtId="0" fontId="17" fillId="0" borderId="0" xfId="0" applyFont="1" applyAlignment="1">
      <alignment horizontal="center" vertical="center" wrapText="1"/>
    </xf>
    <xf numFmtId="0" fontId="3" fillId="47" borderId="10" xfId="0" applyFont="1" applyFill="1" applyBorder="1" applyAlignment="1">
      <alignment horizontal="center" vertical="center" wrapText="1"/>
    </xf>
    <xf numFmtId="0" fontId="3" fillId="32" borderId="15" xfId="0" applyFont="1" applyFill="1" applyBorder="1" applyAlignment="1">
      <alignment horizontal="center" vertical="center" wrapText="1"/>
    </xf>
    <xf numFmtId="0" fontId="4" fillId="32" borderId="16" xfId="0" applyFont="1" applyFill="1" applyBorder="1" applyAlignment="1">
      <alignment horizontal="center" vertical="center" wrapText="1"/>
    </xf>
    <xf numFmtId="0" fontId="4" fillId="32" borderId="17"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4" fillId="33" borderId="16" xfId="0" applyFont="1" applyFill="1" applyBorder="1" applyAlignment="1">
      <alignment horizontal="center" vertical="center" wrapText="1"/>
    </xf>
    <xf numFmtId="0" fontId="4" fillId="34" borderId="17" xfId="0" applyFont="1" applyFill="1" applyBorder="1" applyAlignment="1">
      <alignment horizontal="center" vertical="center" wrapText="1"/>
    </xf>
    <xf numFmtId="0" fontId="3" fillId="6" borderId="16" xfId="1" applyFont="1" applyFill="1" applyBorder="1" applyAlignment="1">
      <alignment horizontal="center" vertical="center" wrapText="1"/>
    </xf>
    <xf numFmtId="0" fontId="4" fillId="36" borderId="12" xfId="0" applyFont="1" applyFill="1" applyBorder="1" applyAlignment="1">
      <alignment horizontal="center" vertical="center"/>
    </xf>
    <xf numFmtId="0" fontId="3" fillId="36" borderId="42" xfId="0" applyFont="1" applyFill="1" applyBorder="1" applyAlignment="1">
      <alignment horizontal="center" vertical="center"/>
    </xf>
    <xf numFmtId="0" fontId="4" fillId="36" borderId="29" xfId="0" applyFont="1" applyFill="1" applyBorder="1" applyAlignment="1">
      <alignment horizontal="center" vertical="center"/>
    </xf>
    <xf numFmtId="0" fontId="4" fillId="36" borderId="32" xfId="0" applyFont="1" applyFill="1" applyBorder="1" applyAlignment="1">
      <alignment horizontal="center" vertical="center"/>
    </xf>
    <xf numFmtId="0" fontId="4" fillId="17" borderId="39" xfId="2" applyFont="1" applyFill="1" applyBorder="1" applyAlignment="1">
      <alignment horizontal="center" vertical="center" wrapText="1"/>
    </xf>
    <xf numFmtId="0" fontId="3" fillId="32" borderId="37" xfId="0" applyFont="1" applyFill="1" applyBorder="1" applyAlignment="1">
      <alignment horizontal="center" vertical="center" wrapText="1"/>
    </xf>
    <xf numFmtId="0" fontId="4" fillId="51" borderId="38" xfId="1" applyFont="1" applyFill="1" applyBorder="1" applyAlignment="1">
      <alignment horizontal="center" vertical="center" wrapText="1"/>
    </xf>
    <xf numFmtId="0" fontId="4" fillId="32" borderId="39" xfId="0" applyFont="1" applyFill="1" applyBorder="1" applyAlignment="1">
      <alignment horizontal="center" vertical="center" wrapText="1"/>
    </xf>
    <xf numFmtId="0" fontId="3" fillId="29" borderId="8" xfId="0" applyFont="1" applyFill="1" applyBorder="1" applyAlignment="1">
      <alignment horizontal="center" vertical="center" wrapText="1"/>
    </xf>
    <xf numFmtId="0" fontId="4" fillId="29" borderId="11" xfId="0" applyFont="1" applyFill="1" applyBorder="1" applyAlignment="1">
      <alignment horizontal="center" vertical="center" wrapText="1"/>
    </xf>
    <xf numFmtId="0" fontId="4" fillId="29" borderId="13" xfId="0" applyFont="1" applyFill="1" applyBorder="1" applyAlignment="1">
      <alignment horizontal="center" vertical="center" wrapText="1"/>
    </xf>
    <xf numFmtId="0" fontId="3" fillId="31" borderId="10" xfId="0" applyFont="1" applyFill="1" applyBorder="1" applyAlignment="1">
      <alignment horizontal="center" vertical="center" wrapText="1"/>
    </xf>
    <xf numFmtId="0" fontId="4" fillId="31" borderId="22" xfId="0" applyFont="1" applyFill="1" applyBorder="1" applyAlignment="1">
      <alignment horizontal="center" vertical="center" wrapText="1"/>
    </xf>
    <xf numFmtId="0" fontId="3" fillId="52" borderId="15" xfId="0" applyFont="1" applyFill="1" applyBorder="1" applyAlignment="1">
      <alignment horizontal="center" vertical="center" wrapText="1"/>
    </xf>
    <xf numFmtId="0" fontId="4" fillId="52" borderId="16" xfId="0" applyFont="1" applyFill="1" applyBorder="1" applyAlignment="1">
      <alignment horizontal="center" vertical="center" wrapText="1"/>
    </xf>
    <xf numFmtId="0" fontId="4" fillId="52" borderId="17" xfId="0" applyFont="1" applyFill="1" applyBorder="1" applyAlignment="1">
      <alignment horizontal="center" vertical="center"/>
    </xf>
    <xf numFmtId="0" fontId="3" fillId="53" borderId="15" xfId="0" applyFont="1" applyFill="1" applyBorder="1" applyAlignment="1">
      <alignment horizontal="center" vertical="center" wrapText="1"/>
    </xf>
    <xf numFmtId="0" fontId="4" fillId="53" borderId="16" xfId="0" applyFont="1" applyFill="1" applyBorder="1" applyAlignment="1">
      <alignment horizontal="center" vertical="center" wrapText="1"/>
    </xf>
    <xf numFmtId="0" fontId="4" fillId="53" borderId="17" xfId="0" applyFont="1" applyFill="1" applyBorder="1" applyAlignment="1">
      <alignment horizontal="center" vertical="center" wrapText="1"/>
    </xf>
    <xf numFmtId="0" fontId="3" fillId="21" borderId="8" xfId="0" applyFont="1" applyFill="1" applyBorder="1" applyAlignment="1">
      <alignment horizontal="center" vertical="center" wrapText="1"/>
    </xf>
    <xf numFmtId="0" fontId="4" fillId="21" borderId="11" xfId="0" applyFont="1" applyFill="1" applyBorder="1" applyAlignment="1">
      <alignment horizontal="center" vertical="center" wrapText="1"/>
    </xf>
    <xf numFmtId="0" fontId="4" fillId="21" borderId="13" xfId="0" applyFont="1" applyFill="1" applyBorder="1" applyAlignment="1">
      <alignment horizontal="center" vertical="center" wrapText="1"/>
    </xf>
    <xf numFmtId="0" fontId="3" fillId="21" borderId="8" xfId="0" applyFont="1" applyFill="1" applyBorder="1" applyAlignment="1">
      <alignment horizontal="center" vertical="center"/>
    </xf>
    <xf numFmtId="0" fontId="4" fillId="21" borderId="13" xfId="0" applyFont="1" applyFill="1" applyBorder="1" applyAlignment="1">
      <alignment horizontal="center" vertical="center"/>
    </xf>
    <xf numFmtId="0" fontId="3" fillId="29" borderId="16"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18" fillId="54" borderId="50" xfId="2" applyFont="1" applyFill="1" applyBorder="1" applyAlignment="1">
      <alignment horizontal="center" vertical="center" wrapText="1"/>
    </xf>
    <xf numFmtId="0" fontId="18" fillId="54" borderId="51" xfId="2" applyFont="1" applyFill="1" applyBorder="1" applyAlignment="1">
      <alignment horizontal="center" vertical="center" wrapText="1"/>
    </xf>
    <xf numFmtId="0" fontId="4" fillId="35" borderId="52" xfId="0" applyFont="1" applyFill="1" applyBorder="1" applyAlignment="1">
      <alignment horizontal="center" vertical="center" wrapText="1"/>
    </xf>
    <xf numFmtId="0" fontId="4" fillId="5" borderId="20" xfId="0" applyFont="1" applyFill="1" applyBorder="1" applyAlignment="1">
      <alignment horizontal="center" vertical="center"/>
    </xf>
    <xf numFmtId="0" fontId="3" fillId="8" borderId="53" xfId="2" applyFont="1" applyFill="1" applyBorder="1" applyAlignment="1">
      <alignment horizontal="center" vertical="center" wrapText="1"/>
    </xf>
    <xf numFmtId="0" fontId="4" fillId="8" borderId="54" xfId="2" applyFont="1" applyFill="1" applyBorder="1" applyAlignment="1">
      <alignment horizontal="center" vertical="center" wrapText="1"/>
    </xf>
    <xf numFmtId="0" fontId="4" fillId="8" borderId="55" xfId="2" applyFont="1" applyFill="1" applyBorder="1" applyAlignment="1">
      <alignment horizontal="center" vertical="center" wrapText="1"/>
    </xf>
    <xf numFmtId="0" fontId="3" fillId="5" borderId="56" xfId="0" applyFont="1" applyFill="1" applyBorder="1" applyAlignment="1">
      <alignment horizontal="center" vertical="center"/>
    </xf>
    <xf numFmtId="0" fontId="4" fillId="5" borderId="57" xfId="0" applyFont="1" applyFill="1" applyBorder="1" applyAlignment="1">
      <alignment horizontal="center" vertical="center" wrapText="1"/>
    </xf>
    <xf numFmtId="0" fontId="4" fillId="5" borderId="58" xfId="0" applyFont="1" applyFill="1" applyBorder="1" applyAlignment="1">
      <alignment horizontal="center" vertical="center"/>
    </xf>
    <xf numFmtId="0" fontId="3" fillId="35" borderId="59" xfId="0" applyFont="1" applyFill="1" applyBorder="1" applyAlignment="1">
      <alignment horizontal="center" vertical="center"/>
    </xf>
    <xf numFmtId="0" fontId="4" fillId="35" borderId="60" xfId="0" applyFont="1" applyFill="1" applyBorder="1" applyAlignment="1">
      <alignment horizontal="center" vertical="center" wrapText="1"/>
    </xf>
    <xf numFmtId="0" fontId="4" fillId="35" borderId="61" xfId="0" applyFont="1" applyFill="1" applyBorder="1" applyAlignment="1">
      <alignment horizontal="center" vertical="center" wrapText="1"/>
    </xf>
    <xf numFmtId="0" fontId="3" fillId="35" borderId="62" xfId="0" applyFont="1" applyFill="1" applyBorder="1" applyAlignment="1">
      <alignment horizontal="center" vertical="center"/>
    </xf>
    <xf numFmtId="0" fontId="4" fillId="35" borderId="63" xfId="0" applyFont="1" applyFill="1" applyBorder="1" applyAlignment="1">
      <alignment horizontal="center" vertical="center" wrapText="1"/>
    </xf>
    <xf numFmtId="0" fontId="3" fillId="5" borderId="62" xfId="0" applyFont="1" applyFill="1" applyBorder="1" applyAlignment="1">
      <alignment horizontal="center" vertical="center"/>
    </xf>
    <xf numFmtId="0" fontId="4" fillId="5" borderId="60" xfId="0" applyFont="1" applyFill="1" applyBorder="1" applyAlignment="1">
      <alignment horizontal="center" vertical="center" wrapText="1"/>
    </xf>
    <xf numFmtId="0" fontId="4" fillId="5" borderId="63" xfId="0" applyFont="1" applyFill="1" applyBorder="1" applyAlignment="1">
      <alignment horizontal="center" vertical="center"/>
    </xf>
    <xf numFmtId="14" fontId="11" fillId="0" borderId="7" xfId="0" applyNumberFormat="1" applyFont="1" applyBorder="1" applyAlignment="1">
      <alignment horizontal="center" vertical="center"/>
    </xf>
    <xf numFmtId="14" fontId="9" fillId="0" borderId="13" xfId="0" applyNumberFormat="1" applyFont="1" applyBorder="1" applyAlignment="1">
      <alignment horizontal="center" vertical="center" wrapText="1"/>
    </xf>
    <xf numFmtId="14" fontId="9" fillId="0" borderId="6"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14" fontId="9" fillId="0" borderId="0" xfId="0" applyNumberFormat="1" applyFont="1" applyAlignment="1">
      <alignment horizontal="center" vertical="center"/>
    </xf>
    <xf numFmtId="14" fontId="11" fillId="0" borderId="0" xfId="0" applyNumberFormat="1" applyFont="1" applyAlignment="1">
      <alignment horizontal="center" vertical="center"/>
    </xf>
    <xf numFmtId="14" fontId="10" fillId="0" borderId="0" xfId="0" applyNumberFormat="1" applyFont="1"/>
    <xf numFmtId="0" fontId="4" fillId="0" borderId="48" xfId="2" applyFont="1" applyBorder="1" applyAlignment="1">
      <alignment horizontal="center" vertical="center" wrapText="1"/>
    </xf>
    <xf numFmtId="0" fontId="3" fillId="47" borderId="15" xfId="0" applyFont="1" applyFill="1" applyBorder="1" applyAlignment="1">
      <alignment horizontal="center" vertical="center" wrapText="1"/>
    </xf>
    <xf numFmtId="0" fontId="4" fillId="0" borderId="0" xfId="2" applyFont="1" applyAlignment="1">
      <alignment horizontal="center" vertical="center" wrapText="1"/>
    </xf>
    <xf numFmtId="0" fontId="4" fillId="30" borderId="0" xfId="0" applyFont="1" applyFill="1" applyAlignment="1">
      <alignment horizontal="center" vertical="center" wrapText="1"/>
    </xf>
    <xf numFmtId="0" fontId="3" fillId="30" borderId="0" xfId="0" applyFont="1" applyFill="1" applyAlignment="1">
      <alignment horizontal="center" vertical="center"/>
    </xf>
    <xf numFmtId="0" fontId="19" fillId="30" borderId="16" xfId="0" applyFont="1" applyFill="1" applyBorder="1" applyAlignment="1">
      <alignment horizontal="center" vertical="center" wrapText="1"/>
    </xf>
    <xf numFmtId="0" fontId="19" fillId="30" borderId="64" xfId="0" applyFont="1" applyFill="1" applyBorder="1" applyAlignment="1">
      <alignment horizontal="center" vertical="center" wrapText="1"/>
    </xf>
    <xf numFmtId="0" fontId="19" fillId="30" borderId="65" xfId="0" applyFont="1" applyFill="1" applyBorder="1" applyAlignment="1">
      <alignment horizontal="center" vertical="center" wrapText="1"/>
    </xf>
    <xf numFmtId="0" fontId="20" fillId="30" borderId="0" xfId="0" applyFont="1" applyFill="1" applyAlignment="1">
      <alignment horizontal="center" vertical="center"/>
    </xf>
    <xf numFmtId="0" fontId="20" fillId="30" borderId="66" xfId="0" applyFont="1" applyFill="1" applyBorder="1" applyAlignment="1">
      <alignment horizontal="center" vertical="center"/>
    </xf>
    <xf numFmtId="0" fontId="3" fillId="0" borderId="67" xfId="0" applyFont="1" applyBorder="1" applyAlignment="1">
      <alignment horizontal="center" vertical="center" wrapText="1"/>
    </xf>
    <xf numFmtId="0" fontId="19" fillId="30" borderId="15" xfId="0" applyFont="1" applyFill="1" applyBorder="1" applyAlignment="1">
      <alignment horizontal="center" vertical="center" wrapText="1"/>
    </xf>
    <xf numFmtId="0" fontId="3" fillId="30" borderId="66" xfId="0" applyFont="1" applyFill="1" applyBorder="1" applyAlignment="1">
      <alignment horizontal="center" vertical="center"/>
    </xf>
    <xf numFmtId="0" fontId="21" fillId="30" borderId="0" xfId="0" applyFont="1" applyFill="1" applyAlignment="1">
      <alignment horizontal="center" vertical="center" wrapText="1"/>
    </xf>
    <xf numFmtId="0" fontId="4" fillId="52" borderId="11" xfId="0" applyFont="1" applyFill="1" applyBorder="1" applyAlignment="1">
      <alignment horizontal="center" vertical="center" wrapText="1"/>
    </xf>
    <xf numFmtId="0" fontId="4" fillId="5" borderId="66" xfId="0" applyFont="1" applyFill="1" applyBorder="1" applyAlignment="1">
      <alignment horizontal="center" vertical="center"/>
    </xf>
    <xf numFmtId="0" fontId="4" fillId="5" borderId="51" xfId="0" applyFont="1" applyFill="1" applyBorder="1" applyAlignment="1">
      <alignment horizontal="center" vertical="center" wrapText="1"/>
    </xf>
    <xf numFmtId="0" fontId="4" fillId="30" borderId="0" xfId="0" applyFont="1" applyFill="1" applyAlignment="1">
      <alignment horizontal="center" vertical="center"/>
    </xf>
    <xf numFmtId="0" fontId="20" fillId="30" borderId="68" xfId="0" applyFont="1" applyFill="1" applyBorder="1" applyAlignment="1">
      <alignment horizontal="center" vertical="center"/>
    </xf>
    <xf numFmtId="0" fontId="4" fillId="30" borderId="66" xfId="0" applyFont="1" applyFill="1" applyBorder="1" applyAlignment="1">
      <alignment horizontal="center" vertical="center"/>
    </xf>
    <xf numFmtId="14" fontId="9" fillId="0" borderId="67" xfId="0" applyNumberFormat="1" applyFont="1" applyBorder="1" applyAlignment="1">
      <alignment horizontal="center" vertical="center" wrapText="1"/>
    </xf>
    <xf numFmtId="0" fontId="4" fillId="0" borderId="16" xfId="0" applyFont="1" applyBorder="1" applyAlignment="1">
      <alignment horizontal="center" vertical="center"/>
    </xf>
    <xf numFmtId="0" fontId="3" fillId="14" borderId="8" xfId="0" applyFont="1" applyFill="1" applyBorder="1" applyAlignment="1">
      <alignment horizontal="center" vertical="center" wrapText="1"/>
    </xf>
    <xf numFmtId="0" fontId="4" fillId="14" borderId="13" xfId="0" applyFont="1" applyFill="1" applyBorder="1" applyAlignment="1">
      <alignment horizontal="center" vertical="center" wrapText="1"/>
    </xf>
    <xf numFmtId="0" fontId="4" fillId="0" borderId="15" xfId="0" applyFont="1" applyBorder="1" applyAlignment="1">
      <alignment horizontal="center" vertical="center"/>
    </xf>
    <xf numFmtId="0" fontId="3" fillId="19" borderId="15" xfId="0" applyFont="1" applyFill="1" applyBorder="1" applyAlignment="1">
      <alignment horizontal="center" vertical="center" wrapText="1"/>
    </xf>
    <xf numFmtId="0" fontId="3"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3" fillId="0" borderId="15" xfId="0" applyFont="1" applyBorder="1" applyAlignment="1">
      <alignment horizontal="center" vertical="center" wrapText="1"/>
    </xf>
    <xf numFmtId="0" fontId="3" fillId="2" borderId="1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36" borderId="63" xfId="0" applyFont="1" applyFill="1" applyBorder="1" applyAlignment="1">
      <alignment horizontal="center" vertical="center"/>
    </xf>
    <xf numFmtId="0" fontId="3" fillId="0" borderId="15" xfId="0" applyFont="1" applyBorder="1" applyAlignment="1">
      <alignment horizontal="center" vertical="center" wrapText="1"/>
    </xf>
    <xf numFmtId="0" fontId="4" fillId="0" borderId="17" xfId="0" applyFont="1" applyBorder="1" applyAlignment="1">
      <alignment horizontal="center" vertical="center"/>
    </xf>
    <xf numFmtId="0" fontId="3" fillId="0" borderId="69" xfId="0" applyFont="1" applyBorder="1" applyAlignment="1">
      <alignment horizontal="center" vertical="center" wrapText="1"/>
    </xf>
    <xf numFmtId="0" fontId="22" fillId="55" borderId="70" xfId="0" applyFont="1" applyFill="1" applyBorder="1" applyAlignment="1">
      <alignment horizontal="center" vertical="center" wrapText="1"/>
    </xf>
    <xf numFmtId="0" fontId="22" fillId="55" borderId="16" xfId="0" applyFont="1" applyFill="1" applyBorder="1" applyAlignment="1">
      <alignment horizontal="center" vertical="center" wrapText="1"/>
    </xf>
    <xf numFmtId="0" fontId="3"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9" fillId="0" borderId="8" xfId="0" applyFont="1" applyBorder="1" applyAlignment="1">
      <alignment horizontal="center" vertical="center" wrapText="1"/>
    </xf>
    <xf numFmtId="0" fontId="10" fillId="0" borderId="9" xfId="0" applyFont="1" applyBorder="1"/>
    <xf numFmtId="0" fontId="10" fillId="0" borderId="10" xfId="0" applyFont="1" applyBorder="1"/>
    <xf numFmtId="0" fontId="3"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3" fillId="3" borderId="2" xfId="0" applyFont="1" applyFill="1" applyBorder="1" applyAlignment="1">
      <alignment horizontal="center" vertical="center"/>
    </xf>
    <xf numFmtId="0" fontId="14" fillId="0" borderId="3" xfId="0" applyFont="1" applyBorder="1"/>
    <xf numFmtId="0" fontId="14" fillId="0" borderId="4" xfId="0" applyFont="1" applyBorder="1"/>
    <xf numFmtId="0" fontId="23" fillId="55" borderId="16" xfId="0" applyFont="1" applyFill="1" applyBorder="1" applyAlignment="1">
      <alignment horizontal="center" vertical="center" wrapText="1"/>
    </xf>
    <xf numFmtId="0" fontId="23" fillId="55" borderId="70" xfId="0" applyFont="1" applyFill="1" applyBorder="1" applyAlignment="1">
      <alignment horizontal="center" vertical="center" wrapText="1"/>
    </xf>
    <xf numFmtId="0" fontId="4" fillId="41" borderId="66" xfId="2" applyFont="1" applyFill="1" applyBorder="1" applyAlignment="1">
      <alignment horizontal="center" vertical="center" wrapText="1"/>
    </xf>
  </cellXfs>
  <cellStyles count="6">
    <cellStyle name="Açıklama Metni 2" xfId="1" xr:uid="{00000000-0005-0000-0000-000000000000}"/>
    <cellStyle name="Normal" xfId="0" builtinId="0"/>
    <cellStyle name="Normal 2" xfId="2" xr:uid="{00000000-0005-0000-0000-000002000000}"/>
    <cellStyle name="Normal 2 2" xfId="4" xr:uid="{00000000-0005-0000-0000-000003000000}"/>
    <cellStyle name="Normal 2 2 2" xfId="5" xr:uid="{00000000-0005-0000-0000-000004000000}"/>
    <cellStyle name="Normal 3" xfId="3" xr:uid="{00000000-0005-0000-0000-000005000000}"/>
  </cellStyles>
  <dxfs count="555">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BF5959"/>
          <bgColor rgb="FFBF5959"/>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25E5E"/>
          <bgColor rgb="FFC25E5E"/>
        </patternFill>
      </fill>
    </dxf>
    <dxf>
      <fill>
        <patternFill patternType="solid">
          <fgColor rgb="FFBF5959"/>
          <bgColor rgb="FFBF5959"/>
        </patternFill>
      </fill>
    </dxf>
  </dxfs>
  <tableStyles count="0" defaultTableStyle="TableStyleMedium2" defaultPivotStyle="PivotStyleLight16"/>
  <colors>
    <mruColors>
      <color rgb="FF006F96"/>
      <color rgb="FF007CA8"/>
      <color rgb="FFFFFF5B"/>
      <color rgb="FFFFFFFF"/>
      <color rgb="FF66FF99"/>
      <color rgb="FFFFFFA3"/>
      <color rgb="FFCC99FF"/>
      <color rgb="FFCAB0FE"/>
      <color rgb="FFB0D396"/>
      <color rgb="FFFFC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82"/>
  <sheetViews>
    <sheetView tabSelected="1" topLeftCell="A1038" zoomScale="50" zoomScaleNormal="50" workbookViewId="0">
      <selection activeCell="G1091" sqref="G1091"/>
    </sheetView>
  </sheetViews>
  <sheetFormatPr defaultColWidth="14.42578125" defaultRowHeight="26.1" customHeight="1" x14ac:dyDescent="0.25"/>
  <cols>
    <col min="1" max="1" width="9.140625" style="341" customWidth="1"/>
    <col min="2" max="2" width="15.85546875" style="145" customWidth="1"/>
    <col min="3" max="3" width="37" style="145" customWidth="1"/>
    <col min="4" max="4" width="38.42578125" style="145" customWidth="1"/>
    <col min="5" max="5" width="38.28515625" style="145" customWidth="1"/>
    <col min="6" max="6" width="34.140625" style="145" customWidth="1"/>
    <col min="7" max="7" width="39.28515625" style="145" customWidth="1"/>
    <col min="8" max="8" width="6.42578125" style="145" customWidth="1"/>
    <col min="9" max="9" width="12.140625" style="341" customWidth="1"/>
    <col min="10" max="10" width="19" style="145" customWidth="1"/>
    <col min="11" max="11" width="37" style="145" customWidth="1"/>
    <col min="12" max="12" width="39.140625" style="145" customWidth="1"/>
    <col min="13" max="13" width="41.28515625" style="145" customWidth="1"/>
    <col min="14" max="15" width="34" style="145" customWidth="1"/>
    <col min="16" max="16" width="14.42578125" style="145" customWidth="1"/>
    <col min="17" max="16384" width="14.42578125" style="145"/>
  </cols>
  <sheetData>
    <row r="1" spans="1:15" s="329" customFormat="1" ht="26.1" customHeight="1" thickBot="1" x14ac:dyDescent="0.4">
      <c r="A1" s="326"/>
      <c r="B1" s="466" t="s">
        <v>0</v>
      </c>
      <c r="C1" s="467"/>
      <c r="D1" s="467"/>
      <c r="E1" s="467"/>
      <c r="F1" s="467"/>
      <c r="G1" s="468"/>
      <c r="H1" s="328"/>
      <c r="I1" s="327"/>
      <c r="J1" s="466" t="s">
        <v>1</v>
      </c>
      <c r="K1" s="467"/>
      <c r="L1" s="467"/>
      <c r="M1" s="467"/>
      <c r="N1" s="467"/>
      <c r="O1" s="468"/>
    </row>
    <row r="2" spans="1:15" s="143" customFormat="1" ht="26.1" customHeight="1" thickBot="1" x14ac:dyDescent="0.25">
      <c r="A2" s="337">
        <v>1</v>
      </c>
      <c r="B2" s="121"/>
      <c r="C2" s="121"/>
      <c r="D2" s="121"/>
      <c r="E2" s="121"/>
      <c r="F2" s="121"/>
      <c r="G2" s="121"/>
      <c r="H2" s="121"/>
      <c r="I2" s="342">
        <v>1</v>
      </c>
      <c r="J2" s="121"/>
      <c r="K2" s="121"/>
      <c r="L2" s="121"/>
      <c r="M2" s="121"/>
      <c r="N2" s="121"/>
      <c r="O2" s="121"/>
    </row>
    <row r="3" spans="1:15" s="325" customFormat="1" ht="26.1" customHeight="1" x14ac:dyDescent="0.25">
      <c r="A3" s="338"/>
      <c r="B3" s="451" t="s">
        <v>619</v>
      </c>
      <c r="C3" s="452"/>
      <c r="D3" s="452"/>
      <c r="E3" s="452"/>
      <c r="F3" s="452"/>
      <c r="G3" s="453"/>
      <c r="H3" s="324"/>
      <c r="I3" s="327"/>
      <c r="J3" s="451" t="s">
        <v>620</v>
      </c>
      <c r="K3" s="452"/>
      <c r="L3" s="452"/>
      <c r="M3" s="452"/>
      <c r="N3" s="452"/>
      <c r="O3" s="453"/>
    </row>
    <row r="4" spans="1:15" s="325" customFormat="1" ht="26.1" customHeight="1" x14ac:dyDescent="0.25">
      <c r="A4" s="338"/>
      <c r="B4" s="330"/>
      <c r="C4" s="331"/>
      <c r="D4" s="332">
        <v>1</v>
      </c>
      <c r="E4" s="333" t="s">
        <v>2</v>
      </c>
      <c r="F4" s="331"/>
      <c r="G4" s="334"/>
      <c r="H4" s="324"/>
      <c r="I4" s="327"/>
      <c r="J4" s="330"/>
      <c r="K4" s="331"/>
      <c r="L4" s="332">
        <v>1</v>
      </c>
      <c r="M4" s="333" t="s">
        <v>3</v>
      </c>
      <c r="N4" s="331"/>
      <c r="O4" s="334"/>
    </row>
    <row r="5" spans="1:15" s="325" customFormat="1" ht="26.1" customHeight="1" thickBot="1" x14ac:dyDescent="0.3">
      <c r="A5" s="338"/>
      <c r="B5" s="335"/>
      <c r="C5" s="331"/>
      <c r="D5" s="332" t="s">
        <v>4</v>
      </c>
      <c r="E5" s="333" t="s">
        <v>19</v>
      </c>
      <c r="F5" s="336" t="s">
        <v>586</v>
      </c>
      <c r="G5" s="334"/>
      <c r="H5" s="324"/>
      <c r="I5" s="327"/>
      <c r="J5" s="335"/>
      <c r="K5" s="331"/>
      <c r="L5" s="332" t="s">
        <v>5</v>
      </c>
      <c r="M5" s="333" t="s">
        <v>19</v>
      </c>
      <c r="N5" s="336" t="s">
        <v>586</v>
      </c>
      <c r="O5" s="334"/>
    </row>
    <row r="6" spans="1:15" s="409" customFormat="1" ht="26.1" customHeight="1" thickBot="1" x14ac:dyDescent="0.3">
      <c r="A6" s="403"/>
      <c r="B6" s="404"/>
      <c r="C6" s="405">
        <v>45551</v>
      </c>
      <c r="D6" s="406">
        <v>45552</v>
      </c>
      <c r="E6" s="406">
        <v>45553</v>
      </c>
      <c r="F6" s="405">
        <v>45554</v>
      </c>
      <c r="G6" s="406">
        <v>45555</v>
      </c>
      <c r="H6" s="407"/>
      <c r="I6" s="408"/>
      <c r="J6" s="404"/>
      <c r="K6" s="405">
        <v>45551</v>
      </c>
      <c r="L6" s="405">
        <v>45552</v>
      </c>
      <c r="M6" s="405">
        <v>45553</v>
      </c>
      <c r="N6" s="405">
        <v>45554</v>
      </c>
      <c r="O6" s="405">
        <v>45555</v>
      </c>
    </row>
    <row r="7" spans="1:15" s="34" customFormat="1" ht="26.1" customHeight="1" x14ac:dyDescent="0.25">
      <c r="A7" s="338"/>
      <c r="B7" s="454" t="s">
        <v>6</v>
      </c>
      <c r="C7" s="147"/>
      <c r="D7" s="372" t="s">
        <v>7</v>
      </c>
      <c r="E7" s="148"/>
      <c r="F7" s="149"/>
      <c r="G7" s="32" t="s">
        <v>8</v>
      </c>
      <c r="H7" s="121"/>
      <c r="I7" s="327"/>
      <c r="J7" s="454" t="s">
        <v>6</v>
      </c>
      <c r="K7" s="147"/>
      <c r="L7" s="1" t="s">
        <v>9</v>
      </c>
      <c r="M7" s="148"/>
      <c r="N7" s="33"/>
      <c r="O7" s="150"/>
    </row>
    <row r="8" spans="1:15" s="34" customFormat="1" ht="26.1" customHeight="1" x14ac:dyDescent="0.25">
      <c r="A8" s="339"/>
      <c r="B8" s="455"/>
      <c r="C8" s="144" t="s">
        <v>10</v>
      </c>
      <c r="D8" s="373" t="s">
        <v>826</v>
      </c>
      <c r="E8" s="151" t="s">
        <v>11</v>
      </c>
      <c r="F8" s="152" t="s">
        <v>12</v>
      </c>
      <c r="G8" s="35" t="s">
        <v>13</v>
      </c>
      <c r="I8" s="343"/>
      <c r="J8" s="455"/>
      <c r="K8" s="144" t="s">
        <v>14</v>
      </c>
      <c r="L8" s="2" t="s">
        <v>15</v>
      </c>
      <c r="M8" s="151" t="s">
        <v>16</v>
      </c>
      <c r="N8" s="153" t="s">
        <v>585</v>
      </c>
      <c r="O8" s="130" t="s">
        <v>17</v>
      </c>
    </row>
    <row r="9" spans="1:15" s="34" customFormat="1" ht="26.1" customHeight="1" thickBot="1" x14ac:dyDescent="0.3">
      <c r="A9" s="339"/>
      <c r="B9" s="456"/>
      <c r="C9" s="62" t="s">
        <v>18</v>
      </c>
      <c r="D9" s="374" t="s">
        <v>19</v>
      </c>
      <c r="E9" s="154"/>
      <c r="F9" s="155"/>
      <c r="G9" s="36" t="s">
        <v>20</v>
      </c>
      <c r="I9" s="343"/>
      <c r="J9" s="456"/>
      <c r="K9" s="62" t="s">
        <v>21</v>
      </c>
      <c r="L9" s="37" t="s">
        <v>22</v>
      </c>
      <c r="M9" s="154"/>
      <c r="N9" s="156"/>
      <c r="O9" s="157"/>
    </row>
    <row r="10" spans="1:15" s="34" customFormat="1" ht="26.1" customHeight="1" x14ac:dyDescent="0.25">
      <c r="A10" s="338"/>
      <c r="B10" s="454" t="s">
        <v>23</v>
      </c>
      <c r="C10" s="63"/>
      <c r="D10" s="1" t="s">
        <v>24</v>
      </c>
      <c r="E10" s="158"/>
      <c r="F10" s="149"/>
      <c r="G10" s="159" t="s">
        <v>25</v>
      </c>
      <c r="H10" s="121"/>
      <c r="I10" s="327"/>
      <c r="J10" s="454" t="s">
        <v>23</v>
      </c>
      <c r="K10" s="63"/>
      <c r="L10" s="372" t="s">
        <v>26</v>
      </c>
      <c r="M10" s="158"/>
      <c r="N10" s="33"/>
      <c r="O10" s="150"/>
    </row>
    <row r="11" spans="1:15" s="34" customFormat="1" ht="26.1" customHeight="1" x14ac:dyDescent="0.25">
      <c r="A11" s="339"/>
      <c r="B11" s="455"/>
      <c r="C11" s="144" t="s">
        <v>10</v>
      </c>
      <c r="D11" s="2" t="s">
        <v>27</v>
      </c>
      <c r="E11" s="151" t="s">
        <v>11</v>
      </c>
      <c r="F11" s="152" t="s">
        <v>12</v>
      </c>
      <c r="G11" s="160" t="s">
        <v>28</v>
      </c>
      <c r="I11" s="343"/>
      <c r="J11" s="455"/>
      <c r="K11" s="144" t="s">
        <v>14</v>
      </c>
      <c r="L11" s="373" t="s">
        <v>827</v>
      </c>
      <c r="M11" s="151" t="s">
        <v>16</v>
      </c>
      <c r="N11" s="153" t="s">
        <v>585</v>
      </c>
      <c r="O11" s="130" t="s">
        <v>17</v>
      </c>
    </row>
    <row r="12" spans="1:15" s="34" customFormat="1" ht="26.1" customHeight="1" thickBot="1" x14ac:dyDescent="0.3">
      <c r="A12" s="339"/>
      <c r="B12" s="456"/>
      <c r="C12" s="62" t="s">
        <v>29</v>
      </c>
      <c r="D12" s="37" t="s">
        <v>106</v>
      </c>
      <c r="E12" s="161"/>
      <c r="F12" s="155"/>
      <c r="G12" s="162" t="s">
        <v>584</v>
      </c>
      <c r="I12" s="343"/>
      <c r="J12" s="456"/>
      <c r="K12" s="62" t="s">
        <v>29</v>
      </c>
      <c r="L12" s="374" t="s">
        <v>19</v>
      </c>
      <c r="M12" s="161"/>
      <c r="N12" s="156"/>
      <c r="O12" s="157"/>
    </row>
    <row r="13" spans="1:15" s="34" customFormat="1" ht="26.1" customHeight="1" x14ac:dyDescent="0.25">
      <c r="A13" s="338"/>
      <c r="B13" s="454" t="s">
        <v>30</v>
      </c>
      <c r="C13" s="63"/>
      <c r="D13" s="352" t="s">
        <v>31</v>
      </c>
      <c r="E13" s="148"/>
      <c r="F13" s="163"/>
      <c r="G13" s="372" t="s">
        <v>822</v>
      </c>
      <c r="H13" s="121"/>
      <c r="I13" s="327"/>
      <c r="J13" s="454" t="s">
        <v>30</v>
      </c>
      <c r="K13" s="63"/>
      <c r="L13" s="14" t="s">
        <v>51</v>
      </c>
      <c r="M13" s="148"/>
      <c r="N13" s="164"/>
      <c r="O13" s="150"/>
    </row>
    <row r="14" spans="1:15" s="34" customFormat="1" ht="26.1" customHeight="1" x14ac:dyDescent="0.25">
      <c r="A14" s="339"/>
      <c r="B14" s="455"/>
      <c r="C14" s="144" t="s">
        <v>10</v>
      </c>
      <c r="D14" s="353" t="s">
        <v>33</v>
      </c>
      <c r="E14" s="151" t="s">
        <v>11</v>
      </c>
      <c r="F14" s="153" t="s">
        <v>34</v>
      </c>
      <c r="G14" s="373" t="s">
        <v>35</v>
      </c>
      <c r="I14" s="343"/>
      <c r="J14" s="455"/>
      <c r="K14" s="144" t="s">
        <v>14</v>
      </c>
      <c r="L14" s="41" t="s">
        <v>57</v>
      </c>
      <c r="M14" s="151" t="s">
        <v>16</v>
      </c>
      <c r="N14" s="165" t="s">
        <v>37</v>
      </c>
      <c r="O14" s="130" t="s">
        <v>17</v>
      </c>
    </row>
    <row r="15" spans="1:15" s="34" customFormat="1" ht="26.1" customHeight="1" thickBot="1" x14ac:dyDescent="0.3">
      <c r="A15" s="339"/>
      <c r="B15" s="456"/>
      <c r="C15" s="64" t="s">
        <v>38</v>
      </c>
      <c r="D15" s="354" t="s">
        <v>39</v>
      </c>
      <c r="E15" s="154"/>
      <c r="F15" s="166"/>
      <c r="G15" s="374" t="s">
        <v>19</v>
      </c>
      <c r="I15" s="343"/>
      <c r="J15" s="456"/>
      <c r="K15" s="64" t="s">
        <v>38</v>
      </c>
      <c r="L15" s="15" t="s">
        <v>839</v>
      </c>
      <c r="M15" s="154"/>
      <c r="N15" s="167"/>
      <c r="O15" s="157"/>
    </row>
    <row r="16" spans="1:15" s="34" customFormat="1" ht="26.1" customHeight="1" x14ac:dyDescent="0.25">
      <c r="A16" s="338"/>
      <c r="B16" s="454" t="s">
        <v>40</v>
      </c>
      <c r="C16" s="63"/>
      <c r="D16" s="352" t="s">
        <v>31</v>
      </c>
      <c r="E16" s="158"/>
      <c r="F16" s="168"/>
      <c r="G16" s="372" t="s">
        <v>822</v>
      </c>
      <c r="H16" s="121"/>
      <c r="I16" s="327"/>
      <c r="J16" s="454" t="s">
        <v>40</v>
      </c>
      <c r="K16" s="63"/>
      <c r="L16" s="38" t="s">
        <v>41</v>
      </c>
      <c r="M16" s="158"/>
      <c r="N16" s="164"/>
      <c r="O16" s="169" t="s">
        <v>42</v>
      </c>
    </row>
    <row r="17" spans="1:15" s="34" customFormat="1" ht="26.1" customHeight="1" x14ac:dyDescent="0.25">
      <c r="A17" s="339"/>
      <c r="B17" s="455"/>
      <c r="C17" s="144" t="s">
        <v>10</v>
      </c>
      <c r="D17" s="353" t="s">
        <v>33</v>
      </c>
      <c r="E17" s="151" t="s">
        <v>11</v>
      </c>
      <c r="F17" s="153" t="s">
        <v>34</v>
      </c>
      <c r="G17" s="373" t="s">
        <v>35</v>
      </c>
      <c r="I17" s="343"/>
      <c r="J17" s="455"/>
      <c r="K17" s="144" t="s">
        <v>14</v>
      </c>
      <c r="L17" s="39" t="s">
        <v>43</v>
      </c>
      <c r="M17" s="151" t="s">
        <v>16</v>
      </c>
      <c r="N17" s="165" t="s">
        <v>37</v>
      </c>
      <c r="O17" s="170" t="s">
        <v>44</v>
      </c>
    </row>
    <row r="18" spans="1:15" s="34" customFormat="1" ht="26.1" customHeight="1" thickBot="1" x14ac:dyDescent="0.3">
      <c r="A18" s="339"/>
      <c r="B18" s="456"/>
      <c r="C18" s="64" t="s">
        <v>45</v>
      </c>
      <c r="D18" s="354" t="s">
        <v>39</v>
      </c>
      <c r="E18" s="161"/>
      <c r="F18" s="171"/>
      <c r="G18" s="374" t="s">
        <v>19</v>
      </c>
      <c r="I18" s="343"/>
      <c r="J18" s="456"/>
      <c r="K18" s="64" t="s">
        <v>45</v>
      </c>
      <c r="L18" s="46" t="s">
        <v>46</v>
      </c>
      <c r="M18" s="161"/>
      <c r="N18" s="167"/>
      <c r="O18" s="172" t="s">
        <v>803</v>
      </c>
    </row>
    <row r="19" spans="1:15" s="34" customFormat="1" ht="26.1" customHeight="1" thickBot="1" x14ac:dyDescent="0.3">
      <c r="A19" s="339"/>
      <c r="B19" s="146" t="s">
        <v>47</v>
      </c>
      <c r="C19" s="24"/>
      <c r="D19" s="25"/>
      <c r="E19" s="173"/>
      <c r="F19" s="141"/>
      <c r="G19" s="24"/>
      <c r="I19" s="343"/>
      <c r="J19" s="146" t="s">
        <v>47</v>
      </c>
      <c r="K19" s="24"/>
      <c r="L19" s="25"/>
      <c r="M19" s="173"/>
      <c r="N19" s="141"/>
      <c r="O19" s="24"/>
    </row>
    <row r="20" spans="1:15" s="34" customFormat="1" ht="26.1" customHeight="1" x14ac:dyDescent="0.25">
      <c r="A20" s="338"/>
      <c r="B20" s="454" t="s">
        <v>48</v>
      </c>
      <c r="C20" s="14" t="s">
        <v>49</v>
      </c>
      <c r="D20" s="21" t="s">
        <v>50</v>
      </c>
      <c r="E20" s="148"/>
      <c r="F20" s="174"/>
      <c r="G20" s="150"/>
      <c r="H20" s="121"/>
      <c r="I20" s="327"/>
      <c r="J20" s="454" t="s">
        <v>48</v>
      </c>
      <c r="K20" s="5" t="s">
        <v>77</v>
      </c>
      <c r="L20" s="352" t="s">
        <v>52</v>
      </c>
      <c r="M20" s="148"/>
      <c r="N20" s="175"/>
      <c r="O20" s="372" t="s">
        <v>824</v>
      </c>
    </row>
    <row r="21" spans="1:15" s="34" customFormat="1" ht="26.1" customHeight="1" x14ac:dyDescent="0.25">
      <c r="A21" s="339"/>
      <c r="B21" s="455"/>
      <c r="C21" s="41" t="s">
        <v>53</v>
      </c>
      <c r="D21" s="22" t="s">
        <v>54</v>
      </c>
      <c r="E21" s="151" t="s">
        <v>11</v>
      </c>
      <c r="F21" s="176" t="s">
        <v>55</v>
      </c>
      <c r="G21" s="130" t="s">
        <v>56</v>
      </c>
      <c r="I21" s="343"/>
      <c r="J21" s="455"/>
      <c r="K21" s="10" t="s">
        <v>81</v>
      </c>
      <c r="L21" s="353" t="s">
        <v>58</v>
      </c>
      <c r="M21" s="151" t="s">
        <v>16</v>
      </c>
      <c r="N21" s="177" t="s">
        <v>83</v>
      </c>
      <c r="O21" s="373" t="s">
        <v>60</v>
      </c>
    </row>
    <row r="22" spans="1:15" s="34" customFormat="1" ht="26.1" customHeight="1" thickBot="1" x14ac:dyDescent="0.3">
      <c r="A22" s="339"/>
      <c r="B22" s="456"/>
      <c r="C22" s="15" t="s">
        <v>61</v>
      </c>
      <c r="D22" s="23" t="s">
        <v>787</v>
      </c>
      <c r="E22" s="154"/>
      <c r="F22" s="178"/>
      <c r="G22" s="157"/>
      <c r="I22" s="343"/>
      <c r="J22" s="456"/>
      <c r="K22" s="6" t="s">
        <v>71</v>
      </c>
      <c r="L22" s="354" t="s">
        <v>63</v>
      </c>
      <c r="M22" s="154"/>
      <c r="N22" s="179"/>
      <c r="O22" s="374" t="s">
        <v>19</v>
      </c>
    </row>
    <row r="23" spans="1:15" s="34" customFormat="1" ht="26.1" customHeight="1" x14ac:dyDescent="0.25">
      <c r="A23" s="338"/>
      <c r="B23" s="460" t="s">
        <v>65</v>
      </c>
      <c r="C23" s="5" t="s">
        <v>66</v>
      </c>
      <c r="D23" s="38" t="s">
        <v>67</v>
      </c>
      <c r="E23" s="148"/>
      <c r="F23" s="174"/>
      <c r="G23" s="150"/>
      <c r="H23" s="121"/>
      <c r="I23" s="327"/>
      <c r="J23" s="460" t="s">
        <v>65</v>
      </c>
      <c r="K23" s="11" t="s">
        <v>68</v>
      </c>
      <c r="L23" s="352" t="s">
        <v>52</v>
      </c>
      <c r="M23" s="148"/>
      <c r="N23" s="175"/>
      <c r="O23" s="372" t="s">
        <v>824</v>
      </c>
    </row>
    <row r="24" spans="1:15" s="34" customFormat="1" ht="26.1" customHeight="1" x14ac:dyDescent="0.25">
      <c r="A24" s="339"/>
      <c r="B24" s="461"/>
      <c r="C24" s="4" t="s">
        <v>69</v>
      </c>
      <c r="D24" s="39" t="s">
        <v>70</v>
      </c>
      <c r="E24" s="151" t="s">
        <v>11</v>
      </c>
      <c r="F24" s="176" t="s">
        <v>55</v>
      </c>
      <c r="G24" s="130" t="s">
        <v>56</v>
      </c>
      <c r="I24" s="343"/>
      <c r="J24" s="461"/>
      <c r="K24" s="42" t="s">
        <v>791</v>
      </c>
      <c r="L24" s="353" t="s">
        <v>58</v>
      </c>
      <c r="M24" s="151" t="s">
        <v>16</v>
      </c>
      <c r="N24" s="177" t="s">
        <v>83</v>
      </c>
      <c r="O24" s="373" t="s">
        <v>60</v>
      </c>
    </row>
    <row r="25" spans="1:15" s="34" customFormat="1" ht="26.1" customHeight="1" thickBot="1" x14ac:dyDescent="0.3">
      <c r="A25" s="339"/>
      <c r="B25" s="462"/>
      <c r="C25" s="6" t="s">
        <v>71</v>
      </c>
      <c r="D25" s="40" t="s">
        <v>72</v>
      </c>
      <c r="E25" s="154"/>
      <c r="F25" s="178"/>
      <c r="G25" s="157"/>
      <c r="I25" s="343"/>
      <c r="J25" s="462"/>
      <c r="K25" s="12" t="s">
        <v>73</v>
      </c>
      <c r="L25" s="354" t="s">
        <v>63</v>
      </c>
      <c r="M25" s="154"/>
      <c r="N25" s="179"/>
      <c r="O25" s="374" t="s">
        <v>19</v>
      </c>
    </row>
    <row r="26" spans="1:15" s="34" customFormat="1" ht="26.1" customHeight="1" x14ac:dyDescent="0.25">
      <c r="A26" s="338"/>
      <c r="B26" s="448" t="s">
        <v>74</v>
      </c>
      <c r="C26" s="11" t="s">
        <v>75</v>
      </c>
      <c r="D26" s="16" t="s">
        <v>76</v>
      </c>
      <c r="E26" s="148"/>
      <c r="F26" s="174"/>
      <c r="G26" s="150"/>
      <c r="H26" s="121"/>
      <c r="I26" s="327"/>
      <c r="J26" s="448" t="s">
        <v>74</v>
      </c>
      <c r="K26" s="21" t="s">
        <v>32</v>
      </c>
      <c r="L26" s="16" t="s">
        <v>78</v>
      </c>
      <c r="M26" s="148"/>
      <c r="N26" s="180" t="s">
        <v>59</v>
      </c>
      <c r="O26" s="32" t="s">
        <v>79</v>
      </c>
    </row>
    <row r="27" spans="1:15" s="34" customFormat="1" ht="26.1" customHeight="1" x14ac:dyDescent="0.25">
      <c r="A27" s="339"/>
      <c r="B27" s="449"/>
      <c r="C27" s="42" t="s">
        <v>792</v>
      </c>
      <c r="D27" s="43" t="s">
        <v>80</v>
      </c>
      <c r="E27" s="151" t="s">
        <v>11</v>
      </c>
      <c r="F27" s="176" t="s">
        <v>55</v>
      </c>
      <c r="G27" s="130" t="s">
        <v>56</v>
      </c>
      <c r="I27" s="343"/>
      <c r="J27" s="449"/>
      <c r="K27" s="22" t="s">
        <v>36</v>
      </c>
      <c r="L27" s="43" t="s">
        <v>82</v>
      </c>
      <c r="M27" s="151" t="s">
        <v>16</v>
      </c>
      <c r="N27" s="181" t="s">
        <v>828</v>
      </c>
      <c r="O27" s="35" t="s">
        <v>84</v>
      </c>
    </row>
    <row r="28" spans="1:15" s="34" customFormat="1" ht="26.1" customHeight="1" thickBot="1" x14ac:dyDescent="0.3">
      <c r="A28" s="339"/>
      <c r="B28" s="450"/>
      <c r="C28" s="12" t="s">
        <v>85</v>
      </c>
      <c r="D28" s="17" t="s">
        <v>86</v>
      </c>
      <c r="E28" s="154"/>
      <c r="F28" s="178"/>
      <c r="G28" s="157"/>
      <c r="I28" s="343"/>
      <c r="J28" s="450"/>
      <c r="K28" s="320" t="s">
        <v>604</v>
      </c>
      <c r="L28" s="17" t="s">
        <v>616</v>
      </c>
      <c r="M28" s="154"/>
      <c r="N28" s="182" t="s">
        <v>64</v>
      </c>
      <c r="O28" s="36" t="s">
        <v>821</v>
      </c>
    </row>
    <row r="29" spans="1:15" s="34" customFormat="1" ht="26.1" customHeight="1" x14ac:dyDescent="0.25">
      <c r="A29" s="338"/>
      <c r="B29" s="448" t="s">
        <v>87</v>
      </c>
      <c r="C29" s="29" t="s">
        <v>88</v>
      </c>
      <c r="D29" s="32" t="s">
        <v>89</v>
      </c>
      <c r="E29" s="148"/>
      <c r="F29" s="183"/>
      <c r="G29" s="150"/>
      <c r="H29" s="121"/>
      <c r="I29" s="327"/>
      <c r="J29" s="448" t="s">
        <v>87</v>
      </c>
      <c r="K29" s="29" t="s">
        <v>90</v>
      </c>
      <c r="L29" s="32" t="s">
        <v>79</v>
      </c>
      <c r="M29" s="148"/>
      <c r="N29" s="180" t="s">
        <v>59</v>
      </c>
      <c r="O29" s="150"/>
    </row>
    <row r="30" spans="1:15" s="34" customFormat="1" ht="26.1" customHeight="1" x14ac:dyDescent="0.25">
      <c r="A30" s="339"/>
      <c r="B30" s="449"/>
      <c r="C30" s="30" t="s">
        <v>91</v>
      </c>
      <c r="D30" s="35" t="s">
        <v>92</v>
      </c>
      <c r="E30" s="151" t="s">
        <v>11</v>
      </c>
      <c r="F30" s="176" t="s">
        <v>55</v>
      </c>
      <c r="G30" s="130" t="s">
        <v>56</v>
      </c>
      <c r="I30" s="343"/>
      <c r="J30" s="449"/>
      <c r="K30" s="30" t="s">
        <v>93</v>
      </c>
      <c r="L30" s="35" t="s">
        <v>94</v>
      </c>
      <c r="M30" s="151" t="s">
        <v>16</v>
      </c>
      <c r="N30" s="181" t="s">
        <v>828</v>
      </c>
      <c r="O30" s="130" t="s">
        <v>17</v>
      </c>
    </row>
    <row r="31" spans="1:15" s="34" customFormat="1" ht="26.1" customHeight="1" thickBot="1" x14ac:dyDescent="0.3">
      <c r="A31" s="339"/>
      <c r="B31" s="450"/>
      <c r="C31" s="31" t="s">
        <v>95</v>
      </c>
      <c r="D31" s="36" t="s">
        <v>96</v>
      </c>
      <c r="E31" s="154"/>
      <c r="F31" s="184"/>
      <c r="G31" s="157"/>
      <c r="I31" s="343"/>
      <c r="J31" s="450"/>
      <c r="K31" s="31" t="s">
        <v>97</v>
      </c>
      <c r="L31" s="36" t="s">
        <v>820</v>
      </c>
      <c r="M31" s="154"/>
      <c r="N31" s="182" t="s">
        <v>64</v>
      </c>
      <c r="O31" s="195"/>
    </row>
    <row r="32" spans="1:15" s="143" customFormat="1" ht="26.1" customHeight="1" thickBot="1" x14ac:dyDescent="0.25">
      <c r="A32" s="339"/>
      <c r="B32" s="121"/>
      <c r="C32" s="34"/>
      <c r="D32" s="34"/>
      <c r="E32" s="34"/>
      <c r="F32" s="34"/>
      <c r="G32" s="34"/>
      <c r="H32" s="34"/>
      <c r="I32" s="343"/>
      <c r="J32" s="121"/>
      <c r="K32" s="34"/>
      <c r="L32" s="34"/>
      <c r="M32" s="34"/>
      <c r="N32" s="34"/>
      <c r="O32" s="384"/>
    </row>
    <row r="33" spans="1:15" s="143" customFormat="1" ht="26.1" customHeight="1" thickBot="1" x14ac:dyDescent="0.25">
      <c r="A33" s="337">
        <f>A2+1</f>
        <v>2</v>
      </c>
      <c r="B33" s="121"/>
      <c r="C33" s="121"/>
      <c r="D33" s="121"/>
      <c r="E33" s="121"/>
      <c r="F33" s="121"/>
      <c r="G33" s="121"/>
      <c r="H33" s="121"/>
      <c r="I33" s="342">
        <f>I2+1</f>
        <v>2</v>
      </c>
      <c r="J33" s="121"/>
      <c r="K33" s="121"/>
      <c r="L33" s="121"/>
      <c r="M33" s="121"/>
      <c r="N33" s="121"/>
      <c r="O33" s="121"/>
    </row>
    <row r="34" spans="1:15" s="325" customFormat="1" ht="26.1" customHeight="1" x14ac:dyDescent="0.25">
      <c r="A34" s="338"/>
      <c r="B34" s="451" t="str">
        <f>B3</f>
        <v>KOMİTE 1</v>
      </c>
      <c r="C34" s="452"/>
      <c r="D34" s="452"/>
      <c r="E34" s="452"/>
      <c r="F34" s="452"/>
      <c r="G34" s="453"/>
      <c r="H34" s="324"/>
      <c r="I34" s="327"/>
      <c r="J34" s="451" t="str">
        <f>J3</f>
        <v>COMMITTEE  1</v>
      </c>
      <c r="K34" s="452"/>
      <c r="L34" s="452"/>
      <c r="M34" s="452"/>
      <c r="N34" s="452"/>
      <c r="O34" s="453"/>
    </row>
    <row r="35" spans="1:15" s="325" customFormat="1" ht="26.1" customHeight="1" x14ac:dyDescent="0.25">
      <c r="A35" s="338"/>
      <c r="B35" s="330"/>
      <c r="C35" s="331"/>
      <c r="D35" s="332">
        <f>D4+1</f>
        <v>2</v>
      </c>
      <c r="E35" s="333" t="str">
        <f>E4</f>
        <v>HAFTA</v>
      </c>
      <c r="F35" s="331"/>
      <c r="G35" s="334"/>
      <c r="H35" s="324"/>
      <c r="I35" s="327"/>
      <c r="J35" s="330"/>
      <c r="K35" s="331"/>
      <c r="L35" s="332">
        <f>L4+1</f>
        <v>2</v>
      </c>
      <c r="M35" s="333" t="str">
        <f>M4</f>
        <v>WEEK</v>
      </c>
      <c r="N35" s="331"/>
      <c r="O35" s="334"/>
    </row>
    <row r="36" spans="1:15" s="325" customFormat="1" ht="26.1" customHeight="1" thickBot="1" x14ac:dyDescent="0.3">
      <c r="A36" s="338"/>
      <c r="B36" s="335"/>
      <c r="C36" s="331"/>
      <c r="D36" s="332" t="str">
        <f t="shared" ref="D36:E36" si="0">D5:J5</f>
        <v>Komite sorumluları:</v>
      </c>
      <c r="E36" s="333" t="str">
        <f t="shared" si="0"/>
        <v>Dr. Özen Özensoy Güler</v>
      </c>
      <c r="F36" s="336" t="str">
        <f>F5</f>
        <v>Dr. Ahmet Çarhan</v>
      </c>
      <c r="G36" s="334"/>
      <c r="H36" s="324"/>
      <c r="I36" s="327"/>
      <c r="J36" s="335"/>
      <c r="K36" s="331"/>
      <c r="L36" s="332" t="str">
        <f>L5:S5</f>
        <v>Committee Chairman:</v>
      </c>
      <c r="M36" s="333" t="str">
        <f>M5:T5</f>
        <v>Dr. Özen Özensoy Güler</v>
      </c>
      <c r="N36" s="336" t="str">
        <f>N5</f>
        <v>Dr. Ahmet Çarhan</v>
      </c>
      <c r="O36" s="334"/>
    </row>
    <row r="37" spans="1:15" s="409" customFormat="1" ht="26.1" customHeight="1" thickBot="1" x14ac:dyDescent="0.3">
      <c r="A37" s="403"/>
      <c r="B37" s="404"/>
      <c r="C37" s="405">
        <f>7+C6</f>
        <v>45558</v>
      </c>
      <c r="D37" s="406">
        <f t="shared" ref="D37:G37" si="1">7+D6</f>
        <v>45559</v>
      </c>
      <c r="E37" s="406">
        <f t="shared" si="1"/>
        <v>45560</v>
      </c>
      <c r="F37" s="405">
        <f t="shared" si="1"/>
        <v>45561</v>
      </c>
      <c r="G37" s="406">
        <f t="shared" si="1"/>
        <v>45562</v>
      </c>
      <c r="H37" s="407"/>
      <c r="I37" s="408"/>
      <c r="J37" s="404"/>
      <c r="K37" s="405">
        <f t="shared" ref="K37:O37" si="2">7+K6</f>
        <v>45558</v>
      </c>
      <c r="L37" s="405">
        <f t="shared" si="2"/>
        <v>45559</v>
      </c>
      <c r="M37" s="405">
        <f t="shared" si="2"/>
        <v>45560</v>
      </c>
      <c r="N37" s="405">
        <f t="shared" si="2"/>
        <v>45561</v>
      </c>
      <c r="O37" s="405">
        <f t="shared" si="2"/>
        <v>45562</v>
      </c>
    </row>
    <row r="38" spans="1:15" s="34" customFormat="1" ht="26.1" customHeight="1" x14ac:dyDescent="0.25">
      <c r="A38" s="338"/>
      <c r="B38" s="454" t="s">
        <v>6</v>
      </c>
      <c r="C38" s="185"/>
      <c r="D38" s="352" t="s">
        <v>31</v>
      </c>
      <c r="E38" s="150"/>
      <c r="F38" s="149"/>
      <c r="G38" s="150"/>
      <c r="H38" s="121"/>
      <c r="I38" s="327"/>
      <c r="J38" s="454" t="s">
        <v>6</v>
      </c>
      <c r="K38" s="186"/>
      <c r="L38" s="1" t="s">
        <v>9</v>
      </c>
      <c r="M38" s="186"/>
      <c r="N38" s="33"/>
      <c r="O38" s="186"/>
    </row>
    <row r="39" spans="1:15" s="34" customFormat="1" ht="26.1" customHeight="1" x14ac:dyDescent="0.25">
      <c r="A39" s="339"/>
      <c r="B39" s="455"/>
      <c r="C39" s="187" t="s">
        <v>98</v>
      </c>
      <c r="D39" s="353" t="s">
        <v>805</v>
      </c>
      <c r="E39" s="130" t="s">
        <v>56</v>
      </c>
      <c r="F39" s="152" t="s">
        <v>12</v>
      </c>
      <c r="G39" s="130" t="s">
        <v>56</v>
      </c>
      <c r="I39" s="343"/>
      <c r="J39" s="455"/>
      <c r="K39" s="130" t="s">
        <v>17</v>
      </c>
      <c r="L39" s="2" t="s">
        <v>99</v>
      </c>
      <c r="M39" s="130" t="s">
        <v>17</v>
      </c>
      <c r="N39" s="153" t="s">
        <v>585</v>
      </c>
      <c r="O39" s="130" t="s">
        <v>17</v>
      </c>
    </row>
    <row r="40" spans="1:15" s="34" customFormat="1" ht="26.1" customHeight="1" thickBot="1" x14ac:dyDescent="0.3">
      <c r="A40" s="339"/>
      <c r="B40" s="456"/>
      <c r="C40" s="188"/>
      <c r="D40" s="354" t="s">
        <v>39</v>
      </c>
      <c r="E40" s="157"/>
      <c r="F40" s="155"/>
      <c r="G40" s="157"/>
      <c r="I40" s="343"/>
      <c r="J40" s="456"/>
      <c r="K40" s="189"/>
      <c r="L40" s="37" t="s">
        <v>22</v>
      </c>
      <c r="M40" s="189"/>
      <c r="N40" s="156"/>
      <c r="O40" s="189"/>
    </row>
    <row r="41" spans="1:15" s="34" customFormat="1" ht="26.1" customHeight="1" x14ac:dyDescent="0.25">
      <c r="A41" s="338"/>
      <c r="B41" s="454" t="s">
        <v>23</v>
      </c>
      <c r="C41" s="190"/>
      <c r="D41" s="352" t="s">
        <v>31</v>
      </c>
      <c r="E41" s="150"/>
      <c r="F41" s="149"/>
      <c r="G41" s="150"/>
      <c r="H41" s="121"/>
      <c r="I41" s="327"/>
      <c r="J41" s="454" t="s">
        <v>23</v>
      </c>
      <c r="K41" s="186"/>
      <c r="L41" s="1" t="s">
        <v>9</v>
      </c>
      <c r="M41" s="186"/>
      <c r="N41" s="33"/>
      <c r="O41" s="186"/>
    </row>
    <row r="42" spans="1:15" s="34" customFormat="1" ht="26.1" customHeight="1" x14ac:dyDescent="0.25">
      <c r="A42" s="339"/>
      <c r="B42" s="455"/>
      <c r="C42" s="187" t="s">
        <v>98</v>
      </c>
      <c r="D42" s="353" t="s">
        <v>805</v>
      </c>
      <c r="E42" s="130" t="s">
        <v>56</v>
      </c>
      <c r="F42" s="152" t="s">
        <v>12</v>
      </c>
      <c r="G42" s="130" t="s">
        <v>56</v>
      </c>
      <c r="I42" s="343"/>
      <c r="J42" s="455"/>
      <c r="K42" s="130" t="s">
        <v>17</v>
      </c>
      <c r="L42" s="2" t="s">
        <v>99</v>
      </c>
      <c r="M42" s="130" t="s">
        <v>17</v>
      </c>
      <c r="N42" s="153" t="s">
        <v>585</v>
      </c>
      <c r="O42" s="130" t="s">
        <v>17</v>
      </c>
    </row>
    <row r="43" spans="1:15" s="34" customFormat="1" ht="26.1" customHeight="1" thickBot="1" x14ac:dyDescent="0.3">
      <c r="A43" s="339"/>
      <c r="B43" s="456"/>
      <c r="C43" s="191"/>
      <c r="D43" s="354" t="s">
        <v>39</v>
      </c>
      <c r="E43" s="157"/>
      <c r="F43" s="155"/>
      <c r="G43" s="157"/>
      <c r="I43" s="343"/>
      <c r="J43" s="456"/>
      <c r="K43" s="189"/>
      <c r="L43" s="37" t="s">
        <v>22</v>
      </c>
      <c r="M43" s="189"/>
      <c r="N43" s="156"/>
      <c r="O43" s="189"/>
    </row>
    <row r="44" spans="1:15" s="34" customFormat="1" ht="26.1" customHeight="1" x14ac:dyDescent="0.25">
      <c r="A44" s="338"/>
      <c r="B44" s="454" t="s">
        <v>30</v>
      </c>
      <c r="C44" s="372" t="s">
        <v>822</v>
      </c>
      <c r="D44" s="1" t="s">
        <v>24</v>
      </c>
      <c r="E44" s="372" t="s">
        <v>822</v>
      </c>
      <c r="F44" s="163"/>
      <c r="G44" s="1" t="s">
        <v>24</v>
      </c>
      <c r="H44" s="121"/>
      <c r="I44" s="327"/>
      <c r="J44" s="454" t="s">
        <v>30</v>
      </c>
      <c r="K44" s="32" t="s">
        <v>79</v>
      </c>
      <c r="L44" s="372" t="s">
        <v>824</v>
      </c>
      <c r="M44" s="186"/>
      <c r="N44" s="164"/>
      <c r="O44" s="372" t="s">
        <v>824</v>
      </c>
    </row>
    <row r="45" spans="1:15" s="34" customFormat="1" ht="26.1" customHeight="1" x14ac:dyDescent="0.25">
      <c r="A45" s="339"/>
      <c r="B45" s="455"/>
      <c r="C45" s="373" t="s">
        <v>100</v>
      </c>
      <c r="D45" s="2" t="s">
        <v>101</v>
      </c>
      <c r="E45" s="373" t="s">
        <v>102</v>
      </c>
      <c r="F45" s="153" t="s">
        <v>34</v>
      </c>
      <c r="G45" s="2" t="s">
        <v>103</v>
      </c>
      <c r="I45" s="343"/>
      <c r="J45" s="455"/>
      <c r="K45" s="35" t="s">
        <v>819</v>
      </c>
      <c r="L45" s="373" t="s">
        <v>104</v>
      </c>
      <c r="M45" s="130" t="s">
        <v>17</v>
      </c>
      <c r="N45" s="165" t="s">
        <v>37</v>
      </c>
      <c r="O45" s="373" t="s">
        <v>105</v>
      </c>
    </row>
    <row r="46" spans="1:15" s="34" customFormat="1" ht="26.1" customHeight="1" thickBot="1" x14ac:dyDescent="0.3">
      <c r="A46" s="339"/>
      <c r="B46" s="456"/>
      <c r="C46" s="374" t="s">
        <v>19</v>
      </c>
      <c r="D46" s="37" t="s">
        <v>22</v>
      </c>
      <c r="E46" s="374" t="s">
        <v>19</v>
      </c>
      <c r="F46" s="166"/>
      <c r="G46" s="2" t="s">
        <v>106</v>
      </c>
      <c r="I46" s="343"/>
      <c r="J46" s="456"/>
      <c r="K46" s="36" t="s">
        <v>820</v>
      </c>
      <c r="L46" s="374" t="s">
        <v>19</v>
      </c>
      <c r="M46" s="189"/>
      <c r="N46" s="167"/>
      <c r="O46" s="374" t="s">
        <v>19</v>
      </c>
    </row>
    <row r="47" spans="1:15" s="34" customFormat="1" ht="26.1" customHeight="1" x14ac:dyDescent="0.25">
      <c r="A47" s="338"/>
      <c r="B47" s="454" t="s">
        <v>40</v>
      </c>
      <c r="C47" s="372" t="s">
        <v>822</v>
      </c>
      <c r="D47" s="1" t="s">
        <v>24</v>
      </c>
      <c r="E47" s="372" t="s">
        <v>822</v>
      </c>
      <c r="F47" s="168"/>
      <c r="G47" s="1" t="s">
        <v>24</v>
      </c>
      <c r="H47" s="121"/>
      <c r="I47" s="327"/>
      <c r="J47" s="454" t="s">
        <v>40</v>
      </c>
      <c r="K47" s="32" t="s">
        <v>79</v>
      </c>
      <c r="L47" s="372" t="s">
        <v>824</v>
      </c>
      <c r="M47" s="186"/>
      <c r="N47" s="164"/>
      <c r="O47" s="372" t="s">
        <v>824</v>
      </c>
    </row>
    <row r="48" spans="1:15" s="34" customFormat="1" ht="26.1" customHeight="1" x14ac:dyDescent="0.25">
      <c r="A48" s="339"/>
      <c r="B48" s="455"/>
      <c r="C48" s="373" t="s">
        <v>107</v>
      </c>
      <c r="D48" s="2" t="s">
        <v>101</v>
      </c>
      <c r="E48" s="373" t="s">
        <v>102</v>
      </c>
      <c r="F48" s="153" t="s">
        <v>34</v>
      </c>
      <c r="G48" s="2" t="s">
        <v>103</v>
      </c>
      <c r="I48" s="343"/>
      <c r="J48" s="455"/>
      <c r="K48" s="35" t="s">
        <v>819</v>
      </c>
      <c r="L48" s="373" t="s">
        <v>104</v>
      </c>
      <c r="M48" s="130" t="s">
        <v>17</v>
      </c>
      <c r="N48" s="165" t="s">
        <v>37</v>
      </c>
      <c r="O48" s="373" t="s">
        <v>105</v>
      </c>
    </row>
    <row r="49" spans="1:15" s="34" customFormat="1" ht="26.1" customHeight="1" thickBot="1" x14ac:dyDescent="0.3">
      <c r="A49" s="339"/>
      <c r="B49" s="456"/>
      <c r="C49" s="374" t="s">
        <v>19</v>
      </c>
      <c r="D49" s="37" t="s">
        <v>22</v>
      </c>
      <c r="E49" s="374" t="s">
        <v>19</v>
      </c>
      <c r="F49" s="171"/>
      <c r="G49" s="2" t="s">
        <v>106</v>
      </c>
      <c r="I49" s="343"/>
      <c r="J49" s="456"/>
      <c r="K49" s="36" t="s">
        <v>820</v>
      </c>
      <c r="L49" s="374" t="s">
        <v>19</v>
      </c>
      <c r="M49" s="189"/>
      <c r="N49" s="167"/>
      <c r="O49" s="374" t="s">
        <v>19</v>
      </c>
    </row>
    <row r="50" spans="1:15" s="34" customFormat="1" ht="26.1" customHeight="1" thickBot="1" x14ac:dyDescent="0.3">
      <c r="A50" s="339"/>
      <c r="B50" s="146" t="s">
        <v>47</v>
      </c>
      <c r="C50" s="65"/>
      <c r="D50" s="66"/>
      <c r="E50" s="192"/>
      <c r="F50" s="141"/>
      <c r="G50" s="24"/>
      <c r="I50" s="343"/>
      <c r="J50" s="146" t="s">
        <v>47</v>
      </c>
      <c r="K50" s="24"/>
      <c r="L50" s="25"/>
      <c r="M50" s="173"/>
      <c r="N50" s="141"/>
      <c r="O50" s="24"/>
    </row>
    <row r="51" spans="1:15" s="34" customFormat="1" ht="26.1" customHeight="1" x14ac:dyDescent="0.25">
      <c r="A51" s="338"/>
      <c r="B51" s="454" t="s">
        <v>48</v>
      </c>
      <c r="C51" s="32" t="s">
        <v>8</v>
      </c>
      <c r="D51" s="150"/>
      <c r="E51" s="150"/>
      <c r="F51" s="175"/>
      <c r="G51" s="372" t="s">
        <v>822</v>
      </c>
      <c r="H51" s="121"/>
      <c r="I51" s="327"/>
      <c r="J51" s="454" t="s">
        <v>48</v>
      </c>
      <c r="K51" s="372" t="s">
        <v>824</v>
      </c>
      <c r="L51" s="352" t="s">
        <v>52</v>
      </c>
      <c r="M51" s="186"/>
      <c r="N51" s="174"/>
      <c r="O51" s="186"/>
    </row>
    <row r="52" spans="1:15" s="34" customFormat="1" ht="26.1" customHeight="1" x14ac:dyDescent="0.25">
      <c r="A52" s="339"/>
      <c r="B52" s="455"/>
      <c r="C52" s="35" t="s">
        <v>817</v>
      </c>
      <c r="D52" s="130" t="s">
        <v>56</v>
      </c>
      <c r="E52" s="130" t="s">
        <v>56</v>
      </c>
      <c r="F52" s="177" t="s">
        <v>114</v>
      </c>
      <c r="G52" s="373" t="s">
        <v>109</v>
      </c>
      <c r="I52" s="343"/>
      <c r="J52" s="455"/>
      <c r="K52" s="373" t="s">
        <v>110</v>
      </c>
      <c r="L52" s="353" t="s">
        <v>811</v>
      </c>
      <c r="M52" s="130" t="s">
        <v>17</v>
      </c>
      <c r="N52" s="176" t="s">
        <v>112</v>
      </c>
      <c r="O52" s="130" t="s">
        <v>17</v>
      </c>
    </row>
    <row r="53" spans="1:15" s="34" customFormat="1" ht="26.1" customHeight="1" thickBot="1" x14ac:dyDescent="0.3">
      <c r="A53" s="339"/>
      <c r="B53" s="456"/>
      <c r="C53" s="36" t="s">
        <v>818</v>
      </c>
      <c r="D53" s="157"/>
      <c r="E53" s="157"/>
      <c r="F53" s="179"/>
      <c r="G53" s="374" t="s">
        <v>19</v>
      </c>
      <c r="I53" s="343"/>
      <c r="J53" s="456"/>
      <c r="K53" s="374" t="s">
        <v>19</v>
      </c>
      <c r="L53" s="354" t="s">
        <v>63</v>
      </c>
      <c r="M53" s="189"/>
      <c r="N53" s="178"/>
      <c r="O53" s="189"/>
    </row>
    <row r="54" spans="1:15" s="34" customFormat="1" ht="26.1" customHeight="1" x14ac:dyDescent="0.25">
      <c r="A54" s="338"/>
      <c r="B54" s="460" t="s">
        <v>65</v>
      </c>
      <c r="C54" s="32" t="s">
        <v>8</v>
      </c>
      <c r="D54" s="150"/>
      <c r="E54" s="150"/>
      <c r="F54" s="175"/>
      <c r="G54" s="372" t="s">
        <v>822</v>
      </c>
      <c r="H54" s="121"/>
      <c r="I54" s="327"/>
      <c r="J54" s="460" t="s">
        <v>65</v>
      </c>
      <c r="K54" s="372" t="s">
        <v>824</v>
      </c>
      <c r="L54" s="352" t="s">
        <v>52</v>
      </c>
      <c r="M54" s="186"/>
      <c r="N54" s="174"/>
      <c r="O54" s="186"/>
    </row>
    <row r="55" spans="1:15" s="34" customFormat="1" ht="26.1" customHeight="1" x14ac:dyDescent="0.25">
      <c r="A55" s="339"/>
      <c r="B55" s="461"/>
      <c r="C55" s="35" t="s">
        <v>817</v>
      </c>
      <c r="D55" s="130" t="s">
        <v>56</v>
      </c>
      <c r="E55" s="130" t="s">
        <v>56</v>
      </c>
      <c r="F55" s="177" t="s">
        <v>114</v>
      </c>
      <c r="G55" s="373" t="s">
        <v>109</v>
      </c>
      <c r="I55" s="343"/>
      <c r="J55" s="461"/>
      <c r="K55" s="373" t="s">
        <v>113</v>
      </c>
      <c r="L55" s="353" t="s">
        <v>811</v>
      </c>
      <c r="M55" s="130" t="s">
        <v>17</v>
      </c>
      <c r="N55" s="176" t="s">
        <v>112</v>
      </c>
      <c r="O55" s="130" t="s">
        <v>17</v>
      </c>
    </row>
    <row r="56" spans="1:15" s="34" customFormat="1" ht="26.1" customHeight="1" thickBot="1" x14ac:dyDescent="0.3">
      <c r="A56" s="339"/>
      <c r="B56" s="462"/>
      <c r="C56" s="36" t="s">
        <v>818</v>
      </c>
      <c r="D56" s="157"/>
      <c r="E56" s="157"/>
      <c r="F56" s="179"/>
      <c r="G56" s="374" t="s">
        <v>19</v>
      </c>
      <c r="I56" s="343"/>
      <c r="J56" s="462"/>
      <c r="K56" s="374" t="s">
        <v>19</v>
      </c>
      <c r="L56" s="354" t="s">
        <v>63</v>
      </c>
      <c r="M56" s="189"/>
      <c r="N56" s="178"/>
      <c r="O56" s="189"/>
    </row>
    <row r="57" spans="1:15" s="34" customFormat="1" ht="26.1" customHeight="1" x14ac:dyDescent="0.25">
      <c r="A57" s="338"/>
      <c r="B57" s="448" t="s">
        <v>74</v>
      </c>
      <c r="C57" s="150"/>
      <c r="D57" s="150"/>
      <c r="E57" s="150"/>
      <c r="F57" s="383" t="s">
        <v>108</v>
      </c>
      <c r="G57" s="150"/>
      <c r="H57" s="121"/>
      <c r="I57" s="327"/>
      <c r="J57" s="448" t="s">
        <v>74</v>
      </c>
      <c r="K57" s="190"/>
      <c r="L57" s="186"/>
      <c r="M57" s="186"/>
      <c r="N57" s="174"/>
      <c r="O57" s="186"/>
    </row>
    <row r="58" spans="1:15" s="34" customFormat="1" ht="26.1" customHeight="1" x14ac:dyDescent="0.25">
      <c r="A58" s="339"/>
      <c r="B58" s="449"/>
      <c r="C58" s="130" t="s">
        <v>56</v>
      </c>
      <c r="D58" s="130" t="s">
        <v>56</v>
      </c>
      <c r="E58" s="130" t="s">
        <v>56</v>
      </c>
      <c r="F58" s="181" t="s">
        <v>829</v>
      </c>
      <c r="G58" s="130" t="s">
        <v>56</v>
      </c>
      <c r="I58" s="343"/>
      <c r="J58" s="449"/>
      <c r="K58" s="187" t="s">
        <v>115</v>
      </c>
      <c r="L58" s="130" t="s">
        <v>17</v>
      </c>
      <c r="M58" s="130" t="s">
        <v>17</v>
      </c>
      <c r="N58" s="176" t="s">
        <v>112</v>
      </c>
      <c r="O58" s="130" t="s">
        <v>17</v>
      </c>
    </row>
    <row r="59" spans="1:15" s="34" customFormat="1" ht="26.1" customHeight="1" thickBot="1" x14ac:dyDescent="0.3">
      <c r="A59" s="339"/>
      <c r="B59" s="450"/>
      <c r="C59" s="157"/>
      <c r="D59" s="157"/>
      <c r="E59" s="157"/>
      <c r="F59" s="182" t="s">
        <v>64</v>
      </c>
      <c r="G59" s="157"/>
      <c r="I59" s="343"/>
      <c r="J59" s="450"/>
      <c r="K59" s="191"/>
      <c r="L59" s="189"/>
      <c r="M59" s="189"/>
      <c r="N59" s="178"/>
      <c r="O59" s="189"/>
    </row>
    <row r="60" spans="1:15" s="34" customFormat="1" ht="26.1" customHeight="1" x14ac:dyDescent="0.25">
      <c r="A60" s="338"/>
      <c r="B60" s="448" t="s">
        <v>87</v>
      </c>
      <c r="C60" s="150"/>
      <c r="D60" s="150"/>
      <c r="E60" s="150"/>
      <c r="F60" s="180" t="s">
        <v>108</v>
      </c>
      <c r="G60" s="150"/>
      <c r="H60" s="121"/>
      <c r="I60" s="327"/>
      <c r="J60" s="448" t="s">
        <v>87</v>
      </c>
      <c r="K60" s="190"/>
      <c r="L60" s="186"/>
      <c r="M60" s="186"/>
      <c r="N60" s="183"/>
      <c r="O60" s="186"/>
    </row>
    <row r="61" spans="1:15" s="34" customFormat="1" ht="26.1" customHeight="1" x14ac:dyDescent="0.25">
      <c r="A61" s="339"/>
      <c r="B61" s="449"/>
      <c r="C61" s="130" t="s">
        <v>56</v>
      </c>
      <c r="D61" s="130" t="s">
        <v>56</v>
      </c>
      <c r="E61" s="130" t="s">
        <v>56</v>
      </c>
      <c r="F61" s="181" t="s">
        <v>829</v>
      </c>
      <c r="G61" s="130" t="s">
        <v>56</v>
      </c>
      <c r="I61" s="343"/>
      <c r="J61" s="449"/>
      <c r="K61" s="187" t="s">
        <v>115</v>
      </c>
      <c r="L61" s="130" t="s">
        <v>17</v>
      </c>
      <c r="M61" s="130" t="s">
        <v>17</v>
      </c>
      <c r="N61" s="176" t="s">
        <v>112</v>
      </c>
      <c r="O61" s="130" t="s">
        <v>17</v>
      </c>
    </row>
    <row r="62" spans="1:15" s="34" customFormat="1" ht="26.1" customHeight="1" thickBot="1" x14ac:dyDescent="0.3">
      <c r="A62" s="339"/>
      <c r="B62" s="450"/>
      <c r="C62" s="157"/>
      <c r="D62" s="157"/>
      <c r="E62" s="157"/>
      <c r="F62" s="182" t="s">
        <v>64</v>
      </c>
      <c r="G62" s="157"/>
      <c r="I62" s="343"/>
      <c r="J62" s="450"/>
      <c r="K62" s="191"/>
      <c r="L62" s="189"/>
      <c r="M62" s="189"/>
      <c r="N62" s="184"/>
      <c r="O62" s="189"/>
    </row>
    <row r="63" spans="1:15" ht="26.1" customHeight="1" thickBot="1" x14ac:dyDescent="0.25">
      <c r="A63" s="340"/>
      <c r="B63" s="193"/>
      <c r="C63" s="194"/>
      <c r="D63" s="194"/>
      <c r="E63" s="194"/>
      <c r="F63" s="194"/>
      <c r="G63" s="194"/>
      <c r="H63" s="194"/>
      <c r="I63" s="344"/>
      <c r="J63" s="193"/>
      <c r="K63" s="194"/>
      <c r="L63" s="194"/>
      <c r="M63" s="194"/>
      <c r="N63" s="194"/>
      <c r="O63" s="194"/>
    </row>
    <row r="64" spans="1:15" s="143" customFormat="1" ht="26.1" customHeight="1" thickBot="1" x14ac:dyDescent="0.25">
      <c r="A64" s="337">
        <f>A33+1</f>
        <v>3</v>
      </c>
      <c r="B64" s="121"/>
      <c r="C64" s="121"/>
      <c r="D64" s="121"/>
      <c r="E64" s="121"/>
      <c r="F64" s="121"/>
      <c r="G64" s="121"/>
      <c r="H64" s="121"/>
      <c r="I64" s="342">
        <f>I33+1</f>
        <v>3</v>
      </c>
      <c r="J64" s="121"/>
      <c r="K64" s="121"/>
      <c r="L64" s="121"/>
      <c r="M64" s="121"/>
      <c r="N64" s="121"/>
      <c r="O64" s="121"/>
    </row>
    <row r="65" spans="1:15" s="325" customFormat="1" ht="26.1" customHeight="1" x14ac:dyDescent="0.25">
      <c r="A65" s="338"/>
      <c r="B65" s="451" t="str">
        <f>B34</f>
        <v>KOMİTE 1</v>
      </c>
      <c r="C65" s="452"/>
      <c r="D65" s="452"/>
      <c r="E65" s="452"/>
      <c r="F65" s="452"/>
      <c r="G65" s="453"/>
      <c r="H65" s="324"/>
      <c r="I65" s="327"/>
      <c r="J65" s="451" t="str">
        <f>J34</f>
        <v>COMMITTEE  1</v>
      </c>
      <c r="K65" s="452"/>
      <c r="L65" s="452"/>
      <c r="M65" s="452"/>
      <c r="N65" s="452"/>
      <c r="O65" s="453"/>
    </row>
    <row r="66" spans="1:15" s="325" customFormat="1" ht="26.1" customHeight="1" x14ac:dyDescent="0.25">
      <c r="A66" s="338"/>
      <c r="B66" s="330"/>
      <c r="C66" s="331"/>
      <c r="D66" s="332">
        <f>D35+1</f>
        <v>3</v>
      </c>
      <c r="E66" s="333" t="str">
        <f>E35</f>
        <v>HAFTA</v>
      </c>
      <c r="F66" s="331"/>
      <c r="G66" s="334"/>
      <c r="H66" s="324"/>
      <c r="I66" s="327"/>
      <c r="J66" s="330"/>
      <c r="K66" s="331"/>
      <c r="L66" s="332">
        <f>L35+1</f>
        <v>3</v>
      </c>
      <c r="M66" s="333" t="str">
        <f>M35</f>
        <v>WEEK</v>
      </c>
      <c r="N66" s="331"/>
      <c r="O66" s="334"/>
    </row>
    <row r="67" spans="1:15" s="325" customFormat="1" ht="26.1" customHeight="1" thickBot="1" x14ac:dyDescent="0.3">
      <c r="A67" s="338"/>
      <c r="B67" s="335"/>
      <c r="C67" s="331"/>
      <c r="D67" s="332" t="str">
        <f t="shared" ref="D67:E67" si="3">D36:J36</f>
        <v>Komite sorumluları:</v>
      </c>
      <c r="E67" s="333" t="str">
        <f t="shared" si="3"/>
        <v>Dr. Özen Özensoy Güler</v>
      </c>
      <c r="F67" s="336" t="str">
        <f>F36</f>
        <v>Dr. Ahmet Çarhan</v>
      </c>
      <c r="G67" s="334"/>
      <c r="H67" s="324"/>
      <c r="I67" s="327"/>
      <c r="J67" s="335"/>
      <c r="K67" s="331"/>
      <c r="L67" s="332" t="str">
        <f>L36:P36</f>
        <v>Committee Chairman:</v>
      </c>
      <c r="M67" s="333" t="str">
        <f>M36:Q36</f>
        <v>Dr. Özen Özensoy Güler</v>
      </c>
      <c r="N67" s="336" t="str">
        <f>N36</f>
        <v>Dr. Ahmet Çarhan</v>
      </c>
      <c r="O67" s="334"/>
    </row>
    <row r="68" spans="1:15" s="409" customFormat="1" ht="26.1" customHeight="1" thickBot="1" x14ac:dyDescent="0.3">
      <c r="A68" s="403"/>
      <c r="B68" s="404"/>
      <c r="C68" s="405">
        <f t="shared" ref="C68:G68" si="4">7+C37</f>
        <v>45565</v>
      </c>
      <c r="D68" s="406">
        <f t="shared" si="4"/>
        <v>45566</v>
      </c>
      <c r="E68" s="406">
        <f t="shared" si="4"/>
        <v>45567</v>
      </c>
      <c r="F68" s="405">
        <f t="shared" si="4"/>
        <v>45568</v>
      </c>
      <c r="G68" s="406">
        <f t="shared" si="4"/>
        <v>45569</v>
      </c>
      <c r="H68" s="407"/>
      <c r="I68" s="408"/>
      <c r="J68" s="404"/>
      <c r="K68" s="405">
        <f t="shared" ref="K68:O68" si="5">7+K37</f>
        <v>45565</v>
      </c>
      <c r="L68" s="405">
        <f t="shared" si="5"/>
        <v>45566</v>
      </c>
      <c r="M68" s="405">
        <f t="shared" si="5"/>
        <v>45567</v>
      </c>
      <c r="N68" s="405">
        <f t="shared" si="5"/>
        <v>45568</v>
      </c>
      <c r="O68" s="405">
        <f t="shared" si="5"/>
        <v>45569</v>
      </c>
    </row>
    <row r="69" spans="1:15" s="34" customFormat="1" ht="26.1" customHeight="1" x14ac:dyDescent="0.25">
      <c r="A69" s="338"/>
      <c r="B69" s="454" t="s">
        <v>6</v>
      </c>
      <c r="C69" s="185"/>
      <c r="D69" s="352" t="s">
        <v>31</v>
      </c>
      <c r="E69" s="150"/>
      <c r="F69" s="149"/>
      <c r="G69" s="150"/>
      <c r="H69" s="121"/>
      <c r="I69" s="327"/>
      <c r="J69" s="454" t="s">
        <v>6</v>
      </c>
      <c r="K69" s="186"/>
      <c r="L69" s="372" t="s">
        <v>824</v>
      </c>
      <c r="M69" s="5" t="s">
        <v>77</v>
      </c>
      <c r="N69" s="33"/>
      <c r="O69" s="186"/>
    </row>
    <row r="70" spans="1:15" s="34" customFormat="1" ht="26.1" customHeight="1" x14ac:dyDescent="0.25">
      <c r="A70" s="339"/>
      <c r="B70" s="455"/>
      <c r="C70" s="187" t="s">
        <v>98</v>
      </c>
      <c r="D70" s="353" t="s">
        <v>804</v>
      </c>
      <c r="E70" s="130" t="s">
        <v>56</v>
      </c>
      <c r="F70" s="152" t="s">
        <v>12</v>
      </c>
      <c r="G70" s="130" t="s">
        <v>56</v>
      </c>
      <c r="I70" s="343"/>
      <c r="J70" s="455"/>
      <c r="K70" s="130" t="s">
        <v>17</v>
      </c>
      <c r="L70" s="373" t="s">
        <v>117</v>
      </c>
      <c r="M70" s="4" t="s">
        <v>118</v>
      </c>
      <c r="N70" s="153" t="s">
        <v>585</v>
      </c>
      <c r="O70" s="130" t="s">
        <v>17</v>
      </c>
    </row>
    <row r="71" spans="1:15" s="34" customFormat="1" ht="26.1" customHeight="1" thickBot="1" x14ac:dyDescent="0.3">
      <c r="A71" s="339"/>
      <c r="B71" s="456"/>
      <c r="C71" s="188"/>
      <c r="D71" s="354" t="s">
        <v>39</v>
      </c>
      <c r="E71" s="157"/>
      <c r="F71" s="155"/>
      <c r="G71" s="157"/>
      <c r="I71" s="343"/>
      <c r="J71" s="456"/>
      <c r="K71" s="189"/>
      <c r="L71" s="374" t="s">
        <v>19</v>
      </c>
      <c r="M71" s="6" t="s">
        <v>119</v>
      </c>
      <c r="N71" s="156"/>
      <c r="O71" s="189"/>
    </row>
    <row r="72" spans="1:15" s="34" customFormat="1" ht="26.1" customHeight="1" x14ac:dyDescent="0.25">
      <c r="A72" s="338"/>
      <c r="B72" s="454" t="s">
        <v>23</v>
      </c>
      <c r="C72" s="190"/>
      <c r="D72" s="352" t="s">
        <v>31</v>
      </c>
      <c r="E72" s="150"/>
      <c r="F72" s="149"/>
      <c r="G72" s="150"/>
      <c r="H72" s="121"/>
      <c r="I72" s="327"/>
      <c r="J72" s="454" t="s">
        <v>23</v>
      </c>
      <c r="K72" s="186"/>
      <c r="L72" s="372" t="s">
        <v>824</v>
      </c>
      <c r="M72" s="5" t="s">
        <v>77</v>
      </c>
      <c r="N72" s="33"/>
      <c r="O72" s="186"/>
    </row>
    <row r="73" spans="1:15" s="34" customFormat="1" ht="26.1" customHeight="1" x14ac:dyDescent="0.25">
      <c r="A73" s="339"/>
      <c r="B73" s="455"/>
      <c r="C73" s="187" t="s">
        <v>98</v>
      </c>
      <c r="D73" s="353" t="s">
        <v>804</v>
      </c>
      <c r="E73" s="130" t="s">
        <v>56</v>
      </c>
      <c r="F73" s="152" t="s">
        <v>12</v>
      </c>
      <c r="G73" s="130" t="s">
        <v>56</v>
      </c>
      <c r="I73" s="343"/>
      <c r="J73" s="455"/>
      <c r="K73" s="130" t="s">
        <v>17</v>
      </c>
      <c r="L73" s="373" t="s">
        <v>117</v>
      </c>
      <c r="M73" s="4" t="s">
        <v>118</v>
      </c>
      <c r="N73" s="153" t="s">
        <v>585</v>
      </c>
      <c r="O73" s="130" t="s">
        <v>17</v>
      </c>
    </row>
    <row r="74" spans="1:15" s="34" customFormat="1" ht="26.1" customHeight="1" thickBot="1" x14ac:dyDescent="0.3">
      <c r="A74" s="339"/>
      <c r="B74" s="456"/>
      <c r="C74" s="191"/>
      <c r="D74" s="354" t="s">
        <v>39</v>
      </c>
      <c r="E74" s="157"/>
      <c r="F74" s="155"/>
      <c r="G74" s="157"/>
      <c r="I74" s="343"/>
      <c r="J74" s="456"/>
      <c r="K74" s="189"/>
      <c r="L74" s="374" t="s">
        <v>19</v>
      </c>
      <c r="M74" s="6" t="s">
        <v>119</v>
      </c>
      <c r="N74" s="156"/>
      <c r="O74" s="189"/>
    </row>
    <row r="75" spans="1:15" s="34" customFormat="1" ht="26.1" customHeight="1" x14ac:dyDescent="0.25">
      <c r="A75" s="338"/>
      <c r="B75" s="454" t="s">
        <v>30</v>
      </c>
      <c r="C75" s="32" t="s">
        <v>8</v>
      </c>
      <c r="D75" s="372" t="s">
        <v>822</v>
      </c>
      <c r="E75" s="150"/>
      <c r="F75" s="163"/>
      <c r="G75" s="372" t="s">
        <v>822</v>
      </c>
      <c r="H75" s="121"/>
      <c r="I75" s="327"/>
      <c r="J75" s="454" t="s">
        <v>30</v>
      </c>
      <c r="K75" s="186"/>
      <c r="L75" s="1" t="s">
        <v>9</v>
      </c>
      <c r="M75" s="372" t="s">
        <v>824</v>
      </c>
      <c r="N75" s="164"/>
      <c r="O75" s="186"/>
    </row>
    <row r="76" spans="1:15" s="34" customFormat="1" ht="26.1" customHeight="1" x14ac:dyDescent="0.25">
      <c r="A76" s="339"/>
      <c r="B76" s="455"/>
      <c r="C76" s="35" t="s">
        <v>120</v>
      </c>
      <c r="D76" s="373" t="s">
        <v>121</v>
      </c>
      <c r="E76" s="130" t="s">
        <v>56</v>
      </c>
      <c r="F76" s="153" t="s">
        <v>34</v>
      </c>
      <c r="G76" s="373" t="s">
        <v>122</v>
      </c>
      <c r="I76" s="343"/>
      <c r="J76" s="455"/>
      <c r="K76" s="130" t="s">
        <v>17</v>
      </c>
      <c r="L76" s="2" t="s">
        <v>123</v>
      </c>
      <c r="M76" s="373" t="s">
        <v>124</v>
      </c>
      <c r="N76" s="165" t="s">
        <v>37</v>
      </c>
      <c r="O76" s="130" t="s">
        <v>17</v>
      </c>
    </row>
    <row r="77" spans="1:15" s="34" customFormat="1" ht="26.1" customHeight="1" thickBot="1" x14ac:dyDescent="0.3">
      <c r="A77" s="339"/>
      <c r="B77" s="456"/>
      <c r="C77" s="36" t="s">
        <v>20</v>
      </c>
      <c r="D77" s="374" t="s">
        <v>19</v>
      </c>
      <c r="E77" s="157"/>
      <c r="F77" s="166"/>
      <c r="G77" s="374" t="s">
        <v>19</v>
      </c>
      <c r="I77" s="343"/>
      <c r="J77" s="456"/>
      <c r="K77" s="189"/>
      <c r="L77" s="37" t="s">
        <v>125</v>
      </c>
      <c r="M77" s="374" t="s">
        <v>19</v>
      </c>
      <c r="N77" s="167"/>
      <c r="O77" s="189"/>
    </row>
    <row r="78" spans="1:15" s="34" customFormat="1" ht="26.1" customHeight="1" x14ac:dyDescent="0.25">
      <c r="A78" s="338"/>
      <c r="B78" s="454" t="s">
        <v>40</v>
      </c>
      <c r="C78" s="11" t="s">
        <v>75</v>
      </c>
      <c r="D78" s="372" t="s">
        <v>822</v>
      </c>
      <c r="E78" s="150"/>
      <c r="F78" s="168"/>
      <c r="G78" s="372" t="s">
        <v>822</v>
      </c>
      <c r="H78" s="121"/>
      <c r="I78" s="327"/>
      <c r="J78" s="454" t="s">
        <v>40</v>
      </c>
      <c r="K78" s="186"/>
      <c r="L78" s="1" t="s">
        <v>9</v>
      </c>
      <c r="M78" s="372" t="s">
        <v>824</v>
      </c>
      <c r="N78" s="164"/>
      <c r="O78" s="186"/>
    </row>
    <row r="79" spans="1:15" s="34" customFormat="1" ht="26.1" customHeight="1" x14ac:dyDescent="0.25">
      <c r="A79" s="339"/>
      <c r="B79" s="455"/>
      <c r="C79" s="44" t="s">
        <v>126</v>
      </c>
      <c r="D79" s="373" t="s">
        <v>121</v>
      </c>
      <c r="E79" s="130" t="s">
        <v>56</v>
      </c>
      <c r="F79" s="153" t="s">
        <v>34</v>
      </c>
      <c r="G79" s="373" t="s">
        <v>122</v>
      </c>
      <c r="I79" s="343"/>
      <c r="J79" s="455"/>
      <c r="K79" s="130" t="s">
        <v>17</v>
      </c>
      <c r="L79" s="2" t="s">
        <v>123</v>
      </c>
      <c r="M79" s="373" t="s">
        <v>124</v>
      </c>
      <c r="N79" s="165" t="s">
        <v>37</v>
      </c>
      <c r="O79" s="130" t="s">
        <v>17</v>
      </c>
    </row>
    <row r="80" spans="1:15" s="34" customFormat="1" ht="26.1" customHeight="1" thickBot="1" x14ac:dyDescent="0.3">
      <c r="A80" s="339"/>
      <c r="B80" s="456"/>
      <c r="C80" s="12" t="s">
        <v>85</v>
      </c>
      <c r="D80" s="374" t="s">
        <v>19</v>
      </c>
      <c r="E80" s="195"/>
      <c r="F80" s="171"/>
      <c r="G80" s="374" t="s">
        <v>19</v>
      </c>
      <c r="I80" s="343"/>
      <c r="J80" s="456"/>
      <c r="K80" s="189"/>
      <c r="L80" s="37" t="s">
        <v>125</v>
      </c>
      <c r="M80" s="374" t="s">
        <v>19</v>
      </c>
      <c r="N80" s="167"/>
      <c r="O80" s="189"/>
    </row>
    <row r="81" spans="1:15" s="34" customFormat="1" ht="26.1" customHeight="1" thickBot="1" x14ac:dyDescent="0.3">
      <c r="A81" s="339"/>
      <c r="B81" s="146" t="s">
        <v>47</v>
      </c>
      <c r="C81" s="24"/>
      <c r="D81" s="25"/>
      <c r="E81" s="66"/>
      <c r="F81" s="141"/>
      <c r="G81" s="24"/>
      <c r="I81" s="343"/>
      <c r="J81" s="146" t="s">
        <v>47</v>
      </c>
      <c r="K81" s="24"/>
      <c r="L81" s="24"/>
      <c r="M81" s="114"/>
      <c r="N81" s="141"/>
      <c r="O81" s="24"/>
    </row>
    <row r="82" spans="1:15" s="34" customFormat="1" ht="26.1" customHeight="1" x14ac:dyDescent="0.25">
      <c r="A82" s="338"/>
      <c r="B82" s="454" t="s">
        <v>48</v>
      </c>
      <c r="C82" s="7" t="s">
        <v>66</v>
      </c>
      <c r="D82" s="1" t="s">
        <v>24</v>
      </c>
      <c r="E82" s="150"/>
      <c r="F82" s="174"/>
      <c r="G82" s="150"/>
      <c r="H82" s="121"/>
      <c r="I82" s="327"/>
      <c r="J82" s="454" t="s">
        <v>48</v>
      </c>
      <c r="K82" s="186"/>
      <c r="L82" s="352" t="s">
        <v>52</v>
      </c>
      <c r="M82" s="11" t="s">
        <v>68</v>
      </c>
      <c r="N82" s="175"/>
      <c r="O82" s="186"/>
    </row>
    <row r="83" spans="1:15" s="34" customFormat="1" ht="26.1" customHeight="1" x14ac:dyDescent="0.25">
      <c r="A83" s="339"/>
      <c r="B83" s="455"/>
      <c r="C83" s="8" t="s">
        <v>127</v>
      </c>
      <c r="D83" s="2" t="s">
        <v>128</v>
      </c>
      <c r="E83" s="130" t="s">
        <v>56</v>
      </c>
      <c r="F83" s="176" t="s">
        <v>55</v>
      </c>
      <c r="G83" s="130" t="s">
        <v>56</v>
      </c>
      <c r="I83" s="343"/>
      <c r="J83" s="455"/>
      <c r="K83" s="130" t="s">
        <v>17</v>
      </c>
      <c r="L83" s="353" t="s">
        <v>111</v>
      </c>
      <c r="M83" s="42" t="s">
        <v>130</v>
      </c>
      <c r="N83" s="177" t="s">
        <v>83</v>
      </c>
      <c r="O83" s="130" t="s">
        <v>17</v>
      </c>
    </row>
    <row r="84" spans="1:15" s="34" customFormat="1" ht="26.1" customHeight="1" thickBot="1" x14ac:dyDescent="0.3">
      <c r="A84" s="339"/>
      <c r="B84" s="456"/>
      <c r="C84" s="9" t="s">
        <v>119</v>
      </c>
      <c r="D84" s="2" t="s">
        <v>106</v>
      </c>
      <c r="E84" s="157"/>
      <c r="F84" s="178"/>
      <c r="G84" s="157"/>
      <c r="I84" s="343"/>
      <c r="J84" s="456"/>
      <c r="K84" s="189"/>
      <c r="L84" s="354" t="s">
        <v>63</v>
      </c>
      <c r="M84" s="12" t="s">
        <v>73</v>
      </c>
      <c r="N84" s="179"/>
      <c r="O84" s="189"/>
    </row>
    <row r="85" spans="1:15" s="34" customFormat="1" ht="26.1" customHeight="1" x14ac:dyDescent="0.25">
      <c r="A85" s="338"/>
      <c r="B85" s="460" t="s">
        <v>65</v>
      </c>
      <c r="C85" s="7" t="s">
        <v>66</v>
      </c>
      <c r="D85" s="1" t="s">
        <v>24</v>
      </c>
      <c r="E85" s="150"/>
      <c r="F85" s="174"/>
      <c r="G85" s="150"/>
      <c r="H85" s="121"/>
      <c r="I85" s="327"/>
      <c r="J85" s="460" t="s">
        <v>65</v>
      </c>
      <c r="K85" s="186"/>
      <c r="L85" s="352" t="s">
        <v>52</v>
      </c>
      <c r="M85" s="186"/>
      <c r="N85" s="175"/>
      <c r="O85" s="186"/>
    </row>
    <row r="86" spans="1:15" s="34" customFormat="1" ht="26.1" customHeight="1" x14ac:dyDescent="0.25">
      <c r="A86" s="339"/>
      <c r="B86" s="461"/>
      <c r="C86" s="8" t="s">
        <v>127</v>
      </c>
      <c r="D86" s="2" t="s">
        <v>128</v>
      </c>
      <c r="E86" s="130" t="s">
        <v>56</v>
      </c>
      <c r="F86" s="176" t="s">
        <v>55</v>
      </c>
      <c r="G86" s="130" t="s">
        <v>56</v>
      </c>
      <c r="I86" s="343"/>
      <c r="J86" s="461"/>
      <c r="K86" s="130" t="s">
        <v>17</v>
      </c>
      <c r="L86" s="353" t="s">
        <v>111</v>
      </c>
      <c r="M86" s="130" t="s">
        <v>17</v>
      </c>
      <c r="N86" s="177" t="s">
        <v>83</v>
      </c>
      <c r="O86" s="130" t="s">
        <v>17</v>
      </c>
    </row>
    <row r="87" spans="1:15" s="34" customFormat="1" ht="26.1" customHeight="1" thickBot="1" x14ac:dyDescent="0.3">
      <c r="A87" s="339"/>
      <c r="B87" s="462"/>
      <c r="C87" s="9" t="s">
        <v>119</v>
      </c>
      <c r="D87" s="2" t="s">
        <v>106</v>
      </c>
      <c r="E87" s="157"/>
      <c r="F87" s="178"/>
      <c r="G87" s="157"/>
      <c r="I87" s="343"/>
      <c r="J87" s="462"/>
      <c r="K87" s="189"/>
      <c r="L87" s="354" t="s">
        <v>63</v>
      </c>
      <c r="M87" s="189"/>
      <c r="N87" s="179"/>
      <c r="O87" s="189"/>
    </row>
    <row r="88" spans="1:15" s="34" customFormat="1" ht="26.1" customHeight="1" x14ac:dyDescent="0.25">
      <c r="A88" s="338"/>
      <c r="B88" s="448" t="s">
        <v>74</v>
      </c>
      <c r="C88" s="196"/>
      <c r="D88" s="197"/>
      <c r="E88" s="198"/>
      <c r="F88" s="174"/>
      <c r="G88" s="150"/>
      <c r="H88" s="121"/>
      <c r="I88" s="327"/>
      <c r="J88" s="448" t="s">
        <v>74</v>
      </c>
      <c r="K88" s="190"/>
      <c r="L88" s="32" t="s">
        <v>79</v>
      </c>
      <c r="M88" s="186"/>
      <c r="N88" s="180" t="s">
        <v>83</v>
      </c>
      <c r="O88" s="186"/>
    </row>
    <row r="89" spans="1:15" s="34" customFormat="1" ht="26.1" customHeight="1" x14ac:dyDescent="0.25">
      <c r="A89" s="339"/>
      <c r="B89" s="449"/>
      <c r="C89" s="199" t="s">
        <v>56</v>
      </c>
      <c r="D89" s="125" t="s">
        <v>56</v>
      </c>
      <c r="E89" s="131" t="s">
        <v>56</v>
      </c>
      <c r="F89" s="176" t="s">
        <v>55</v>
      </c>
      <c r="G89" s="130" t="s">
        <v>56</v>
      </c>
      <c r="I89" s="343"/>
      <c r="J89" s="449"/>
      <c r="K89" s="187" t="s">
        <v>115</v>
      </c>
      <c r="L89" s="35" t="s">
        <v>132</v>
      </c>
      <c r="M89" s="130" t="s">
        <v>17</v>
      </c>
      <c r="N89" s="181" t="s">
        <v>877</v>
      </c>
      <c r="O89" s="130" t="s">
        <v>17</v>
      </c>
    </row>
    <row r="90" spans="1:15" s="34" customFormat="1" ht="26.1" customHeight="1" thickBot="1" x14ac:dyDescent="0.3">
      <c r="A90" s="339"/>
      <c r="B90" s="450"/>
      <c r="C90" s="200"/>
      <c r="D90" s="201"/>
      <c r="E90" s="202"/>
      <c r="F90" s="178"/>
      <c r="G90" s="157"/>
      <c r="I90" s="343"/>
      <c r="J90" s="450"/>
      <c r="K90" s="191"/>
      <c r="L90" s="36" t="s">
        <v>133</v>
      </c>
      <c r="M90" s="189"/>
      <c r="N90" s="182" t="s">
        <v>64</v>
      </c>
      <c r="O90" s="189"/>
    </row>
    <row r="91" spans="1:15" s="34" customFormat="1" ht="26.1" customHeight="1" x14ac:dyDescent="0.25">
      <c r="A91" s="338"/>
      <c r="B91" s="448" t="s">
        <v>87</v>
      </c>
      <c r="C91" s="150"/>
      <c r="D91" s="150"/>
      <c r="E91" s="150"/>
      <c r="F91" s="183"/>
      <c r="G91" s="150"/>
      <c r="H91" s="121"/>
      <c r="I91" s="327"/>
      <c r="J91" s="448" t="s">
        <v>87</v>
      </c>
      <c r="K91" s="190"/>
      <c r="L91" s="186"/>
      <c r="M91" s="186"/>
      <c r="N91" s="180" t="s">
        <v>83</v>
      </c>
      <c r="O91" s="186"/>
    </row>
    <row r="92" spans="1:15" s="34" customFormat="1" ht="26.1" customHeight="1" x14ac:dyDescent="0.25">
      <c r="A92" s="339"/>
      <c r="B92" s="449"/>
      <c r="C92" s="130" t="s">
        <v>56</v>
      </c>
      <c r="D92" s="130" t="s">
        <v>56</v>
      </c>
      <c r="E92" s="130" t="s">
        <v>56</v>
      </c>
      <c r="F92" s="176" t="s">
        <v>55</v>
      </c>
      <c r="G92" s="130" t="s">
        <v>56</v>
      </c>
      <c r="I92" s="343"/>
      <c r="J92" s="449"/>
      <c r="K92" s="187" t="s">
        <v>115</v>
      </c>
      <c r="L92" s="130" t="s">
        <v>17</v>
      </c>
      <c r="M92" s="130" t="s">
        <v>17</v>
      </c>
      <c r="N92" s="181" t="s">
        <v>877</v>
      </c>
      <c r="O92" s="130" t="s">
        <v>17</v>
      </c>
    </row>
    <row r="93" spans="1:15" s="34" customFormat="1" ht="26.1" customHeight="1" thickBot="1" x14ac:dyDescent="0.3">
      <c r="A93" s="339"/>
      <c r="B93" s="450"/>
      <c r="C93" s="157"/>
      <c r="D93" s="157"/>
      <c r="E93" s="157"/>
      <c r="F93" s="184"/>
      <c r="G93" s="157"/>
      <c r="I93" s="343"/>
      <c r="J93" s="450"/>
      <c r="K93" s="191"/>
      <c r="L93" s="189"/>
      <c r="M93" s="189"/>
      <c r="N93" s="182" t="s">
        <v>64</v>
      </c>
      <c r="O93" s="189"/>
    </row>
    <row r="94" spans="1:15" s="143" customFormat="1" ht="26.1" customHeight="1" thickBot="1" x14ac:dyDescent="0.25">
      <c r="A94" s="339"/>
      <c r="B94" s="121"/>
      <c r="C94" s="203"/>
      <c r="D94" s="203"/>
      <c r="E94" s="203"/>
      <c r="F94" s="203"/>
      <c r="G94" s="34"/>
      <c r="H94" s="34"/>
      <c r="I94" s="343"/>
      <c r="J94" s="121"/>
      <c r="K94" s="203"/>
      <c r="L94" s="203"/>
      <c r="M94" s="203"/>
      <c r="N94" s="203"/>
      <c r="O94" s="203"/>
    </row>
    <row r="95" spans="1:15" s="143" customFormat="1" ht="26.1" customHeight="1" thickBot="1" x14ac:dyDescent="0.25">
      <c r="A95" s="337">
        <f>A64+1</f>
        <v>4</v>
      </c>
      <c r="B95" s="121"/>
      <c r="C95" s="116"/>
      <c r="D95" s="116"/>
      <c r="E95" s="116"/>
      <c r="F95" s="116"/>
      <c r="G95" s="121"/>
      <c r="H95" s="121"/>
      <c r="I95" s="342">
        <f>I64+1</f>
        <v>4</v>
      </c>
      <c r="J95" s="121"/>
      <c r="K95" s="116"/>
      <c r="L95" s="116"/>
      <c r="M95" s="116"/>
      <c r="N95" s="116"/>
      <c r="O95" s="116"/>
    </row>
    <row r="96" spans="1:15" s="325" customFormat="1" ht="26.1" customHeight="1" x14ac:dyDescent="0.25">
      <c r="A96" s="338"/>
      <c r="B96" s="451" t="str">
        <f>B65</f>
        <v>KOMİTE 1</v>
      </c>
      <c r="C96" s="452"/>
      <c r="D96" s="452"/>
      <c r="E96" s="452"/>
      <c r="F96" s="452"/>
      <c r="G96" s="453"/>
      <c r="H96" s="324"/>
      <c r="I96" s="327"/>
      <c r="J96" s="451" t="str">
        <f>J65</f>
        <v>COMMITTEE  1</v>
      </c>
      <c r="K96" s="452"/>
      <c r="L96" s="452"/>
      <c r="M96" s="452"/>
      <c r="N96" s="452"/>
      <c r="O96" s="453"/>
    </row>
    <row r="97" spans="1:15" s="325" customFormat="1" ht="26.1" customHeight="1" x14ac:dyDescent="0.25">
      <c r="A97" s="338"/>
      <c r="B97" s="330"/>
      <c r="C97" s="331"/>
      <c r="D97" s="332">
        <f>D66+1</f>
        <v>4</v>
      </c>
      <c r="E97" s="333" t="str">
        <f>E66</f>
        <v>HAFTA</v>
      </c>
      <c r="F97" s="331"/>
      <c r="G97" s="334"/>
      <c r="H97" s="324"/>
      <c r="I97" s="327"/>
      <c r="J97" s="330"/>
      <c r="K97" s="331"/>
      <c r="L97" s="332">
        <f>L66+1</f>
        <v>4</v>
      </c>
      <c r="M97" s="333" t="str">
        <f>M66</f>
        <v>WEEK</v>
      </c>
      <c r="N97" s="331"/>
      <c r="O97" s="334"/>
    </row>
    <row r="98" spans="1:15" s="325" customFormat="1" ht="26.1" customHeight="1" thickBot="1" x14ac:dyDescent="0.3">
      <c r="A98" s="338"/>
      <c r="B98" s="335"/>
      <c r="C98" s="331"/>
      <c r="D98" s="332" t="str">
        <f t="shared" ref="D98:E98" si="6">D67:J67</f>
        <v>Komite sorumluları:</v>
      </c>
      <c r="E98" s="333" t="str">
        <f t="shared" si="6"/>
        <v>Dr. Özen Özensoy Güler</v>
      </c>
      <c r="F98" s="336" t="str">
        <f>F67</f>
        <v>Dr. Ahmet Çarhan</v>
      </c>
      <c r="G98" s="334"/>
      <c r="H98" s="324"/>
      <c r="I98" s="327"/>
      <c r="J98" s="335"/>
      <c r="K98" s="331"/>
      <c r="L98" s="332" t="str">
        <f>L67:P67</f>
        <v>Committee Chairman:</v>
      </c>
      <c r="M98" s="333" t="str">
        <f>M67:Q67</f>
        <v>Dr. Özen Özensoy Güler</v>
      </c>
      <c r="N98" s="336" t="str">
        <f>N67</f>
        <v>Dr. Ahmet Çarhan</v>
      </c>
      <c r="O98" s="334"/>
    </row>
    <row r="99" spans="1:15" s="409" customFormat="1" ht="26.1" customHeight="1" thickBot="1" x14ac:dyDescent="0.3">
      <c r="A99" s="403"/>
      <c r="B99" s="404"/>
      <c r="C99" s="405">
        <f t="shared" ref="C99:G99" si="7">7+C68</f>
        <v>45572</v>
      </c>
      <c r="D99" s="406">
        <f t="shared" si="7"/>
        <v>45573</v>
      </c>
      <c r="E99" s="406">
        <f t="shared" si="7"/>
        <v>45574</v>
      </c>
      <c r="F99" s="405">
        <f t="shared" si="7"/>
        <v>45575</v>
      </c>
      <c r="G99" s="406">
        <f t="shared" si="7"/>
        <v>45576</v>
      </c>
      <c r="H99" s="407"/>
      <c r="I99" s="408"/>
      <c r="J99" s="404"/>
      <c r="K99" s="405">
        <f t="shared" ref="K99:O99" si="8">7+K68</f>
        <v>45572</v>
      </c>
      <c r="L99" s="405">
        <f t="shared" si="8"/>
        <v>45573</v>
      </c>
      <c r="M99" s="405">
        <f t="shared" si="8"/>
        <v>45574</v>
      </c>
      <c r="N99" s="405">
        <f t="shared" si="8"/>
        <v>45575</v>
      </c>
      <c r="O99" s="405">
        <f t="shared" si="8"/>
        <v>45576</v>
      </c>
    </row>
    <row r="100" spans="1:15" s="34" customFormat="1" ht="26.1" customHeight="1" x14ac:dyDescent="0.25">
      <c r="A100" s="338"/>
      <c r="B100" s="454" t="s">
        <v>6</v>
      </c>
      <c r="C100" s="185"/>
      <c r="D100" s="355" t="s">
        <v>31</v>
      </c>
      <c r="E100" s="375" t="s">
        <v>823</v>
      </c>
      <c r="F100" s="149"/>
      <c r="G100" s="457" t="s">
        <v>134</v>
      </c>
      <c r="H100" s="121"/>
      <c r="I100" s="327"/>
      <c r="J100" s="454" t="s">
        <v>6</v>
      </c>
      <c r="K100" s="375" t="s">
        <v>825</v>
      </c>
      <c r="L100" s="11" t="s">
        <v>68</v>
      </c>
      <c r="M100" s="186"/>
      <c r="N100" s="33"/>
      <c r="O100" s="457" t="s">
        <v>135</v>
      </c>
    </row>
    <row r="101" spans="1:15" s="34" customFormat="1" ht="26.1" customHeight="1" x14ac:dyDescent="0.25">
      <c r="A101" s="339"/>
      <c r="B101" s="455"/>
      <c r="C101" s="187" t="s">
        <v>98</v>
      </c>
      <c r="D101" s="356" t="s">
        <v>806</v>
      </c>
      <c r="E101" s="376" t="s">
        <v>638</v>
      </c>
      <c r="F101" s="152" t="s">
        <v>12</v>
      </c>
      <c r="G101" s="458"/>
      <c r="I101" s="343"/>
      <c r="J101" s="455"/>
      <c r="K101" s="376" t="s">
        <v>702</v>
      </c>
      <c r="L101" s="42" t="s">
        <v>793</v>
      </c>
      <c r="M101" s="130" t="s">
        <v>17</v>
      </c>
      <c r="N101" s="153" t="s">
        <v>585</v>
      </c>
      <c r="O101" s="458"/>
    </row>
    <row r="102" spans="1:15" s="34" customFormat="1" ht="26.1" customHeight="1" thickBot="1" x14ac:dyDescent="0.3">
      <c r="A102" s="339"/>
      <c r="B102" s="456"/>
      <c r="C102" s="188"/>
      <c r="D102" s="357" t="s">
        <v>39</v>
      </c>
      <c r="E102" s="377" t="s">
        <v>796</v>
      </c>
      <c r="F102" s="155"/>
      <c r="G102" s="458"/>
      <c r="I102" s="343"/>
      <c r="J102" s="456"/>
      <c r="K102" s="377" t="s">
        <v>796</v>
      </c>
      <c r="L102" s="12" t="s">
        <v>73</v>
      </c>
      <c r="M102" s="189"/>
      <c r="N102" s="156"/>
      <c r="O102" s="458"/>
    </row>
    <row r="103" spans="1:15" s="34" customFormat="1" ht="26.1" customHeight="1" x14ac:dyDescent="0.25">
      <c r="A103" s="338"/>
      <c r="B103" s="454" t="s">
        <v>23</v>
      </c>
      <c r="C103" s="190"/>
      <c r="D103" s="355" t="s">
        <v>31</v>
      </c>
      <c r="E103" s="375" t="s">
        <v>823</v>
      </c>
      <c r="F103" s="149"/>
      <c r="G103" s="458"/>
      <c r="H103" s="121"/>
      <c r="I103" s="327"/>
      <c r="J103" s="454" t="s">
        <v>23</v>
      </c>
      <c r="K103" s="375" t="s">
        <v>825</v>
      </c>
      <c r="L103" s="11" t="s">
        <v>68</v>
      </c>
      <c r="M103" s="186"/>
      <c r="N103" s="33"/>
      <c r="O103" s="458"/>
    </row>
    <row r="104" spans="1:15" s="34" customFormat="1" ht="26.1" customHeight="1" x14ac:dyDescent="0.25">
      <c r="A104" s="339"/>
      <c r="B104" s="455"/>
      <c r="C104" s="187" t="s">
        <v>98</v>
      </c>
      <c r="D104" s="356" t="s">
        <v>806</v>
      </c>
      <c r="E104" s="376" t="s">
        <v>639</v>
      </c>
      <c r="F104" s="152" t="s">
        <v>12</v>
      </c>
      <c r="G104" s="458"/>
      <c r="I104" s="343"/>
      <c r="J104" s="455"/>
      <c r="K104" s="376" t="s">
        <v>702</v>
      </c>
      <c r="L104" s="42" t="s">
        <v>793</v>
      </c>
      <c r="M104" s="130" t="s">
        <v>17</v>
      </c>
      <c r="N104" s="153" t="s">
        <v>585</v>
      </c>
      <c r="O104" s="458"/>
    </row>
    <row r="105" spans="1:15" s="34" customFormat="1" ht="26.1" customHeight="1" thickBot="1" x14ac:dyDescent="0.3">
      <c r="A105" s="339"/>
      <c r="B105" s="456"/>
      <c r="C105" s="191"/>
      <c r="D105" s="357" t="s">
        <v>39</v>
      </c>
      <c r="E105" s="377" t="s">
        <v>796</v>
      </c>
      <c r="F105" s="155"/>
      <c r="G105" s="458"/>
      <c r="I105" s="343"/>
      <c r="J105" s="456"/>
      <c r="K105" s="377" t="s">
        <v>796</v>
      </c>
      <c r="L105" s="12" t="s">
        <v>73</v>
      </c>
      <c r="M105" s="189"/>
      <c r="N105" s="156"/>
      <c r="O105" s="458"/>
    </row>
    <row r="106" spans="1:15" s="34" customFormat="1" ht="26.1" customHeight="1" x14ac:dyDescent="0.25">
      <c r="A106" s="338"/>
      <c r="B106" s="454" t="s">
        <v>30</v>
      </c>
      <c r="C106" s="150"/>
      <c r="D106" s="355" t="s">
        <v>31</v>
      </c>
      <c r="E106" s="375" t="s">
        <v>823</v>
      </c>
      <c r="F106" s="163"/>
      <c r="G106" s="458"/>
      <c r="H106" s="121"/>
      <c r="I106" s="327"/>
      <c r="J106" s="454" t="s">
        <v>30</v>
      </c>
      <c r="K106" s="375" t="s">
        <v>825</v>
      </c>
      <c r="L106" s="1" t="s">
        <v>9</v>
      </c>
      <c r="M106" s="186"/>
      <c r="N106" s="164"/>
      <c r="O106" s="458"/>
    </row>
    <row r="107" spans="1:15" s="34" customFormat="1" ht="26.1" customHeight="1" x14ac:dyDescent="0.25">
      <c r="A107" s="339"/>
      <c r="B107" s="455"/>
      <c r="C107" s="130" t="s">
        <v>56</v>
      </c>
      <c r="D107" s="356" t="s">
        <v>807</v>
      </c>
      <c r="E107" s="376" t="s">
        <v>640</v>
      </c>
      <c r="F107" s="153" t="s">
        <v>34</v>
      </c>
      <c r="G107" s="458"/>
      <c r="I107" s="343"/>
      <c r="J107" s="455"/>
      <c r="K107" s="376" t="s">
        <v>703</v>
      </c>
      <c r="L107" s="2" t="s">
        <v>136</v>
      </c>
      <c r="M107" s="130" t="s">
        <v>17</v>
      </c>
      <c r="N107" s="165" t="s">
        <v>37</v>
      </c>
      <c r="O107" s="458"/>
    </row>
    <row r="108" spans="1:15" s="34" customFormat="1" ht="26.1" customHeight="1" thickBot="1" x14ac:dyDescent="0.3">
      <c r="A108" s="339"/>
      <c r="B108" s="456"/>
      <c r="C108" s="157"/>
      <c r="D108" s="357" t="s">
        <v>39</v>
      </c>
      <c r="E108" s="377" t="s">
        <v>796</v>
      </c>
      <c r="F108" s="166"/>
      <c r="G108" s="458"/>
      <c r="I108" s="343"/>
      <c r="J108" s="456"/>
      <c r="K108" s="377" t="s">
        <v>796</v>
      </c>
      <c r="L108" s="37" t="s">
        <v>125</v>
      </c>
      <c r="M108" s="189"/>
      <c r="N108" s="167"/>
      <c r="O108" s="458"/>
    </row>
    <row r="109" spans="1:15" s="34" customFormat="1" ht="26.1" customHeight="1" x14ac:dyDescent="0.25">
      <c r="A109" s="338"/>
      <c r="B109" s="454" t="s">
        <v>40</v>
      </c>
      <c r="C109" s="150"/>
      <c r="D109" s="355" t="s">
        <v>31</v>
      </c>
      <c r="E109" s="375" t="s">
        <v>823</v>
      </c>
      <c r="F109" s="168"/>
      <c r="G109" s="458"/>
      <c r="H109" s="121"/>
      <c r="I109" s="327"/>
      <c r="J109" s="454" t="s">
        <v>40</v>
      </c>
      <c r="K109" s="375" t="s">
        <v>825</v>
      </c>
      <c r="L109" s="1" t="s">
        <v>9</v>
      </c>
      <c r="M109" s="186"/>
      <c r="N109" s="164"/>
      <c r="O109" s="458"/>
    </row>
    <row r="110" spans="1:15" s="34" customFormat="1" ht="26.1" customHeight="1" x14ac:dyDescent="0.25">
      <c r="A110" s="339"/>
      <c r="B110" s="455"/>
      <c r="C110" s="130" t="s">
        <v>56</v>
      </c>
      <c r="D110" s="356" t="s">
        <v>807</v>
      </c>
      <c r="E110" s="376" t="s">
        <v>640</v>
      </c>
      <c r="F110" s="153" t="s">
        <v>34</v>
      </c>
      <c r="G110" s="458"/>
      <c r="I110" s="343"/>
      <c r="J110" s="455"/>
      <c r="K110" s="376" t="s">
        <v>703</v>
      </c>
      <c r="L110" s="2" t="s">
        <v>136</v>
      </c>
      <c r="M110" s="130" t="s">
        <v>17</v>
      </c>
      <c r="N110" s="165" t="s">
        <v>37</v>
      </c>
      <c r="O110" s="458"/>
    </row>
    <row r="111" spans="1:15" s="34" customFormat="1" ht="26.1" customHeight="1" thickBot="1" x14ac:dyDescent="0.3">
      <c r="A111" s="339"/>
      <c r="B111" s="456"/>
      <c r="C111" s="157"/>
      <c r="D111" s="357" t="s">
        <v>39</v>
      </c>
      <c r="E111" s="377" t="s">
        <v>796</v>
      </c>
      <c r="F111" s="171"/>
      <c r="G111" s="459"/>
      <c r="I111" s="343"/>
      <c r="J111" s="456"/>
      <c r="K111" s="377" t="s">
        <v>796</v>
      </c>
      <c r="L111" s="37" t="s">
        <v>125</v>
      </c>
      <c r="M111" s="189"/>
      <c r="N111" s="167"/>
      <c r="O111" s="459"/>
    </row>
    <row r="112" spans="1:15" s="34" customFormat="1" ht="26.1" customHeight="1" thickBot="1" x14ac:dyDescent="0.3">
      <c r="A112" s="339"/>
      <c r="B112" s="146" t="s">
        <v>47</v>
      </c>
      <c r="C112" s="24"/>
      <c r="D112" s="25"/>
      <c r="E112" s="114"/>
      <c r="F112" s="141"/>
      <c r="G112" s="24"/>
      <c r="I112" s="343"/>
      <c r="J112" s="146" t="s">
        <v>47</v>
      </c>
      <c r="K112" s="24"/>
      <c r="L112" s="24"/>
      <c r="M112" s="114"/>
      <c r="N112" s="141"/>
      <c r="O112" s="129"/>
    </row>
    <row r="113" spans="1:15" s="34" customFormat="1" ht="26.1" customHeight="1" x14ac:dyDescent="0.25">
      <c r="A113" s="338"/>
      <c r="B113" s="454" t="s">
        <v>48</v>
      </c>
      <c r="C113" s="375" t="s">
        <v>823</v>
      </c>
      <c r="D113" s="372" t="s">
        <v>822</v>
      </c>
      <c r="E113" s="32" t="s">
        <v>8</v>
      </c>
      <c r="F113" s="175"/>
      <c r="G113" s="372" t="s">
        <v>822</v>
      </c>
      <c r="H113" s="121"/>
      <c r="I113" s="327"/>
      <c r="J113" s="454" t="s">
        <v>48</v>
      </c>
      <c r="K113" s="355" t="s">
        <v>52</v>
      </c>
      <c r="L113" s="355" t="s">
        <v>52</v>
      </c>
      <c r="M113" s="375" t="s">
        <v>825</v>
      </c>
      <c r="N113" s="205"/>
      <c r="O113" s="67" t="s">
        <v>77</v>
      </c>
    </row>
    <row r="114" spans="1:15" s="34" customFormat="1" ht="26.1" customHeight="1" x14ac:dyDescent="0.25">
      <c r="A114" s="339"/>
      <c r="B114" s="455"/>
      <c r="C114" s="376" t="s">
        <v>641</v>
      </c>
      <c r="D114" s="373" t="s">
        <v>137</v>
      </c>
      <c r="E114" s="35" t="s">
        <v>138</v>
      </c>
      <c r="F114" s="177" t="s">
        <v>114</v>
      </c>
      <c r="G114" s="373" t="s">
        <v>139</v>
      </c>
      <c r="I114" s="343"/>
      <c r="J114" s="455"/>
      <c r="K114" s="356" t="s">
        <v>812</v>
      </c>
      <c r="L114" s="356" t="s">
        <v>813</v>
      </c>
      <c r="M114" s="376" t="s">
        <v>704</v>
      </c>
      <c r="N114" s="206" t="s">
        <v>112</v>
      </c>
      <c r="O114" s="68" t="s">
        <v>140</v>
      </c>
    </row>
    <row r="115" spans="1:15" s="34" customFormat="1" ht="26.1" customHeight="1" thickBot="1" x14ac:dyDescent="0.3">
      <c r="A115" s="339"/>
      <c r="B115" s="456"/>
      <c r="C115" s="377" t="s">
        <v>796</v>
      </c>
      <c r="D115" s="374" t="s">
        <v>19</v>
      </c>
      <c r="E115" s="36" t="s">
        <v>818</v>
      </c>
      <c r="F115" s="179"/>
      <c r="G115" s="374" t="s">
        <v>19</v>
      </c>
      <c r="I115" s="343"/>
      <c r="J115" s="456"/>
      <c r="K115" s="357" t="s">
        <v>63</v>
      </c>
      <c r="L115" s="357" t="s">
        <v>63</v>
      </c>
      <c r="M115" s="377" t="s">
        <v>796</v>
      </c>
      <c r="N115" s="207"/>
      <c r="O115" s="69" t="s">
        <v>119</v>
      </c>
    </row>
    <row r="116" spans="1:15" s="34" customFormat="1" ht="26.1" customHeight="1" x14ac:dyDescent="0.25">
      <c r="A116" s="338"/>
      <c r="B116" s="460" t="s">
        <v>65</v>
      </c>
      <c r="C116" s="375" t="s">
        <v>823</v>
      </c>
      <c r="D116" s="372" t="s">
        <v>822</v>
      </c>
      <c r="E116" s="7" t="s">
        <v>66</v>
      </c>
      <c r="F116" s="175"/>
      <c r="G116" s="372" t="s">
        <v>822</v>
      </c>
      <c r="H116" s="121"/>
      <c r="I116" s="327"/>
      <c r="J116" s="460" t="s">
        <v>65</v>
      </c>
      <c r="K116" s="355" t="s">
        <v>52</v>
      </c>
      <c r="L116" s="355" t="s">
        <v>52</v>
      </c>
      <c r="M116" s="375" t="s">
        <v>825</v>
      </c>
      <c r="N116" s="174"/>
      <c r="O116" s="358" t="s">
        <v>79</v>
      </c>
    </row>
    <row r="117" spans="1:15" s="34" customFormat="1" ht="26.1" customHeight="1" x14ac:dyDescent="0.25">
      <c r="A117" s="339"/>
      <c r="B117" s="461"/>
      <c r="C117" s="376" t="s">
        <v>641</v>
      </c>
      <c r="D117" s="373" t="s">
        <v>137</v>
      </c>
      <c r="E117" s="8" t="s">
        <v>141</v>
      </c>
      <c r="F117" s="177" t="s">
        <v>114</v>
      </c>
      <c r="G117" s="373" t="s">
        <v>139</v>
      </c>
      <c r="I117" s="343"/>
      <c r="J117" s="461"/>
      <c r="K117" s="356" t="s">
        <v>812</v>
      </c>
      <c r="L117" s="356" t="s">
        <v>813</v>
      </c>
      <c r="M117" s="376" t="s">
        <v>704</v>
      </c>
      <c r="N117" s="176" t="s">
        <v>112</v>
      </c>
      <c r="O117" s="35" t="s">
        <v>142</v>
      </c>
    </row>
    <row r="118" spans="1:15" s="34" customFormat="1" ht="26.1" customHeight="1" thickBot="1" x14ac:dyDescent="0.3">
      <c r="A118" s="339"/>
      <c r="B118" s="462"/>
      <c r="C118" s="377" t="s">
        <v>796</v>
      </c>
      <c r="D118" s="374" t="s">
        <v>19</v>
      </c>
      <c r="E118" s="9" t="s">
        <v>119</v>
      </c>
      <c r="F118" s="179"/>
      <c r="G118" s="374" t="s">
        <v>19</v>
      </c>
      <c r="I118" s="343"/>
      <c r="J118" s="462"/>
      <c r="K118" s="357" t="s">
        <v>63</v>
      </c>
      <c r="L118" s="357" t="s">
        <v>63</v>
      </c>
      <c r="M118" s="377" t="s">
        <v>796</v>
      </c>
      <c r="N118" s="178"/>
      <c r="O118" s="36" t="s">
        <v>818</v>
      </c>
    </row>
    <row r="119" spans="1:15" s="34" customFormat="1" ht="26.1" customHeight="1" x14ac:dyDescent="0.25">
      <c r="A119" s="338"/>
      <c r="B119" s="448" t="s">
        <v>74</v>
      </c>
      <c r="C119" s="375" t="s">
        <v>823</v>
      </c>
      <c r="D119" s="150"/>
      <c r="E119" s="150"/>
      <c r="F119" s="367" t="s">
        <v>114</v>
      </c>
      <c r="G119" s="11" t="s">
        <v>75</v>
      </c>
      <c r="H119" s="121"/>
      <c r="I119" s="327"/>
      <c r="J119" s="448" t="s">
        <v>74</v>
      </c>
      <c r="K119" s="190"/>
      <c r="L119" s="186"/>
      <c r="M119" s="375" t="s">
        <v>825</v>
      </c>
      <c r="N119" s="174"/>
      <c r="O119" s="372" t="s">
        <v>824</v>
      </c>
    </row>
    <row r="120" spans="1:15" s="34" customFormat="1" ht="26.1" customHeight="1" x14ac:dyDescent="0.25">
      <c r="A120" s="339"/>
      <c r="B120" s="449"/>
      <c r="C120" s="376" t="s">
        <v>642</v>
      </c>
      <c r="D120" s="130" t="s">
        <v>56</v>
      </c>
      <c r="E120" s="130" t="s">
        <v>56</v>
      </c>
      <c r="F120" s="368" t="s">
        <v>876</v>
      </c>
      <c r="G120" s="44" t="s">
        <v>794</v>
      </c>
      <c r="H120" s="55"/>
      <c r="I120" s="343"/>
      <c r="J120" s="449"/>
      <c r="K120" s="187" t="s">
        <v>115</v>
      </c>
      <c r="L120" s="130" t="s">
        <v>17</v>
      </c>
      <c r="M120" s="376" t="s">
        <v>705</v>
      </c>
      <c r="N120" s="176" t="s">
        <v>112</v>
      </c>
      <c r="O120" s="373" t="s">
        <v>131</v>
      </c>
    </row>
    <row r="121" spans="1:15" s="34" customFormat="1" ht="26.1" customHeight="1" thickBot="1" x14ac:dyDescent="0.3">
      <c r="A121" s="339"/>
      <c r="B121" s="450"/>
      <c r="C121" s="377" t="s">
        <v>796</v>
      </c>
      <c r="D121" s="157"/>
      <c r="E121" s="157"/>
      <c r="F121" s="182" t="s">
        <v>64</v>
      </c>
      <c r="G121" s="12" t="s">
        <v>85</v>
      </c>
      <c r="I121" s="343"/>
      <c r="J121" s="450"/>
      <c r="K121" s="191"/>
      <c r="L121" s="189"/>
      <c r="M121" s="377" t="s">
        <v>796</v>
      </c>
      <c r="N121" s="178"/>
      <c r="O121" s="374" t="s">
        <v>19</v>
      </c>
    </row>
    <row r="122" spans="1:15" s="34" customFormat="1" ht="26.1" customHeight="1" x14ac:dyDescent="0.25">
      <c r="A122" s="338"/>
      <c r="B122" s="448" t="s">
        <v>87</v>
      </c>
      <c r="C122" s="375" t="s">
        <v>823</v>
      </c>
      <c r="D122" s="150"/>
      <c r="E122" s="150"/>
      <c r="F122" s="367" t="s">
        <v>114</v>
      </c>
      <c r="G122" s="11" t="s">
        <v>75</v>
      </c>
      <c r="H122" s="121"/>
      <c r="I122" s="327"/>
      <c r="J122" s="448" t="s">
        <v>87</v>
      </c>
      <c r="K122" s="190"/>
      <c r="L122" s="186"/>
      <c r="M122" s="375" t="s">
        <v>825</v>
      </c>
      <c r="N122" s="183"/>
      <c r="O122" s="372" t="s">
        <v>824</v>
      </c>
    </row>
    <row r="123" spans="1:15" s="34" customFormat="1" ht="26.1" customHeight="1" x14ac:dyDescent="0.25">
      <c r="A123" s="339"/>
      <c r="B123" s="449"/>
      <c r="C123" s="376" t="s">
        <v>642</v>
      </c>
      <c r="D123" s="130" t="s">
        <v>56</v>
      </c>
      <c r="E123" s="130" t="s">
        <v>56</v>
      </c>
      <c r="F123" s="368" t="s">
        <v>876</v>
      </c>
      <c r="G123" s="44" t="s">
        <v>794</v>
      </c>
      <c r="I123" s="343"/>
      <c r="J123" s="449"/>
      <c r="K123" s="187" t="s">
        <v>115</v>
      </c>
      <c r="L123" s="130" t="s">
        <v>17</v>
      </c>
      <c r="M123" s="376" t="s">
        <v>705</v>
      </c>
      <c r="N123" s="176" t="s">
        <v>112</v>
      </c>
      <c r="O123" s="373" t="s">
        <v>131</v>
      </c>
    </row>
    <row r="124" spans="1:15" s="34" customFormat="1" ht="26.1" customHeight="1" thickBot="1" x14ac:dyDescent="0.3">
      <c r="A124" s="339"/>
      <c r="B124" s="450"/>
      <c r="C124" s="377" t="s">
        <v>796</v>
      </c>
      <c r="D124" s="157"/>
      <c r="E124" s="157"/>
      <c r="F124" s="182" t="s">
        <v>64</v>
      </c>
      <c r="G124" s="12" t="s">
        <v>85</v>
      </c>
      <c r="I124" s="343"/>
      <c r="J124" s="450"/>
      <c r="K124" s="191"/>
      <c r="L124" s="189"/>
      <c r="M124" s="377" t="s">
        <v>796</v>
      </c>
      <c r="N124" s="184"/>
      <c r="O124" s="374" t="s">
        <v>19</v>
      </c>
    </row>
    <row r="125" spans="1:15" s="143" customFormat="1" ht="26.1" customHeight="1" thickBot="1" x14ac:dyDescent="0.25">
      <c r="A125" s="339"/>
      <c r="B125" s="121"/>
      <c r="C125" s="34"/>
      <c r="D125" s="34"/>
      <c r="E125" s="34"/>
      <c r="F125" s="34"/>
      <c r="G125" s="208"/>
      <c r="H125" s="34"/>
      <c r="I125" s="343"/>
      <c r="J125" s="121"/>
      <c r="K125" s="34"/>
      <c r="L125" s="34"/>
      <c r="M125" s="34"/>
      <c r="N125" s="34"/>
      <c r="O125" s="34"/>
    </row>
    <row r="126" spans="1:15" s="143" customFormat="1" ht="26.1" customHeight="1" thickBot="1" x14ac:dyDescent="0.25">
      <c r="A126" s="337">
        <f>A95+1</f>
        <v>5</v>
      </c>
      <c r="B126" s="121"/>
      <c r="C126" s="121"/>
      <c r="D126" s="121"/>
      <c r="E126" s="121"/>
      <c r="F126" s="121"/>
      <c r="G126" s="121"/>
      <c r="H126" s="121"/>
      <c r="I126" s="342">
        <f>I95+1</f>
        <v>5</v>
      </c>
      <c r="J126" s="121"/>
      <c r="K126" s="121"/>
      <c r="L126" s="121"/>
      <c r="M126" s="121"/>
      <c r="N126" s="121"/>
      <c r="O126" s="121"/>
    </row>
    <row r="127" spans="1:15" s="325" customFormat="1" ht="26.1" customHeight="1" x14ac:dyDescent="0.25">
      <c r="A127" s="338"/>
      <c r="B127" s="451" t="str">
        <f>B96</f>
        <v>KOMİTE 1</v>
      </c>
      <c r="C127" s="452"/>
      <c r="D127" s="452"/>
      <c r="E127" s="452"/>
      <c r="F127" s="452"/>
      <c r="G127" s="453"/>
      <c r="H127" s="324"/>
      <c r="I127" s="327"/>
      <c r="J127" s="451" t="str">
        <f>J96</f>
        <v>COMMITTEE  1</v>
      </c>
      <c r="K127" s="452"/>
      <c r="L127" s="452"/>
      <c r="M127" s="452"/>
      <c r="N127" s="452"/>
      <c r="O127" s="453"/>
    </row>
    <row r="128" spans="1:15" s="325" customFormat="1" ht="26.1" customHeight="1" x14ac:dyDescent="0.25">
      <c r="A128" s="338"/>
      <c r="B128" s="330"/>
      <c r="C128" s="331"/>
      <c r="D128" s="332">
        <f>D97+1</f>
        <v>5</v>
      </c>
      <c r="E128" s="333" t="s">
        <v>2</v>
      </c>
      <c r="F128" s="331"/>
      <c r="G128" s="334"/>
      <c r="H128" s="324"/>
      <c r="I128" s="327"/>
      <c r="J128" s="330"/>
      <c r="K128" s="331"/>
      <c r="L128" s="332">
        <f>L97+1</f>
        <v>5</v>
      </c>
      <c r="M128" s="333" t="str">
        <f>M97</f>
        <v>WEEK</v>
      </c>
      <c r="N128" s="331"/>
      <c r="O128" s="334"/>
    </row>
    <row r="129" spans="1:15" s="325" customFormat="1" ht="26.1" customHeight="1" thickBot="1" x14ac:dyDescent="0.3">
      <c r="A129" s="338"/>
      <c r="B129" s="335"/>
      <c r="C129" s="331"/>
      <c r="D129" s="332" t="str">
        <f t="shared" ref="D129:E129" si="9">D98:J98</f>
        <v>Komite sorumluları:</v>
      </c>
      <c r="E129" s="333" t="str">
        <f t="shared" si="9"/>
        <v>Dr. Özen Özensoy Güler</v>
      </c>
      <c r="F129" s="336" t="str">
        <f>F98</f>
        <v>Dr. Ahmet Çarhan</v>
      </c>
      <c r="G129" s="334"/>
      <c r="H129" s="324"/>
      <c r="I129" s="327"/>
      <c r="J129" s="335"/>
      <c r="K129" s="331"/>
      <c r="L129" s="332" t="str">
        <f>L98:P98</f>
        <v>Committee Chairman:</v>
      </c>
      <c r="M129" s="333" t="str">
        <f>M98:Q98</f>
        <v>Dr. Özen Özensoy Güler</v>
      </c>
      <c r="N129" s="336" t="str">
        <f>N98</f>
        <v>Dr. Ahmet Çarhan</v>
      </c>
      <c r="O129" s="334"/>
    </row>
    <row r="130" spans="1:15" s="409" customFormat="1" ht="26.1" customHeight="1" thickBot="1" x14ac:dyDescent="0.3">
      <c r="A130" s="403"/>
      <c r="B130" s="404"/>
      <c r="C130" s="405">
        <f t="shared" ref="C130:G130" si="10">7+C99</f>
        <v>45579</v>
      </c>
      <c r="D130" s="406">
        <f t="shared" si="10"/>
        <v>45580</v>
      </c>
      <c r="E130" s="406">
        <f t="shared" si="10"/>
        <v>45581</v>
      </c>
      <c r="F130" s="405">
        <f t="shared" si="10"/>
        <v>45582</v>
      </c>
      <c r="G130" s="406">
        <f t="shared" si="10"/>
        <v>45583</v>
      </c>
      <c r="H130" s="407"/>
      <c r="I130" s="408"/>
      <c r="J130" s="404"/>
      <c r="K130" s="405">
        <f t="shared" ref="K130:O130" si="11">7+K99</f>
        <v>45579</v>
      </c>
      <c r="L130" s="405">
        <f t="shared" si="11"/>
        <v>45580</v>
      </c>
      <c r="M130" s="405">
        <f t="shared" si="11"/>
        <v>45581</v>
      </c>
      <c r="N130" s="405">
        <f t="shared" si="11"/>
        <v>45582</v>
      </c>
      <c r="O130" s="405">
        <f t="shared" si="11"/>
        <v>45583</v>
      </c>
    </row>
    <row r="131" spans="1:15" s="34" customFormat="1" ht="26.1" customHeight="1" x14ac:dyDescent="0.25">
      <c r="A131" s="338"/>
      <c r="B131" s="454" t="s">
        <v>6</v>
      </c>
      <c r="C131" s="185"/>
      <c r="D131" s="150"/>
      <c r="E131" s="150"/>
      <c r="F131" s="149"/>
      <c r="G131" s="150"/>
      <c r="H131" s="121"/>
      <c r="I131" s="327"/>
      <c r="J131" s="454" t="s">
        <v>6</v>
      </c>
      <c r="K131" s="186"/>
      <c r="L131" s="186"/>
      <c r="M131" s="186"/>
      <c r="N131" s="33"/>
      <c r="O131" s="186"/>
    </row>
    <row r="132" spans="1:15" s="34" customFormat="1" ht="35.1" customHeight="1" x14ac:dyDescent="0.25">
      <c r="A132" s="339"/>
      <c r="B132" s="455"/>
      <c r="C132" s="187" t="s">
        <v>98</v>
      </c>
      <c r="D132" s="130" t="s">
        <v>56</v>
      </c>
      <c r="E132" s="130" t="s">
        <v>56</v>
      </c>
      <c r="F132" s="152" t="s">
        <v>12</v>
      </c>
      <c r="G132" s="130" t="s">
        <v>56</v>
      </c>
      <c r="I132" s="343"/>
      <c r="J132" s="455"/>
      <c r="K132" s="130" t="s">
        <v>17</v>
      </c>
      <c r="L132" s="130" t="s">
        <v>17</v>
      </c>
      <c r="M132" s="130" t="s">
        <v>17</v>
      </c>
      <c r="N132" s="153" t="s">
        <v>585</v>
      </c>
      <c r="O132" s="130" t="s">
        <v>17</v>
      </c>
    </row>
    <row r="133" spans="1:15" s="34" customFormat="1" ht="26.1" customHeight="1" thickBot="1" x14ac:dyDescent="0.3">
      <c r="A133" s="339"/>
      <c r="B133" s="456"/>
      <c r="C133" s="188"/>
      <c r="D133" s="157"/>
      <c r="E133" s="157"/>
      <c r="F133" s="155"/>
      <c r="G133" s="157"/>
      <c r="I133" s="343"/>
      <c r="J133" s="456"/>
      <c r="K133" s="189"/>
      <c r="L133" s="189"/>
      <c r="M133" s="189"/>
      <c r="N133" s="156"/>
      <c r="O133" s="189"/>
    </row>
    <row r="134" spans="1:15" s="34" customFormat="1" ht="26.1" customHeight="1" x14ac:dyDescent="0.25">
      <c r="A134" s="338"/>
      <c r="B134" s="454" t="s">
        <v>23</v>
      </c>
      <c r="C134" s="190"/>
      <c r="D134" s="150"/>
      <c r="E134" s="150"/>
      <c r="F134" s="149"/>
      <c r="G134" s="150"/>
      <c r="H134" s="121"/>
      <c r="I134" s="327"/>
      <c r="J134" s="454" t="s">
        <v>23</v>
      </c>
      <c r="K134" s="186"/>
      <c r="L134" s="186"/>
      <c r="M134" s="186"/>
      <c r="N134" s="33"/>
      <c r="O134" s="186"/>
    </row>
    <row r="135" spans="1:15" s="34" customFormat="1" ht="26.1" customHeight="1" x14ac:dyDescent="0.25">
      <c r="A135" s="339"/>
      <c r="B135" s="455"/>
      <c r="C135" s="187" t="s">
        <v>98</v>
      </c>
      <c r="D135" s="130" t="s">
        <v>56</v>
      </c>
      <c r="E135" s="130" t="s">
        <v>56</v>
      </c>
      <c r="F135" s="152" t="s">
        <v>12</v>
      </c>
      <c r="G135" s="130" t="s">
        <v>56</v>
      </c>
      <c r="I135" s="343"/>
      <c r="J135" s="455"/>
      <c r="K135" s="130" t="s">
        <v>17</v>
      </c>
      <c r="L135" s="130" t="s">
        <v>17</v>
      </c>
      <c r="M135" s="130" t="s">
        <v>17</v>
      </c>
      <c r="N135" s="153" t="s">
        <v>585</v>
      </c>
      <c r="O135" s="130" t="s">
        <v>17</v>
      </c>
    </row>
    <row r="136" spans="1:15" s="34" customFormat="1" ht="26.1" customHeight="1" thickBot="1" x14ac:dyDescent="0.3">
      <c r="A136" s="339"/>
      <c r="B136" s="456"/>
      <c r="C136" s="191"/>
      <c r="D136" s="157"/>
      <c r="E136" s="157"/>
      <c r="F136" s="155"/>
      <c r="G136" s="157"/>
      <c r="I136" s="343"/>
      <c r="J136" s="456"/>
      <c r="K136" s="189"/>
      <c r="L136" s="189"/>
      <c r="M136" s="189"/>
      <c r="N136" s="156"/>
      <c r="O136" s="189"/>
    </row>
    <row r="137" spans="1:15" s="34" customFormat="1" ht="26.1" customHeight="1" x14ac:dyDescent="0.25">
      <c r="A137" s="338"/>
      <c r="B137" s="454" t="s">
        <v>30</v>
      </c>
      <c r="C137" s="11" t="s">
        <v>75</v>
      </c>
      <c r="D137" s="352" t="s">
        <v>31</v>
      </c>
      <c r="E137" s="1" t="s">
        <v>24</v>
      </c>
      <c r="F137" s="163"/>
      <c r="G137" s="150"/>
      <c r="H137" s="121"/>
      <c r="I137" s="327"/>
      <c r="J137" s="454" t="s">
        <v>30</v>
      </c>
      <c r="K137" s="372" t="s">
        <v>824</v>
      </c>
      <c r="L137" s="18" t="s">
        <v>26</v>
      </c>
      <c r="M137" s="18" t="s">
        <v>26</v>
      </c>
      <c r="N137" s="164"/>
      <c r="O137" s="18" t="s">
        <v>26</v>
      </c>
    </row>
    <row r="138" spans="1:15" s="34" customFormat="1" ht="26.1" customHeight="1" x14ac:dyDescent="0.25">
      <c r="A138" s="339"/>
      <c r="B138" s="455"/>
      <c r="C138" s="44" t="s">
        <v>146</v>
      </c>
      <c r="D138" s="353" t="s">
        <v>116</v>
      </c>
      <c r="E138" s="2" t="s">
        <v>149</v>
      </c>
      <c r="F138" s="153" t="s">
        <v>34</v>
      </c>
      <c r="G138" s="130" t="s">
        <v>56</v>
      </c>
      <c r="I138" s="343"/>
      <c r="J138" s="455"/>
      <c r="K138" s="424" t="s">
        <v>147</v>
      </c>
      <c r="L138" s="426" t="s">
        <v>856</v>
      </c>
      <c r="M138" s="84" t="s">
        <v>151</v>
      </c>
      <c r="N138" s="165" t="s">
        <v>37</v>
      </c>
      <c r="O138" s="19" t="s">
        <v>846</v>
      </c>
    </row>
    <row r="139" spans="1:15" s="34" customFormat="1" ht="26.1" customHeight="1" thickBot="1" x14ac:dyDescent="0.3">
      <c r="A139" s="339"/>
      <c r="B139" s="456"/>
      <c r="C139" s="12" t="s">
        <v>148</v>
      </c>
      <c r="D139" s="354" t="s">
        <v>39</v>
      </c>
      <c r="E139" s="2" t="s">
        <v>152</v>
      </c>
      <c r="F139" s="166"/>
      <c r="G139" s="157"/>
      <c r="I139" s="343"/>
      <c r="J139" s="456"/>
      <c r="K139" s="374" t="s">
        <v>19</v>
      </c>
      <c r="L139" s="425" t="s">
        <v>586</v>
      </c>
      <c r="M139" s="20" t="s">
        <v>326</v>
      </c>
      <c r="N139" s="167"/>
      <c r="O139" s="20" t="s">
        <v>326</v>
      </c>
    </row>
    <row r="140" spans="1:15" s="34" customFormat="1" ht="26.1" customHeight="1" x14ac:dyDescent="0.25">
      <c r="A140" s="338"/>
      <c r="B140" s="454" t="s">
        <v>40</v>
      </c>
      <c r="C140" s="11" t="s">
        <v>75</v>
      </c>
      <c r="D140" s="352" t="s">
        <v>31</v>
      </c>
      <c r="E140" s="73" t="s">
        <v>24</v>
      </c>
      <c r="F140" s="168"/>
      <c r="G140" s="150"/>
      <c r="H140" s="121"/>
      <c r="I140" s="327"/>
      <c r="J140" s="454" t="s">
        <v>40</v>
      </c>
      <c r="K140" s="372" t="s">
        <v>824</v>
      </c>
      <c r="L140" s="76" t="s">
        <v>26</v>
      </c>
      <c r="M140" s="18" t="s">
        <v>26</v>
      </c>
      <c r="N140" s="164"/>
      <c r="O140" s="18" t="s">
        <v>26</v>
      </c>
    </row>
    <row r="141" spans="1:15" s="34" customFormat="1" ht="26.1" customHeight="1" x14ac:dyDescent="0.25">
      <c r="A141" s="339"/>
      <c r="B141" s="455"/>
      <c r="C141" s="44" t="s">
        <v>146</v>
      </c>
      <c r="D141" s="353" t="s">
        <v>116</v>
      </c>
      <c r="E141" s="74" t="s">
        <v>149</v>
      </c>
      <c r="F141" s="153" t="s">
        <v>34</v>
      </c>
      <c r="G141" s="130" t="s">
        <v>56</v>
      </c>
      <c r="I141" s="343"/>
      <c r="J141" s="455"/>
      <c r="K141" s="424" t="s">
        <v>147</v>
      </c>
      <c r="L141" s="426" t="s">
        <v>856</v>
      </c>
      <c r="M141" s="84" t="s">
        <v>151</v>
      </c>
      <c r="N141" s="165" t="s">
        <v>37</v>
      </c>
      <c r="O141" s="19" t="s">
        <v>846</v>
      </c>
    </row>
    <row r="142" spans="1:15" s="34" customFormat="1" ht="26.1" customHeight="1" thickBot="1" x14ac:dyDescent="0.3">
      <c r="A142" s="339"/>
      <c r="B142" s="456"/>
      <c r="C142" s="12" t="s">
        <v>148</v>
      </c>
      <c r="D142" s="354" t="s">
        <v>39</v>
      </c>
      <c r="E142" s="75" t="s">
        <v>152</v>
      </c>
      <c r="F142" s="171"/>
      <c r="G142" s="157"/>
      <c r="I142" s="343"/>
      <c r="J142" s="456"/>
      <c r="K142" s="374" t="s">
        <v>19</v>
      </c>
      <c r="L142" s="20" t="s">
        <v>586</v>
      </c>
      <c r="M142" s="20" t="s">
        <v>326</v>
      </c>
      <c r="N142" s="167"/>
      <c r="O142" s="20" t="s">
        <v>326</v>
      </c>
    </row>
    <row r="143" spans="1:15" s="34" customFormat="1" ht="26.1" customHeight="1" thickBot="1" x14ac:dyDescent="0.3">
      <c r="A143" s="339"/>
      <c r="B143" s="146" t="s">
        <v>47</v>
      </c>
      <c r="C143" s="24"/>
      <c r="D143" s="25"/>
      <c r="E143" s="24"/>
      <c r="F143" s="141"/>
      <c r="G143" s="24"/>
      <c r="I143" s="343"/>
      <c r="J143" s="146" t="s">
        <v>47</v>
      </c>
      <c r="K143" s="24"/>
      <c r="L143" s="25"/>
      <c r="M143" s="127"/>
      <c r="N143" s="141"/>
      <c r="O143" s="24"/>
    </row>
    <row r="144" spans="1:15" s="34" customFormat="1" ht="26.1" customHeight="1" x14ac:dyDescent="0.25">
      <c r="A144" s="338"/>
      <c r="B144" s="454" t="s">
        <v>48</v>
      </c>
      <c r="C144" s="18" t="s">
        <v>7</v>
      </c>
      <c r="D144" s="18" t="s">
        <v>7</v>
      </c>
      <c r="E144" s="18" t="s">
        <v>7</v>
      </c>
      <c r="F144" s="174"/>
      <c r="G144" s="150"/>
      <c r="H144" s="121"/>
      <c r="I144" s="327"/>
      <c r="J144" s="454" t="s">
        <v>48</v>
      </c>
      <c r="K144" s="11" t="s">
        <v>68</v>
      </c>
      <c r="L144" s="352" t="s">
        <v>52</v>
      </c>
      <c r="M144" s="186"/>
      <c r="N144" s="416" t="s">
        <v>83</v>
      </c>
      <c r="O144" s="1" t="s">
        <v>9</v>
      </c>
    </row>
    <row r="145" spans="1:15" s="34" customFormat="1" ht="26.1" customHeight="1" x14ac:dyDescent="0.25">
      <c r="A145" s="339"/>
      <c r="B145" s="455"/>
      <c r="C145" s="19" t="s">
        <v>855</v>
      </c>
      <c r="D145" s="19" t="s">
        <v>143</v>
      </c>
      <c r="E145" s="19" t="s">
        <v>840</v>
      </c>
      <c r="F145" s="176" t="s">
        <v>55</v>
      </c>
      <c r="G145" s="130" t="s">
        <v>56</v>
      </c>
      <c r="I145" s="343"/>
      <c r="J145" s="455"/>
      <c r="K145" s="44" t="s">
        <v>150</v>
      </c>
      <c r="L145" s="353" t="s">
        <v>129</v>
      </c>
      <c r="M145" s="130" t="s">
        <v>17</v>
      </c>
      <c r="N145" s="177" t="s">
        <v>869</v>
      </c>
      <c r="O145" s="2" t="s">
        <v>144</v>
      </c>
    </row>
    <row r="146" spans="1:15" s="34" customFormat="1" ht="26.1" customHeight="1" thickBot="1" x14ac:dyDescent="0.3">
      <c r="A146" s="339"/>
      <c r="B146" s="456"/>
      <c r="C146" s="20" t="s">
        <v>586</v>
      </c>
      <c r="D146" s="20" t="s">
        <v>586</v>
      </c>
      <c r="E146" s="20" t="s">
        <v>586</v>
      </c>
      <c r="F146" s="178"/>
      <c r="G146" s="157"/>
      <c r="I146" s="343"/>
      <c r="J146" s="456"/>
      <c r="K146" s="12" t="s">
        <v>153</v>
      </c>
      <c r="L146" s="354" t="s">
        <v>63</v>
      </c>
      <c r="M146" s="189"/>
      <c r="N146" s="427" t="s">
        <v>870</v>
      </c>
      <c r="O146" s="2" t="s">
        <v>145</v>
      </c>
    </row>
    <row r="147" spans="1:15" s="34" customFormat="1" ht="26.1" customHeight="1" x14ac:dyDescent="0.25">
      <c r="A147" s="338"/>
      <c r="B147" s="460" t="s">
        <v>65</v>
      </c>
      <c r="C147" s="18" t="s">
        <v>7</v>
      </c>
      <c r="D147" s="18" t="s">
        <v>7</v>
      </c>
      <c r="E147" s="18" t="s">
        <v>7</v>
      </c>
      <c r="F147" s="174"/>
      <c r="G147" s="150"/>
      <c r="H147" s="121"/>
      <c r="I147" s="327"/>
      <c r="J147" s="460" t="s">
        <v>65</v>
      </c>
      <c r="K147" s="11" t="s">
        <v>68</v>
      </c>
      <c r="L147" s="352" t="s">
        <v>52</v>
      </c>
      <c r="M147" s="186"/>
      <c r="N147" s="416" t="s">
        <v>83</v>
      </c>
      <c r="O147" s="1" t="s">
        <v>9</v>
      </c>
    </row>
    <row r="148" spans="1:15" s="34" customFormat="1" ht="26.1" customHeight="1" x14ac:dyDescent="0.25">
      <c r="A148" s="339"/>
      <c r="B148" s="461"/>
      <c r="C148" s="19" t="s">
        <v>855</v>
      </c>
      <c r="D148" s="19" t="s">
        <v>143</v>
      </c>
      <c r="E148" s="19" t="s">
        <v>840</v>
      </c>
      <c r="F148" s="176" t="s">
        <v>55</v>
      </c>
      <c r="G148" s="130" t="s">
        <v>56</v>
      </c>
      <c r="I148" s="343"/>
      <c r="J148" s="461"/>
      <c r="K148" s="44" t="s">
        <v>150</v>
      </c>
      <c r="L148" s="353" t="s">
        <v>129</v>
      </c>
      <c r="M148" s="130" t="s">
        <v>17</v>
      </c>
      <c r="N148" s="177" t="s">
        <v>869</v>
      </c>
      <c r="O148" s="2" t="s">
        <v>144</v>
      </c>
    </row>
    <row r="149" spans="1:15" s="34" customFormat="1" ht="26.1" customHeight="1" thickBot="1" x14ac:dyDescent="0.3">
      <c r="A149" s="339"/>
      <c r="B149" s="462"/>
      <c r="C149" s="20" t="s">
        <v>586</v>
      </c>
      <c r="D149" s="20" t="s">
        <v>586</v>
      </c>
      <c r="E149" s="20" t="s">
        <v>586</v>
      </c>
      <c r="F149" s="178"/>
      <c r="G149" s="157"/>
      <c r="I149" s="343"/>
      <c r="J149" s="462"/>
      <c r="K149" s="12" t="s">
        <v>153</v>
      </c>
      <c r="L149" s="354" t="s">
        <v>63</v>
      </c>
      <c r="M149" s="189"/>
      <c r="N149" s="427" t="s">
        <v>870</v>
      </c>
      <c r="O149" s="2" t="s">
        <v>145</v>
      </c>
    </row>
    <row r="150" spans="1:15" s="34" customFormat="1" ht="26.1" customHeight="1" x14ac:dyDescent="0.25">
      <c r="A150" s="338"/>
      <c r="B150" s="448" t="s">
        <v>74</v>
      </c>
      <c r="C150" s="150"/>
      <c r="D150" s="150"/>
      <c r="E150" s="150"/>
      <c r="F150" s="174"/>
      <c r="G150" s="150"/>
      <c r="H150" s="121"/>
      <c r="I150" s="327"/>
      <c r="J150" s="448" t="s">
        <v>74</v>
      </c>
      <c r="K150" s="190"/>
      <c r="L150" s="186"/>
      <c r="M150" s="186"/>
      <c r="N150" s="186"/>
      <c r="O150" s="186"/>
    </row>
    <row r="151" spans="1:15" s="34" customFormat="1" ht="26.1" customHeight="1" x14ac:dyDescent="0.25">
      <c r="A151" s="339"/>
      <c r="B151" s="449"/>
      <c r="C151" s="130" t="s">
        <v>56</v>
      </c>
      <c r="D151" s="130" t="s">
        <v>56</v>
      </c>
      <c r="E151" s="130" t="s">
        <v>56</v>
      </c>
      <c r="F151" s="176" t="s">
        <v>55</v>
      </c>
      <c r="G151" s="130" t="s">
        <v>56</v>
      </c>
      <c r="I151" s="343"/>
      <c r="J151" s="449"/>
      <c r="K151" s="187" t="s">
        <v>115</v>
      </c>
      <c r="L151" s="130" t="s">
        <v>17</v>
      </c>
      <c r="M151" s="130" t="s">
        <v>17</v>
      </c>
      <c r="N151" s="130" t="s">
        <v>17</v>
      </c>
      <c r="O151" s="130" t="s">
        <v>17</v>
      </c>
    </row>
    <row r="152" spans="1:15" s="34" customFormat="1" ht="26.1" customHeight="1" thickBot="1" x14ac:dyDescent="0.3">
      <c r="A152" s="339"/>
      <c r="B152" s="450"/>
      <c r="C152" s="157"/>
      <c r="D152" s="157"/>
      <c r="E152" s="157"/>
      <c r="F152" s="178"/>
      <c r="G152" s="157"/>
      <c r="I152" s="343"/>
      <c r="J152" s="450"/>
      <c r="K152" s="191"/>
      <c r="L152" s="189"/>
      <c r="M152" s="189"/>
      <c r="N152" s="189"/>
      <c r="O152" s="189"/>
    </row>
    <row r="153" spans="1:15" s="34" customFormat="1" ht="26.1" customHeight="1" x14ac:dyDescent="0.25">
      <c r="A153" s="338"/>
      <c r="B153" s="448" t="s">
        <v>87</v>
      </c>
      <c r="C153" s="150"/>
      <c r="D153" s="150"/>
      <c r="E153" s="150"/>
      <c r="F153" s="183"/>
      <c r="G153" s="150"/>
      <c r="H153" s="121"/>
      <c r="I153" s="327"/>
      <c r="J153" s="448" t="s">
        <v>87</v>
      </c>
      <c r="K153" s="190"/>
      <c r="L153" s="186"/>
      <c r="M153" s="186"/>
      <c r="N153" s="186"/>
      <c r="O153" s="186"/>
    </row>
    <row r="154" spans="1:15" s="34" customFormat="1" ht="26.1" customHeight="1" x14ac:dyDescent="0.25">
      <c r="A154" s="339"/>
      <c r="B154" s="449"/>
      <c r="C154" s="130" t="s">
        <v>56</v>
      </c>
      <c r="D154" s="130" t="s">
        <v>56</v>
      </c>
      <c r="E154" s="130" t="s">
        <v>56</v>
      </c>
      <c r="F154" s="176" t="s">
        <v>55</v>
      </c>
      <c r="G154" s="130" t="s">
        <v>56</v>
      </c>
      <c r="I154" s="343"/>
      <c r="J154" s="449"/>
      <c r="K154" s="187" t="s">
        <v>115</v>
      </c>
      <c r="L154" s="130" t="s">
        <v>17</v>
      </c>
      <c r="M154" s="130" t="s">
        <v>17</v>
      </c>
      <c r="N154" s="130" t="s">
        <v>17</v>
      </c>
      <c r="O154" s="130" t="s">
        <v>17</v>
      </c>
    </row>
    <row r="155" spans="1:15" s="34" customFormat="1" ht="26.1" customHeight="1" thickBot="1" x14ac:dyDescent="0.3">
      <c r="A155" s="339"/>
      <c r="B155" s="450"/>
      <c r="C155" s="157"/>
      <c r="D155" s="157"/>
      <c r="E155" s="157"/>
      <c r="F155" s="184"/>
      <c r="G155" s="157"/>
      <c r="I155" s="343"/>
      <c r="J155" s="450"/>
      <c r="K155" s="191"/>
      <c r="L155" s="189"/>
      <c r="M155" s="189"/>
      <c r="N155" s="189"/>
      <c r="O155" s="189"/>
    </row>
    <row r="156" spans="1:15" s="143" customFormat="1" ht="26.1" customHeight="1" thickBot="1" x14ac:dyDescent="0.25">
      <c r="A156" s="339"/>
      <c r="B156" s="116"/>
      <c r="C156" s="34"/>
      <c r="D156" s="34"/>
      <c r="E156" s="34"/>
      <c r="F156" s="34"/>
      <c r="G156" s="34"/>
      <c r="H156" s="34"/>
      <c r="I156" s="343"/>
      <c r="J156" s="116"/>
      <c r="K156" s="34"/>
      <c r="L156" s="34"/>
      <c r="M156" s="34"/>
      <c r="N156" s="34"/>
      <c r="O156" s="34"/>
    </row>
    <row r="157" spans="1:15" s="143" customFormat="1" ht="26.1" customHeight="1" thickBot="1" x14ac:dyDescent="0.25">
      <c r="A157" s="337">
        <f>A126+1</f>
        <v>6</v>
      </c>
      <c r="B157" s="116"/>
      <c r="C157" s="121"/>
      <c r="D157" s="121"/>
      <c r="E157" s="121"/>
      <c r="F157" s="121"/>
      <c r="G157" s="121"/>
      <c r="H157" s="121"/>
      <c r="I157" s="342">
        <f>I126+1</f>
        <v>6</v>
      </c>
      <c r="J157" s="116"/>
      <c r="K157" s="121"/>
      <c r="L157" s="121"/>
      <c r="M157" s="121"/>
      <c r="N157" s="121"/>
      <c r="O157" s="121"/>
    </row>
    <row r="158" spans="1:15" s="325" customFormat="1" ht="26.1" customHeight="1" x14ac:dyDescent="0.25">
      <c r="A158" s="338"/>
      <c r="B158" s="451" t="str">
        <f>B127</f>
        <v>KOMİTE 1</v>
      </c>
      <c r="C158" s="452"/>
      <c r="D158" s="452"/>
      <c r="E158" s="452"/>
      <c r="F158" s="452"/>
      <c r="G158" s="453"/>
      <c r="H158" s="324"/>
      <c r="I158" s="327"/>
      <c r="J158" s="451" t="str">
        <f>J127</f>
        <v>COMMITTEE  1</v>
      </c>
      <c r="K158" s="452"/>
      <c r="L158" s="452"/>
      <c r="M158" s="452"/>
      <c r="N158" s="452"/>
      <c r="O158" s="453"/>
    </row>
    <row r="159" spans="1:15" s="325" customFormat="1" ht="26.1" customHeight="1" x14ac:dyDescent="0.25">
      <c r="A159" s="338"/>
      <c r="B159" s="330"/>
      <c r="C159" s="331"/>
      <c r="D159" s="332">
        <f>D128+1</f>
        <v>6</v>
      </c>
      <c r="E159" s="333" t="str">
        <f>E128</f>
        <v>HAFTA</v>
      </c>
      <c r="F159" s="331"/>
      <c r="G159" s="334"/>
      <c r="H159" s="324"/>
      <c r="I159" s="327"/>
      <c r="J159" s="330"/>
      <c r="K159" s="331"/>
      <c r="L159" s="332">
        <f>L128+1</f>
        <v>6</v>
      </c>
      <c r="M159" s="333" t="str">
        <f>M128</f>
        <v>WEEK</v>
      </c>
      <c r="N159" s="331"/>
      <c r="O159" s="334"/>
    </row>
    <row r="160" spans="1:15" s="325" customFormat="1" ht="26.1" customHeight="1" thickBot="1" x14ac:dyDescent="0.3">
      <c r="A160" s="338"/>
      <c r="B160" s="335"/>
      <c r="C160" s="331"/>
      <c r="D160" s="332" t="str">
        <f t="shared" ref="D160:E160" si="12">D129:J129</f>
        <v>Komite sorumluları:</v>
      </c>
      <c r="E160" s="333" t="str">
        <f t="shared" si="12"/>
        <v>Dr. Özen Özensoy Güler</v>
      </c>
      <c r="F160" s="336" t="str">
        <f>F129</f>
        <v>Dr. Ahmet Çarhan</v>
      </c>
      <c r="G160" s="334"/>
      <c r="H160" s="324"/>
      <c r="I160" s="327"/>
      <c r="J160" s="335"/>
      <c r="K160" s="331"/>
      <c r="L160" s="332" t="str">
        <f>L129:P129</f>
        <v>Committee Chairman:</v>
      </c>
      <c r="M160" s="333" t="str">
        <f>M129:Q129</f>
        <v>Dr. Özen Özensoy Güler</v>
      </c>
      <c r="N160" s="336" t="str">
        <f>N129</f>
        <v>Dr. Ahmet Çarhan</v>
      </c>
      <c r="O160" s="334"/>
    </row>
    <row r="161" spans="1:15" s="409" customFormat="1" ht="26.1" customHeight="1" thickBot="1" x14ac:dyDescent="0.3">
      <c r="A161" s="403"/>
      <c r="B161" s="404"/>
      <c r="C161" s="405">
        <f t="shared" ref="C161:G161" si="13">7+C130</f>
        <v>45586</v>
      </c>
      <c r="D161" s="406">
        <f t="shared" si="13"/>
        <v>45587</v>
      </c>
      <c r="E161" s="406">
        <f t="shared" si="13"/>
        <v>45588</v>
      </c>
      <c r="F161" s="405">
        <f t="shared" si="13"/>
        <v>45589</v>
      </c>
      <c r="G161" s="406">
        <f t="shared" si="13"/>
        <v>45590</v>
      </c>
      <c r="H161" s="407"/>
      <c r="I161" s="408"/>
      <c r="J161" s="404"/>
      <c r="K161" s="405">
        <f t="shared" ref="K161:O161" si="14">7+K130</f>
        <v>45586</v>
      </c>
      <c r="L161" s="405">
        <f t="shared" si="14"/>
        <v>45587</v>
      </c>
      <c r="M161" s="405">
        <f t="shared" si="14"/>
        <v>45588</v>
      </c>
      <c r="N161" s="405">
        <f t="shared" si="14"/>
        <v>45589</v>
      </c>
      <c r="O161" s="405">
        <f t="shared" si="14"/>
        <v>45590</v>
      </c>
    </row>
    <row r="162" spans="1:15" s="34" customFormat="1" ht="26.1" customHeight="1" x14ac:dyDescent="0.25">
      <c r="A162" s="338"/>
      <c r="B162" s="454" t="s">
        <v>6</v>
      </c>
      <c r="C162" s="185"/>
      <c r="D162" s="352" t="s">
        <v>31</v>
      </c>
      <c r="E162" s="150"/>
      <c r="F162" s="457" t="s">
        <v>154</v>
      </c>
      <c r="G162" s="150"/>
      <c r="H162" s="121"/>
      <c r="I162" s="327"/>
      <c r="J162" s="454" t="s">
        <v>6</v>
      </c>
      <c r="K162" s="209" t="s">
        <v>706</v>
      </c>
      <c r="L162" s="209" t="s">
        <v>706</v>
      </c>
      <c r="M162" s="186"/>
      <c r="N162" s="457" t="s">
        <v>155</v>
      </c>
      <c r="O162" s="186"/>
    </row>
    <row r="163" spans="1:15" s="34" customFormat="1" ht="26.1" customHeight="1" x14ac:dyDescent="0.25">
      <c r="A163" s="339"/>
      <c r="B163" s="455"/>
      <c r="C163" s="187" t="s">
        <v>98</v>
      </c>
      <c r="D163" s="353" t="s">
        <v>807</v>
      </c>
      <c r="E163" s="130" t="s">
        <v>56</v>
      </c>
      <c r="F163" s="458"/>
      <c r="G163" s="130" t="s">
        <v>56</v>
      </c>
      <c r="I163" s="343"/>
      <c r="J163" s="455"/>
      <c r="K163" s="210" t="s">
        <v>707</v>
      </c>
      <c r="L163" s="210" t="s">
        <v>708</v>
      </c>
      <c r="M163" s="130" t="s">
        <v>17</v>
      </c>
      <c r="N163" s="458"/>
      <c r="O163" s="130" t="s">
        <v>17</v>
      </c>
    </row>
    <row r="164" spans="1:15" s="34" customFormat="1" ht="26.1" customHeight="1" thickBot="1" x14ac:dyDescent="0.3">
      <c r="A164" s="339"/>
      <c r="B164" s="456"/>
      <c r="C164" s="188"/>
      <c r="D164" s="354" t="s">
        <v>39</v>
      </c>
      <c r="E164" s="157"/>
      <c r="F164" s="458"/>
      <c r="G164" s="157"/>
      <c r="I164" s="343"/>
      <c r="J164" s="456"/>
      <c r="K164" s="211" t="s">
        <v>221</v>
      </c>
      <c r="L164" s="211" t="s">
        <v>221</v>
      </c>
      <c r="M164" s="189"/>
      <c r="N164" s="458"/>
      <c r="O164" s="189"/>
    </row>
    <row r="165" spans="1:15" s="34" customFormat="1" ht="26.1" customHeight="1" x14ac:dyDescent="0.25">
      <c r="A165" s="338"/>
      <c r="B165" s="454" t="s">
        <v>23</v>
      </c>
      <c r="C165" s="190"/>
      <c r="D165" s="352" t="s">
        <v>31</v>
      </c>
      <c r="E165" s="150"/>
      <c r="F165" s="458"/>
      <c r="G165" s="150"/>
      <c r="H165" s="121"/>
      <c r="I165" s="327"/>
      <c r="J165" s="454" t="s">
        <v>23</v>
      </c>
      <c r="K165" s="209" t="s">
        <v>706</v>
      </c>
      <c r="L165" s="209" t="s">
        <v>706</v>
      </c>
      <c r="M165" s="186"/>
      <c r="N165" s="458"/>
      <c r="O165" s="186"/>
    </row>
    <row r="166" spans="1:15" s="34" customFormat="1" ht="26.1" customHeight="1" x14ac:dyDescent="0.25">
      <c r="A166" s="339"/>
      <c r="B166" s="455"/>
      <c r="C166" s="187" t="s">
        <v>98</v>
      </c>
      <c r="D166" s="353" t="s">
        <v>807</v>
      </c>
      <c r="E166" s="130" t="s">
        <v>56</v>
      </c>
      <c r="F166" s="458"/>
      <c r="G166" s="130" t="s">
        <v>56</v>
      </c>
      <c r="I166" s="343"/>
      <c r="J166" s="455"/>
      <c r="K166" s="210" t="s">
        <v>707</v>
      </c>
      <c r="L166" s="210" t="s">
        <v>708</v>
      </c>
      <c r="M166" s="130" t="s">
        <v>17</v>
      </c>
      <c r="N166" s="458"/>
      <c r="O166" s="130" t="s">
        <v>17</v>
      </c>
    </row>
    <row r="167" spans="1:15" s="34" customFormat="1" ht="26.1" customHeight="1" thickBot="1" x14ac:dyDescent="0.3">
      <c r="A167" s="339"/>
      <c r="B167" s="456"/>
      <c r="C167" s="191"/>
      <c r="D167" s="354" t="s">
        <v>39</v>
      </c>
      <c r="E167" s="157"/>
      <c r="F167" s="458"/>
      <c r="G167" s="157"/>
      <c r="I167" s="343"/>
      <c r="J167" s="456"/>
      <c r="K167" s="211" t="s">
        <v>221</v>
      </c>
      <c r="L167" s="211" t="s">
        <v>221</v>
      </c>
      <c r="M167" s="189"/>
      <c r="N167" s="458"/>
      <c r="O167" s="189"/>
    </row>
    <row r="168" spans="1:15" s="34" customFormat="1" ht="26.1" customHeight="1" x14ac:dyDescent="0.25">
      <c r="A168" s="338"/>
      <c r="B168" s="454" t="s">
        <v>30</v>
      </c>
      <c r="C168" s="352" t="s">
        <v>31</v>
      </c>
      <c r="D168" s="18" t="s">
        <v>7</v>
      </c>
      <c r="E168" s="18" t="s">
        <v>7</v>
      </c>
      <c r="F168" s="458"/>
      <c r="G168" s="18" t="s">
        <v>7</v>
      </c>
      <c r="H168" s="121"/>
      <c r="I168" s="327"/>
      <c r="J168" s="454" t="s">
        <v>30</v>
      </c>
      <c r="K168" s="209" t="s">
        <v>706</v>
      </c>
      <c r="L168" s="209" t="s">
        <v>706</v>
      </c>
      <c r="M168" s="186"/>
      <c r="N168" s="458"/>
      <c r="O168" s="186"/>
    </row>
    <row r="169" spans="1:15" s="34" customFormat="1" ht="26.1" customHeight="1" x14ac:dyDescent="0.25">
      <c r="A169" s="339"/>
      <c r="B169" s="455"/>
      <c r="C169" s="353" t="s">
        <v>806</v>
      </c>
      <c r="D169" s="385" t="s">
        <v>842</v>
      </c>
      <c r="E169" s="385" t="s">
        <v>843</v>
      </c>
      <c r="F169" s="458"/>
      <c r="G169" s="385" t="s">
        <v>844</v>
      </c>
      <c r="I169" s="343"/>
      <c r="J169" s="455"/>
      <c r="K169" s="210" t="s">
        <v>707</v>
      </c>
      <c r="L169" s="210" t="s">
        <v>708</v>
      </c>
      <c r="M169" s="130" t="s">
        <v>17</v>
      </c>
      <c r="N169" s="458"/>
      <c r="O169" s="130" t="s">
        <v>17</v>
      </c>
    </row>
    <row r="170" spans="1:15" s="34" customFormat="1" ht="26.1" customHeight="1" thickBot="1" x14ac:dyDescent="0.3">
      <c r="A170" s="339"/>
      <c r="B170" s="456"/>
      <c r="C170" s="354" t="s">
        <v>39</v>
      </c>
      <c r="D170" s="20" t="s">
        <v>586</v>
      </c>
      <c r="E170" s="20" t="s">
        <v>586</v>
      </c>
      <c r="F170" s="458"/>
      <c r="G170" s="20" t="s">
        <v>586</v>
      </c>
      <c r="I170" s="343"/>
      <c r="J170" s="456"/>
      <c r="K170" s="211" t="s">
        <v>221</v>
      </c>
      <c r="L170" s="211" t="s">
        <v>221</v>
      </c>
      <c r="M170" s="189"/>
      <c r="N170" s="458"/>
      <c r="O170" s="189"/>
    </row>
    <row r="171" spans="1:15" s="34" customFormat="1" ht="26.1" customHeight="1" x14ac:dyDescent="0.25">
      <c r="A171" s="338"/>
      <c r="B171" s="454" t="s">
        <v>40</v>
      </c>
      <c r="C171" s="352" t="s">
        <v>31</v>
      </c>
      <c r="D171" s="18" t="s">
        <v>7</v>
      </c>
      <c r="E171" s="18" t="s">
        <v>7</v>
      </c>
      <c r="F171" s="458"/>
      <c r="G171" s="18" t="s">
        <v>7</v>
      </c>
      <c r="H171" s="121"/>
      <c r="I171" s="327"/>
      <c r="J171" s="454" t="s">
        <v>40</v>
      </c>
      <c r="K171" s="209" t="s">
        <v>706</v>
      </c>
      <c r="L171" s="209" t="s">
        <v>706</v>
      </c>
      <c r="M171" s="11" t="s">
        <v>68</v>
      </c>
      <c r="N171" s="458"/>
      <c r="O171" s="186"/>
    </row>
    <row r="172" spans="1:15" s="34" customFormat="1" ht="26.1" customHeight="1" x14ac:dyDescent="0.25">
      <c r="A172" s="339"/>
      <c r="B172" s="455"/>
      <c r="C172" s="353" t="s">
        <v>806</v>
      </c>
      <c r="D172" s="385" t="s">
        <v>842</v>
      </c>
      <c r="E172" s="385" t="s">
        <v>843</v>
      </c>
      <c r="F172" s="458"/>
      <c r="G172" s="385" t="s">
        <v>844</v>
      </c>
      <c r="I172" s="343"/>
      <c r="J172" s="455"/>
      <c r="K172" s="210" t="s">
        <v>707</v>
      </c>
      <c r="L172" s="210" t="s">
        <v>708</v>
      </c>
      <c r="M172" s="44" t="s">
        <v>156</v>
      </c>
      <c r="N172" s="458"/>
      <c r="O172" s="130" t="s">
        <v>17</v>
      </c>
    </row>
    <row r="173" spans="1:15" s="34" customFormat="1" ht="26.1" customHeight="1" thickBot="1" x14ac:dyDescent="0.3">
      <c r="A173" s="339"/>
      <c r="B173" s="456"/>
      <c r="C173" s="354" t="s">
        <v>39</v>
      </c>
      <c r="D173" s="20" t="s">
        <v>586</v>
      </c>
      <c r="E173" s="20" t="s">
        <v>586</v>
      </c>
      <c r="F173" s="459"/>
      <c r="G173" s="20" t="s">
        <v>586</v>
      </c>
      <c r="I173" s="343"/>
      <c r="J173" s="456"/>
      <c r="K173" s="211" t="s">
        <v>221</v>
      </c>
      <c r="L173" s="211" t="s">
        <v>221</v>
      </c>
      <c r="M173" s="12" t="s">
        <v>153</v>
      </c>
      <c r="N173" s="459"/>
      <c r="O173" s="189"/>
    </row>
    <row r="174" spans="1:15" s="34" customFormat="1" ht="26.1" customHeight="1" thickBot="1" x14ac:dyDescent="0.3">
      <c r="A174" s="339"/>
      <c r="B174" s="146" t="s">
        <v>47</v>
      </c>
      <c r="C174" s="24"/>
      <c r="D174" s="25"/>
      <c r="E174" s="114"/>
      <c r="F174" s="141"/>
      <c r="G174" s="24"/>
      <c r="I174" s="343"/>
      <c r="J174" s="146" t="s">
        <v>47</v>
      </c>
      <c r="K174" s="24"/>
      <c r="L174" s="25"/>
      <c r="M174" s="66"/>
      <c r="N174" s="141"/>
      <c r="O174" s="24"/>
    </row>
    <row r="175" spans="1:15" s="34" customFormat="1" ht="26.1" customHeight="1" x14ac:dyDescent="0.25">
      <c r="A175" s="338"/>
      <c r="B175" s="454" t="s">
        <v>48</v>
      </c>
      <c r="C175" s="18" t="s">
        <v>7</v>
      </c>
      <c r="D175" s="209" t="s">
        <v>629</v>
      </c>
      <c r="E175" s="209" t="s">
        <v>629</v>
      </c>
      <c r="F175" s="416" t="s">
        <v>114</v>
      </c>
      <c r="G175" s="150"/>
      <c r="H175" s="121"/>
      <c r="I175" s="327"/>
      <c r="J175" s="454" t="s">
        <v>48</v>
      </c>
      <c r="K175" s="352" t="s">
        <v>52</v>
      </c>
      <c r="L175" s="352" t="s">
        <v>52</v>
      </c>
      <c r="M175" s="76" t="s">
        <v>26</v>
      </c>
      <c r="N175" s="174"/>
      <c r="O175" s="18" t="s">
        <v>26</v>
      </c>
    </row>
    <row r="176" spans="1:15" s="34" customFormat="1" ht="26.1" customHeight="1" x14ac:dyDescent="0.25">
      <c r="A176" s="339"/>
      <c r="B176" s="455"/>
      <c r="C176" s="19" t="s">
        <v>841</v>
      </c>
      <c r="D176" s="210" t="s">
        <v>628</v>
      </c>
      <c r="E176" s="210" t="s">
        <v>630</v>
      </c>
      <c r="F176" s="413" t="s">
        <v>859</v>
      </c>
      <c r="G176" s="130" t="s">
        <v>56</v>
      </c>
      <c r="I176" s="343"/>
      <c r="J176" s="455"/>
      <c r="K176" s="353" t="s">
        <v>812</v>
      </c>
      <c r="L176" s="353" t="s">
        <v>813</v>
      </c>
      <c r="M176" s="386" t="s">
        <v>848</v>
      </c>
      <c r="N176" s="176" t="s">
        <v>112</v>
      </c>
      <c r="O176" s="386" t="s">
        <v>849</v>
      </c>
    </row>
    <row r="177" spans="1:15" s="34" customFormat="1" ht="26.1" customHeight="1" thickBot="1" x14ac:dyDescent="0.3">
      <c r="A177" s="339"/>
      <c r="B177" s="456"/>
      <c r="C177" s="20" t="s">
        <v>586</v>
      </c>
      <c r="D177" s="211" t="s">
        <v>306</v>
      </c>
      <c r="E177" s="211" t="s">
        <v>306</v>
      </c>
      <c r="F177" s="414" t="s">
        <v>857</v>
      </c>
      <c r="G177" s="157"/>
      <c r="I177" s="343"/>
      <c r="J177" s="456"/>
      <c r="K177" s="354" t="s">
        <v>63</v>
      </c>
      <c r="L177" s="354" t="s">
        <v>63</v>
      </c>
      <c r="M177" s="20" t="s">
        <v>326</v>
      </c>
      <c r="N177" s="178"/>
      <c r="O177" s="20" t="s">
        <v>326</v>
      </c>
    </row>
    <row r="178" spans="1:15" s="34" customFormat="1" ht="26.1" customHeight="1" x14ac:dyDescent="0.25">
      <c r="A178" s="338"/>
      <c r="B178" s="460" t="s">
        <v>65</v>
      </c>
      <c r="C178" s="18" t="s">
        <v>7</v>
      </c>
      <c r="D178" s="209" t="s">
        <v>629</v>
      </c>
      <c r="E178" s="209" t="s">
        <v>629</v>
      </c>
      <c r="F178" s="416" t="s">
        <v>114</v>
      </c>
      <c r="G178" s="150"/>
      <c r="H178" s="121"/>
      <c r="I178" s="327"/>
      <c r="J178" s="460" t="s">
        <v>65</v>
      </c>
      <c r="K178" s="352" t="s">
        <v>52</v>
      </c>
      <c r="L178" s="352" t="s">
        <v>52</v>
      </c>
      <c r="M178" s="18" t="s">
        <v>26</v>
      </c>
      <c r="N178" s="174"/>
      <c r="O178" s="18" t="s">
        <v>26</v>
      </c>
    </row>
    <row r="179" spans="1:15" s="34" customFormat="1" ht="26.1" customHeight="1" x14ac:dyDescent="0.25">
      <c r="A179" s="339"/>
      <c r="B179" s="461"/>
      <c r="C179" s="19" t="s">
        <v>841</v>
      </c>
      <c r="D179" s="210" t="s">
        <v>628</v>
      </c>
      <c r="E179" s="210" t="s">
        <v>630</v>
      </c>
      <c r="F179" s="413" t="s">
        <v>858</v>
      </c>
      <c r="G179" s="130" t="s">
        <v>56</v>
      </c>
      <c r="I179" s="343"/>
      <c r="J179" s="461"/>
      <c r="K179" s="353" t="s">
        <v>812</v>
      </c>
      <c r="L179" s="353" t="s">
        <v>813</v>
      </c>
      <c r="M179" s="386" t="s">
        <v>848</v>
      </c>
      <c r="N179" s="176" t="s">
        <v>112</v>
      </c>
      <c r="O179" s="386" t="s">
        <v>849</v>
      </c>
    </row>
    <row r="180" spans="1:15" s="34" customFormat="1" ht="26.1" customHeight="1" thickBot="1" x14ac:dyDescent="0.3">
      <c r="A180" s="339"/>
      <c r="B180" s="462"/>
      <c r="C180" s="20" t="s">
        <v>586</v>
      </c>
      <c r="D180" s="211" t="s">
        <v>306</v>
      </c>
      <c r="E180" s="211" t="s">
        <v>306</v>
      </c>
      <c r="F180" s="414" t="s">
        <v>857</v>
      </c>
      <c r="G180" s="157"/>
      <c r="I180" s="343"/>
      <c r="J180" s="462"/>
      <c r="K180" s="354" t="s">
        <v>63</v>
      </c>
      <c r="L180" s="354" t="s">
        <v>63</v>
      </c>
      <c r="M180" s="20" t="s">
        <v>326</v>
      </c>
      <c r="N180" s="178"/>
      <c r="O180" s="20" t="s">
        <v>326</v>
      </c>
    </row>
    <row r="181" spans="1:15" s="34" customFormat="1" ht="26.1" customHeight="1" x14ac:dyDescent="0.25">
      <c r="A181" s="338"/>
      <c r="B181" s="448" t="s">
        <v>74</v>
      </c>
      <c r="C181" s="11" t="s">
        <v>75</v>
      </c>
      <c r="D181" s="209" t="s">
        <v>629</v>
      </c>
      <c r="E181" s="209" t="s">
        <v>629</v>
      </c>
      <c r="F181" s="180" t="s">
        <v>108</v>
      </c>
      <c r="G181" s="150"/>
      <c r="H181" s="121"/>
      <c r="I181" s="327"/>
      <c r="J181" s="448" t="s">
        <v>74</v>
      </c>
      <c r="K181" s="190"/>
      <c r="L181" s="18" t="s">
        <v>26</v>
      </c>
      <c r="M181" s="180" t="s">
        <v>59</v>
      </c>
      <c r="N181" s="174"/>
      <c r="O181" s="186"/>
    </row>
    <row r="182" spans="1:15" s="34" customFormat="1" ht="26.1" customHeight="1" x14ac:dyDescent="0.25">
      <c r="A182" s="339"/>
      <c r="B182" s="449"/>
      <c r="C182" s="44" t="s">
        <v>795</v>
      </c>
      <c r="D182" s="210" t="s">
        <v>628</v>
      </c>
      <c r="E182" s="210" t="s">
        <v>630</v>
      </c>
      <c r="F182" s="181" t="s">
        <v>831</v>
      </c>
      <c r="G182" s="130" t="s">
        <v>56</v>
      </c>
      <c r="I182" s="343"/>
      <c r="J182" s="449"/>
      <c r="K182" s="187" t="s">
        <v>115</v>
      </c>
      <c r="L182" s="386" t="s">
        <v>847</v>
      </c>
      <c r="M182" s="181" t="s">
        <v>830</v>
      </c>
      <c r="N182" s="176" t="s">
        <v>112</v>
      </c>
      <c r="O182" s="130" t="s">
        <v>17</v>
      </c>
    </row>
    <row r="183" spans="1:15" s="34" customFormat="1" ht="26.1" customHeight="1" thickBot="1" x14ac:dyDescent="0.3">
      <c r="A183" s="339"/>
      <c r="B183" s="450"/>
      <c r="C183" s="13" t="s">
        <v>148</v>
      </c>
      <c r="D183" s="211" t="s">
        <v>306</v>
      </c>
      <c r="E183" s="211" t="s">
        <v>306</v>
      </c>
      <c r="F183" s="182" t="s">
        <v>64</v>
      </c>
      <c r="G183" s="157"/>
      <c r="I183" s="343"/>
      <c r="J183" s="450"/>
      <c r="K183" s="191"/>
      <c r="L183" s="20" t="s">
        <v>326</v>
      </c>
      <c r="M183" s="182" t="s">
        <v>64</v>
      </c>
      <c r="N183" s="178"/>
      <c r="O183" s="189"/>
    </row>
    <row r="184" spans="1:15" s="34" customFormat="1" ht="26.1" customHeight="1" x14ac:dyDescent="0.25">
      <c r="A184" s="338"/>
      <c r="B184" s="448" t="s">
        <v>87</v>
      </c>
      <c r="C184" s="150"/>
      <c r="D184" s="209" t="s">
        <v>629</v>
      </c>
      <c r="E184" s="209" t="s">
        <v>629</v>
      </c>
      <c r="F184" s="180" t="s">
        <v>108</v>
      </c>
      <c r="G184" s="150"/>
      <c r="H184" s="121"/>
      <c r="I184" s="327"/>
      <c r="J184" s="448" t="s">
        <v>87</v>
      </c>
      <c r="K184" s="190"/>
      <c r="L184" s="18" t="s">
        <v>26</v>
      </c>
      <c r="M184" s="180" t="s">
        <v>59</v>
      </c>
      <c r="N184" s="183"/>
      <c r="O184" s="186"/>
    </row>
    <row r="185" spans="1:15" s="34" customFormat="1" ht="26.1" customHeight="1" x14ac:dyDescent="0.25">
      <c r="A185" s="339"/>
      <c r="B185" s="449"/>
      <c r="C185" s="130" t="s">
        <v>56</v>
      </c>
      <c r="D185" s="210" t="s">
        <v>628</v>
      </c>
      <c r="E185" s="210" t="s">
        <v>630</v>
      </c>
      <c r="F185" s="181" t="s">
        <v>831</v>
      </c>
      <c r="G185" s="130" t="s">
        <v>56</v>
      </c>
      <c r="I185" s="343"/>
      <c r="J185" s="449"/>
      <c r="K185" s="187" t="s">
        <v>115</v>
      </c>
      <c r="L185" s="386" t="s">
        <v>847</v>
      </c>
      <c r="M185" s="181" t="s">
        <v>830</v>
      </c>
      <c r="N185" s="176" t="s">
        <v>112</v>
      </c>
      <c r="O185" s="130" t="s">
        <v>17</v>
      </c>
    </row>
    <row r="186" spans="1:15" s="34" customFormat="1" ht="26.1" customHeight="1" thickBot="1" x14ac:dyDescent="0.3">
      <c r="A186" s="339"/>
      <c r="B186" s="450"/>
      <c r="C186" s="157"/>
      <c r="D186" s="211" t="s">
        <v>306</v>
      </c>
      <c r="E186" s="211" t="s">
        <v>306</v>
      </c>
      <c r="F186" s="182" t="s">
        <v>64</v>
      </c>
      <c r="G186" s="157"/>
      <c r="I186" s="343"/>
      <c r="J186" s="450"/>
      <c r="K186" s="191"/>
      <c r="L186" s="20" t="s">
        <v>326</v>
      </c>
      <c r="M186" s="182" t="s">
        <v>64</v>
      </c>
      <c r="N186" s="184"/>
      <c r="O186" s="189"/>
    </row>
    <row r="187" spans="1:15" s="143" customFormat="1" ht="26.1" customHeight="1" thickBot="1" x14ac:dyDescent="0.25">
      <c r="A187" s="339"/>
      <c r="B187" s="121"/>
      <c r="C187" s="34"/>
      <c r="D187" s="34"/>
      <c r="E187" s="34"/>
      <c r="F187" s="34"/>
      <c r="G187" s="34"/>
      <c r="H187" s="34"/>
      <c r="I187" s="343"/>
      <c r="J187" s="121"/>
      <c r="K187" s="34"/>
      <c r="L187" s="34"/>
      <c r="M187" s="34"/>
      <c r="N187" s="34"/>
      <c r="O187" s="34"/>
    </row>
    <row r="188" spans="1:15" s="143" customFormat="1" ht="26.1" customHeight="1" thickBot="1" x14ac:dyDescent="0.25">
      <c r="A188" s="337">
        <f>A157+1</f>
        <v>7</v>
      </c>
      <c r="B188" s="121"/>
      <c r="C188" s="121"/>
      <c r="D188" s="121"/>
      <c r="E188" s="121"/>
      <c r="F188" s="121"/>
      <c r="G188" s="121"/>
      <c r="H188" s="121"/>
      <c r="I188" s="342">
        <f>I157+1</f>
        <v>7</v>
      </c>
      <c r="J188" s="121"/>
      <c r="K188" s="121"/>
      <c r="L188" s="121"/>
      <c r="M188" s="121"/>
      <c r="N188" s="121"/>
      <c r="O188" s="121"/>
    </row>
    <row r="189" spans="1:15" s="325" customFormat="1" ht="26.1" customHeight="1" x14ac:dyDescent="0.25">
      <c r="A189" s="338"/>
      <c r="B189" s="451" t="str">
        <f>B158</f>
        <v>KOMİTE 1</v>
      </c>
      <c r="C189" s="452"/>
      <c r="D189" s="452"/>
      <c r="E189" s="452"/>
      <c r="F189" s="452"/>
      <c r="G189" s="453"/>
      <c r="H189" s="324"/>
      <c r="I189" s="327"/>
      <c r="J189" s="451" t="str">
        <f>J158</f>
        <v>COMMITTEE  1</v>
      </c>
      <c r="K189" s="452"/>
      <c r="L189" s="452"/>
      <c r="M189" s="452"/>
      <c r="N189" s="452"/>
      <c r="O189" s="453"/>
    </row>
    <row r="190" spans="1:15" s="325" customFormat="1" ht="26.1" customHeight="1" x14ac:dyDescent="0.25">
      <c r="A190" s="338"/>
      <c r="B190" s="330"/>
      <c r="C190" s="331"/>
      <c r="D190" s="332">
        <f>D159+1</f>
        <v>7</v>
      </c>
      <c r="E190" s="333" t="str">
        <f>E159</f>
        <v>HAFTA</v>
      </c>
      <c r="F190" s="331"/>
      <c r="G190" s="334"/>
      <c r="H190" s="324"/>
      <c r="I190" s="327"/>
      <c r="J190" s="330"/>
      <c r="K190" s="331"/>
      <c r="L190" s="332">
        <f>L159+1</f>
        <v>7</v>
      </c>
      <c r="M190" s="333" t="str">
        <f>M159</f>
        <v>WEEK</v>
      </c>
      <c r="N190" s="331"/>
      <c r="O190" s="334"/>
    </row>
    <row r="191" spans="1:15" s="325" customFormat="1" ht="26.1" customHeight="1" thickBot="1" x14ac:dyDescent="0.3">
      <c r="A191" s="338"/>
      <c r="B191" s="335"/>
      <c r="C191" s="331"/>
      <c r="D191" s="332" t="str">
        <f t="shared" ref="D191:E191" si="15">D160:J160</f>
        <v>Komite sorumluları:</v>
      </c>
      <c r="E191" s="333" t="str">
        <f t="shared" si="15"/>
        <v>Dr. Özen Özensoy Güler</v>
      </c>
      <c r="F191" s="336" t="str">
        <f>F160</f>
        <v>Dr. Ahmet Çarhan</v>
      </c>
      <c r="G191" s="334"/>
      <c r="H191" s="324"/>
      <c r="I191" s="327"/>
      <c r="J191" s="335"/>
      <c r="K191" s="331"/>
      <c r="L191" s="332" t="str">
        <f>L160:P160</f>
        <v>Committee Chairman:</v>
      </c>
      <c r="M191" s="333" t="str">
        <f>M160:Q160</f>
        <v>Dr. Özen Özensoy Güler</v>
      </c>
      <c r="N191" s="336" t="str">
        <f>N160</f>
        <v>Dr. Ahmet Çarhan</v>
      </c>
      <c r="O191" s="334"/>
    </row>
    <row r="192" spans="1:15" s="409" customFormat="1" ht="26.1" customHeight="1" thickBot="1" x14ac:dyDescent="0.3">
      <c r="A192" s="403"/>
      <c r="B192" s="404"/>
      <c r="C192" s="405">
        <f t="shared" ref="C192:G192" si="16">7+C161</f>
        <v>45593</v>
      </c>
      <c r="D192" s="406">
        <f t="shared" si="16"/>
        <v>45594</v>
      </c>
      <c r="E192" s="406">
        <f t="shared" si="16"/>
        <v>45595</v>
      </c>
      <c r="F192" s="405">
        <f t="shared" si="16"/>
        <v>45596</v>
      </c>
      <c r="G192" s="406">
        <f t="shared" si="16"/>
        <v>45597</v>
      </c>
      <c r="H192" s="407"/>
      <c r="I192" s="408"/>
      <c r="J192" s="404"/>
      <c r="K192" s="405">
        <f t="shared" ref="K192:O192" si="17">7+K161</f>
        <v>45593</v>
      </c>
      <c r="L192" s="405">
        <f t="shared" si="17"/>
        <v>45594</v>
      </c>
      <c r="M192" s="405">
        <f t="shared" si="17"/>
        <v>45595</v>
      </c>
      <c r="N192" s="405">
        <f t="shared" si="17"/>
        <v>45596</v>
      </c>
      <c r="O192" s="405">
        <f t="shared" si="17"/>
        <v>45597</v>
      </c>
    </row>
    <row r="193" spans="1:15" s="34" customFormat="1" ht="26.1" customHeight="1" x14ac:dyDescent="0.25">
      <c r="A193" s="338"/>
      <c r="B193" s="454" t="s">
        <v>6</v>
      </c>
      <c r="C193" s="185"/>
      <c r="D193" s="212"/>
      <c r="E193" s="18" t="s">
        <v>7</v>
      </c>
      <c r="F193" s="149"/>
      <c r="G193" s="18" t="s">
        <v>7</v>
      </c>
      <c r="H193" s="121"/>
      <c r="I193" s="327"/>
      <c r="J193" s="454" t="s">
        <v>6</v>
      </c>
      <c r="K193" s="186"/>
      <c r="L193" s="212"/>
      <c r="M193" s="186"/>
      <c r="N193" s="33"/>
      <c r="O193" s="11" t="s">
        <v>68</v>
      </c>
    </row>
    <row r="194" spans="1:15" s="34" customFormat="1" ht="26.1" customHeight="1" x14ac:dyDescent="0.25">
      <c r="A194" s="339"/>
      <c r="B194" s="455"/>
      <c r="C194" s="187" t="s">
        <v>98</v>
      </c>
      <c r="D194" s="213" t="s">
        <v>157</v>
      </c>
      <c r="E194" s="19" t="s">
        <v>845</v>
      </c>
      <c r="F194" s="152" t="s">
        <v>12</v>
      </c>
      <c r="G194" s="19" t="s">
        <v>853</v>
      </c>
      <c r="I194" s="343"/>
      <c r="J194" s="455"/>
      <c r="K194" s="130" t="s">
        <v>17</v>
      </c>
      <c r="L194" s="213" t="s">
        <v>158</v>
      </c>
      <c r="M194" s="130" t="s">
        <v>17</v>
      </c>
      <c r="N194" s="153" t="s">
        <v>585</v>
      </c>
      <c r="O194" s="44" t="s">
        <v>159</v>
      </c>
    </row>
    <row r="195" spans="1:15" s="34" customFormat="1" ht="26.1" customHeight="1" thickBot="1" x14ac:dyDescent="0.3">
      <c r="A195" s="339"/>
      <c r="B195" s="456"/>
      <c r="C195" s="188"/>
      <c r="D195" s="214"/>
      <c r="E195" s="20" t="s">
        <v>586</v>
      </c>
      <c r="F195" s="155"/>
      <c r="G195" s="20" t="s">
        <v>586</v>
      </c>
      <c r="I195" s="343"/>
      <c r="J195" s="456"/>
      <c r="K195" s="189"/>
      <c r="L195" s="214"/>
      <c r="M195" s="189"/>
      <c r="N195" s="156"/>
      <c r="O195" s="12" t="s">
        <v>153</v>
      </c>
    </row>
    <row r="196" spans="1:15" s="34" customFormat="1" ht="26.1" customHeight="1" x14ac:dyDescent="0.25">
      <c r="A196" s="338"/>
      <c r="B196" s="454" t="s">
        <v>23</v>
      </c>
      <c r="C196" s="190"/>
      <c r="D196" s="212"/>
      <c r="E196" s="18" t="s">
        <v>7</v>
      </c>
      <c r="F196" s="149"/>
      <c r="G196" s="18" t="s">
        <v>7</v>
      </c>
      <c r="H196" s="121"/>
      <c r="I196" s="327"/>
      <c r="J196" s="454" t="s">
        <v>23</v>
      </c>
      <c r="K196" s="186"/>
      <c r="L196" s="212"/>
      <c r="M196" s="186"/>
      <c r="N196" s="33"/>
      <c r="O196" s="11" t="s">
        <v>68</v>
      </c>
    </row>
    <row r="197" spans="1:15" s="34" customFormat="1" ht="26.1" customHeight="1" x14ac:dyDescent="0.25">
      <c r="A197" s="339"/>
      <c r="B197" s="455"/>
      <c r="C197" s="187" t="s">
        <v>98</v>
      </c>
      <c r="D197" s="213" t="s">
        <v>157</v>
      </c>
      <c r="E197" s="19" t="s">
        <v>845</v>
      </c>
      <c r="F197" s="152" t="s">
        <v>12</v>
      </c>
      <c r="G197" s="19" t="s">
        <v>853</v>
      </c>
      <c r="I197" s="343"/>
      <c r="J197" s="455"/>
      <c r="K197" s="130" t="s">
        <v>17</v>
      </c>
      <c r="L197" s="213" t="s">
        <v>158</v>
      </c>
      <c r="M197" s="130" t="s">
        <v>17</v>
      </c>
      <c r="N197" s="153" t="s">
        <v>585</v>
      </c>
      <c r="O197" s="44" t="s">
        <v>159</v>
      </c>
    </row>
    <row r="198" spans="1:15" s="34" customFormat="1" ht="26.1" customHeight="1" thickBot="1" x14ac:dyDescent="0.3">
      <c r="A198" s="339"/>
      <c r="B198" s="456"/>
      <c r="C198" s="191"/>
      <c r="D198" s="214"/>
      <c r="E198" s="20" t="s">
        <v>586</v>
      </c>
      <c r="F198" s="155"/>
      <c r="G198" s="20" t="s">
        <v>586</v>
      </c>
      <c r="I198" s="343"/>
      <c r="J198" s="456"/>
      <c r="K198" s="189"/>
      <c r="L198" s="214"/>
      <c r="M198" s="189"/>
      <c r="N198" s="156"/>
      <c r="O198" s="12" t="s">
        <v>153</v>
      </c>
    </row>
    <row r="199" spans="1:15" s="34" customFormat="1" ht="26.1" customHeight="1" x14ac:dyDescent="0.25">
      <c r="A199" s="338"/>
      <c r="B199" s="454" t="s">
        <v>30</v>
      </c>
      <c r="C199" s="150"/>
      <c r="D199" s="212"/>
      <c r="E199" s="11" t="s">
        <v>75</v>
      </c>
      <c r="F199" s="163"/>
      <c r="G199" s="150"/>
      <c r="H199" s="121"/>
      <c r="I199" s="327"/>
      <c r="J199" s="454" t="s">
        <v>30</v>
      </c>
      <c r="K199" s="186"/>
      <c r="L199" s="212"/>
      <c r="M199" s="18" t="s">
        <v>26</v>
      </c>
      <c r="N199" s="164"/>
      <c r="O199" s="18" t="s">
        <v>26</v>
      </c>
    </row>
    <row r="200" spans="1:15" s="34" customFormat="1" ht="26.1" customHeight="1" x14ac:dyDescent="0.25">
      <c r="A200" s="339"/>
      <c r="B200" s="455"/>
      <c r="C200" s="130" t="s">
        <v>56</v>
      </c>
      <c r="D200" s="213" t="s">
        <v>157</v>
      </c>
      <c r="E200" s="44" t="s">
        <v>160</v>
      </c>
      <c r="F200" s="153" t="s">
        <v>34</v>
      </c>
      <c r="G200" s="130" t="s">
        <v>56</v>
      </c>
      <c r="I200" s="343"/>
      <c r="J200" s="455"/>
      <c r="K200" s="130" t="s">
        <v>17</v>
      </c>
      <c r="L200" s="213" t="s">
        <v>158</v>
      </c>
      <c r="M200" s="386" t="s">
        <v>850</v>
      </c>
      <c r="N200" s="165" t="s">
        <v>37</v>
      </c>
      <c r="O200" s="19" t="s">
        <v>852</v>
      </c>
    </row>
    <row r="201" spans="1:15" s="34" customFormat="1" ht="26.1" customHeight="1" thickBot="1" x14ac:dyDescent="0.3">
      <c r="A201" s="339"/>
      <c r="B201" s="456"/>
      <c r="C201" s="157"/>
      <c r="D201" s="214"/>
      <c r="E201" s="12" t="s">
        <v>148</v>
      </c>
      <c r="F201" s="166"/>
      <c r="G201" s="157"/>
      <c r="I201" s="343"/>
      <c r="J201" s="456"/>
      <c r="K201" s="189"/>
      <c r="L201" s="214"/>
      <c r="M201" s="20" t="s">
        <v>326</v>
      </c>
      <c r="N201" s="167"/>
      <c r="O201" s="20" t="s">
        <v>326</v>
      </c>
    </row>
    <row r="202" spans="1:15" s="34" customFormat="1" ht="26.1" customHeight="1" x14ac:dyDescent="0.25">
      <c r="A202" s="338"/>
      <c r="B202" s="454" t="s">
        <v>40</v>
      </c>
      <c r="C202" s="150"/>
      <c r="D202" s="212"/>
      <c r="E202" s="11" t="s">
        <v>75</v>
      </c>
      <c r="F202" s="168"/>
      <c r="G202" s="150"/>
      <c r="H202" s="121"/>
      <c r="I202" s="327"/>
      <c r="J202" s="454" t="s">
        <v>40</v>
      </c>
      <c r="K202" s="186"/>
      <c r="L202" s="212"/>
      <c r="M202" s="18" t="s">
        <v>26</v>
      </c>
      <c r="N202" s="164"/>
      <c r="O202" s="18" t="s">
        <v>26</v>
      </c>
    </row>
    <row r="203" spans="1:15" s="34" customFormat="1" ht="26.1" customHeight="1" x14ac:dyDescent="0.25">
      <c r="A203" s="339"/>
      <c r="B203" s="455"/>
      <c r="C203" s="130" t="s">
        <v>56</v>
      </c>
      <c r="D203" s="213" t="s">
        <v>157</v>
      </c>
      <c r="E203" s="44" t="s">
        <v>160</v>
      </c>
      <c r="F203" s="153" t="s">
        <v>34</v>
      </c>
      <c r="G203" s="130" t="s">
        <v>56</v>
      </c>
      <c r="I203" s="343"/>
      <c r="J203" s="455"/>
      <c r="K203" s="130" t="s">
        <v>17</v>
      </c>
      <c r="L203" s="213" t="s">
        <v>158</v>
      </c>
      <c r="M203" s="386" t="s">
        <v>850</v>
      </c>
      <c r="N203" s="165" t="s">
        <v>37</v>
      </c>
      <c r="O203" s="19" t="s">
        <v>852</v>
      </c>
    </row>
    <row r="204" spans="1:15" s="34" customFormat="1" ht="26.1" customHeight="1" thickBot="1" x14ac:dyDescent="0.3">
      <c r="A204" s="339"/>
      <c r="B204" s="456"/>
      <c r="C204" s="157"/>
      <c r="D204" s="215"/>
      <c r="E204" s="12" t="s">
        <v>148</v>
      </c>
      <c r="F204" s="171"/>
      <c r="G204" s="157"/>
      <c r="I204" s="343"/>
      <c r="J204" s="456"/>
      <c r="K204" s="189"/>
      <c r="L204" s="215"/>
      <c r="M204" s="20" t="s">
        <v>326</v>
      </c>
      <c r="N204" s="167"/>
      <c r="O204" s="20" t="s">
        <v>326</v>
      </c>
    </row>
    <row r="205" spans="1:15" s="34" customFormat="1" ht="26.1" customHeight="1" thickBot="1" x14ac:dyDescent="0.3">
      <c r="A205" s="339"/>
      <c r="B205" s="146" t="s">
        <v>47</v>
      </c>
      <c r="C205" s="65"/>
      <c r="D205" s="216"/>
      <c r="E205" s="217"/>
      <c r="F205" s="25"/>
      <c r="G205" s="24"/>
      <c r="I205" s="343"/>
      <c r="J205" s="146" t="s">
        <v>47</v>
      </c>
      <c r="K205" s="65"/>
      <c r="L205" s="216"/>
      <c r="M205" s="141"/>
      <c r="N205" s="141"/>
      <c r="O205" s="24"/>
    </row>
    <row r="206" spans="1:15" s="34" customFormat="1" ht="26.1" customHeight="1" x14ac:dyDescent="0.25">
      <c r="A206" s="338"/>
      <c r="B206" s="454" t="s">
        <v>48</v>
      </c>
      <c r="C206" s="150"/>
      <c r="D206" s="212"/>
      <c r="E206" s="150"/>
      <c r="F206" s="174"/>
      <c r="G206" s="150"/>
      <c r="H206" s="121"/>
      <c r="I206" s="327"/>
      <c r="J206" s="454" t="s">
        <v>48</v>
      </c>
      <c r="K206" s="186"/>
      <c r="L206" s="212"/>
      <c r="M206" s="18" t="s">
        <v>26</v>
      </c>
      <c r="N206" s="416" t="s">
        <v>83</v>
      </c>
      <c r="O206" s="186"/>
    </row>
    <row r="207" spans="1:15" s="34" customFormat="1" ht="26.1" customHeight="1" x14ac:dyDescent="0.25">
      <c r="A207" s="339"/>
      <c r="B207" s="455"/>
      <c r="C207" s="130" t="s">
        <v>56</v>
      </c>
      <c r="D207" s="213" t="s">
        <v>157</v>
      </c>
      <c r="E207" s="130" t="s">
        <v>56</v>
      </c>
      <c r="F207" s="176" t="s">
        <v>55</v>
      </c>
      <c r="G207" s="130" t="s">
        <v>56</v>
      </c>
      <c r="I207" s="343"/>
      <c r="J207" s="455"/>
      <c r="K207" s="130" t="s">
        <v>17</v>
      </c>
      <c r="L207" s="213" t="s">
        <v>158</v>
      </c>
      <c r="M207" s="19" t="s">
        <v>851</v>
      </c>
      <c r="N207" s="177" t="s">
        <v>869</v>
      </c>
      <c r="O207" s="130" t="s">
        <v>17</v>
      </c>
    </row>
    <row r="208" spans="1:15" s="34" customFormat="1" ht="26.1" customHeight="1" thickBot="1" x14ac:dyDescent="0.3">
      <c r="A208" s="339"/>
      <c r="B208" s="456"/>
      <c r="C208" s="157"/>
      <c r="D208" s="214"/>
      <c r="E208" s="157"/>
      <c r="F208" s="178"/>
      <c r="G208" s="157"/>
      <c r="I208" s="343"/>
      <c r="J208" s="456"/>
      <c r="K208" s="189"/>
      <c r="L208" s="214"/>
      <c r="M208" s="20" t="s">
        <v>326</v>
      </c>
      <c r="N208" s="427" t="s">
        <v>870</v>
      </c>
      <c r="O208" s="189"/>
    </row>
    <row r="209" spans="1:15" s="34" customFormat="1" ht="26.1" customHeight="1" x14ac:dyDescent="0.25">
      <c r="A209" s="338"/>
      <c r="B209" s="460" t="s">
        <v>65</v>
      </c>
      <c r="C209" s="150"/>
      <c r="D209" s="212"/>
      <c r="E209" s="150"/>
      <c r="F209" s="174"/>
      <c r="G209" s="150"/>
      <c r="H209" s="121"/>
      <c r="I209" s="327"/>
      <c r="J209" s="460" t="s">
        <v>65</v>
      </c>
      <c r="K209" s="186"/>
      <c r="L209" s="212"/>
      <c r="M209" s="18" t="s">
        <v>26</v>
      </c>
      <c r="N209" s="416" t="s">
        <v>83</v>
      </c>
      <c r="O209" s="186"/>
    </row>
    <row r="210" spans="1:15" s="34" customFormat="1" ht="26.1" customHeight="1" x14ac:dyDescent="0.25">
      <c r="A210" s="339"/>
      <c r="B210" s="461"/>
      <c r="C210" s="130" t="s">
        <v>56</v>
      </c>
      <c r="D210" s="213" t="s">
        <v>157</v>
      </c>
      <c r="E210" s="130" t="s">
        <v>56</v>
      </c>
      <c r="F210" s="176" t="s">
        <v>55</v>
      </c>
      <c r="G210" s="130" t="s">
        <v>56</v>
      </c>
      <c r="I210" s="343"/>
      <c r="J210" s="461"/>
      <c r="K210" s="130" t="s">
        <v>17</v>
      </c>
      <c r="L210" s="213" t="s">
        <v>158</v>
      </c>
      <c r="M210" s="19" t="s">
        <v>851</v>
      </c>
      <c r="N210" s="177" t="s">
        <v>869</v>
      </c>
      <c r="O210" s="130" t="s">
        <v>17</v>
      </c>
    </row>
    <row r="211" spans="1:15" s="34" customFormat="1" ht="26.1" customHeight="1" thickBot="1" x14ac:dyDescent="0.3">
      <c r="A211" s="339"/>
      <c r="B211" s="462"/>
      <c r="C211" s="157"/>
      <c r="D211" s="214"/>
      <c r="E211" s="157"/>
      <c r="F211" s="178"/>
      <c r="G211" s="157"/>
      <c r="I211" s="343"/>
      <c r="J211" s="462"/>
      <c r="K211" s="189"/>
      <c r="L211" s="214"/>
      <c r="M211" s="20" t="s">
        <v>326</v>
      </c>
      <c r="N211" s="427" t="s">
        <v>870</v>
      </c>
      <c r="O211" s="189"/>
    </row>
    <row r="212" spans="1:15" s="34" customFormat="1" ht="26.1" customHeight="1" x14ac:dyDescent="0.25">
      <c r="A212" s="338"/>
      <c r="B212" s="448" t="s">
        <v>74</v>
      </c>
      <c r="C212" s="150"/>
      <c r="D212" s="212"/>
      <c r="E212" s="150"/>
      <c r="F212" s="174"/>
      <c r="G212" s="150"/>
      <c r="H212" s="121"/>
      <c r="I212" s="327"/>
      <c r="J212" s="448" t="s">
        <v>74</v>
      </c>
      <c r="K212" s="186"/>
      <c r="L212" s="212"/>
      <c r="M212" s="186"/>
      <c r="N212" s="180" t="s">
        <v>83</v>
      </c>
      <c r="O212" s="186"/>
    </row>
    <row r="213" spans="1:15" s="34" customFormat="1" ht="26.1" customHeight="1" x14ac:dyDescent="0.25">
      <c r="A213" s="339"/>
      <c r="B213" s="449"/>
      <c r="C213" s="130" t="s">
        <v>56</v>
      </c>
      <c r="D213" s="213" t="s">
        <v>157</v>
      </c>
      <c r="E213" s="130" t="s">
        <v>56</v>
      </c>
      <c r="F213" s="176" t="s">
        <v>55</v>
      </c>
      <c r="G213" s="130" t="s">
        <v>56</v>
      </c>
      <c r="I213" s="343"/>
      <c r="J213" s="449"/>
      <c r="K213" s="130" t="s">
        <v>17</v>
      </c>
      <c r="L213" s="213" t="s">
        <v>158</v>
      </c>
      <c r="M213" s="130" t="s">
        <v>17</v>
      </c>
      <c r="N213" s="181" t="s">
        <v>877</v>
      </c>
      <c r="O213" s="130" t="s">
        <v>17</v>
      </c>
    </row>
    <row r="214" spans="1:15" s="34" customFormat="1" ht="26.1" customHeight="1" thickBot="1" x14ac:dyDescent="0.3">
      <c r="A214" s="339"/>
      <c r="B214" s="450"/>
      <c r="C214" s="157"/>
      <c r="D214" s="214"/>
      <c r="E214" s="157"/>
      <c r="F214" s="178"/>
      <c r="G214" s="157"/>
      <c r="I214" s="343"/>
      <c r="J214" s="450"/>
      <c r="K214" s="189"/>
      <c r="L214" s="214"/>
      <c r="M214" s="189"/>
      <c r="N214" s="182" t="s">
        <v>64</v>
      </c>
      <c r="O214" s="189"/>
    </row>
    <row r="215" spans="1:15" s="34" customFormat="1" ht="26.1" customHeight="1" x14ac:dyDescent="0.25">
      <c r="A215" s="338"/>
      <c r="B215" s="448" t="s">
        <v>87</v>
      </c>
      <c r="C215" s="150"/>
      <c r="D215" s="212"/>
      <c r="E215" s="150"/>
      <c r="F215" s="183"/>
      <c r="G215" s="150"/>
      <c r="H215" s="121"/>
      <c r="I215" s="327"/>
      <c r="J215" s="448" t="s">
        <v>87</v>
      </c>
      <c r="K215" s="186"/>
      <c r="L215" s="212"/>
      <c r="M215" s="186"/>
      <c r="N215" s="180" t="s">
        <v>83</v>
      </c>
      <c r="O215" s="186"/>
    </row>
    <row r="216" spans="1:15" s="34" customFormat="1" ht="26.1" customHeight="1" x14ac:dyDescent="0.25">
      <c r="A216" s="339"/>
      <c r="B216" s="449"/>
      <c r="C216" s="130" t="s">
        <v>56</v>
      </c>
      <c r="D216" s="213" t="s">
        <v>157</v>
      </c>
      <c r="E216" s="130" t="s">
        <v>56</v>
      </c>
      <c r="F216" s="176" t="s">
        <v>55</v>
      </c>
      <c r="G216" s="130" t="s">
        <v>56</v>
      </c>
      <c r="I216" s="343"/>
      <c r="J216" s="449"/>
      <c r="K216" s="130" t="s">
        <v>17</v>
      </c>
      <c r="L216" s="213" t="s">
        <v>158</v>
      </c>
      <c r="M216" s="130" t="s">
        <v>17</v>
      </c>
      <c r="N216" s="181" t="s">
        <v>877</v>
      </c>
      <c r="O216" s="130" t="s">
        <v>17</v>
      </c>
    </row>
    <row r="217" spans="1:15" s="34" customFormat="1" ht="26.1" customHeight="1" thickBot="1" x14ac:dyDescent="0.3">
      <c r="A217" s="339"/>
      <c r="B217" s="450"/>
      <c r="C217" s="157"/>
      <c r="D217" s="214"/>
      <c r="E217" s="157"/>
      <c r="F217" s="184"/>
      <c r="G217" s="157"/>
      <c r="I217" s="343"/>
      <c r="J217" s="450"/>
      <c r="K217" s="189"/>
      <c r="L217" s="214"/>
      <c r="M217" s="189"/>
      <c r="N217" s="182" t="s">
        <v>64</v>
      </c>
      <c r="O217" s="189"/>
    </row>
    <row r="218" spans="1:15" s="143" customFormat="1" ht="26.1" customHeight="1" thickBot="1" x14ac:dyDescent="0.25">
      <c r="A218" s="339"/>
      <c r="B218" s="121"/>
      <c r="C218" s="203"/>
      <c r="D218" s="203"/>
      <c r="E218" s="203"/>
      <c r="F218" s="203"/>
      <c r="G218" s="34"/>
      <c r="H218" s="34"/>
      <c r="I218" s="343"/>
      <c r="J218" s="121"/>
      <c r="K218" s="203"/>
      <c r="L218" s="203"/>
      <c r="M218" s="203"/>
      <c r="N218" s="34"/>
      <c r="O218" s="203"/>
    </row>
    <row r="219" spans="1:15" s="143" customFormat="1" ht="26.1" customHeight="1" thickBot="1" x14ac:dyDescent="0.25">
      <c r="A219" s="337">
        <f>A188+1</f>
        <v>8</v>
      </c>
      <c r="B219" s="121"/>
      <c r="C219" s="116"/>
      <c r="D219" s="116"/>
      <c r="E219" s="116"/>
      <c r="F219" s="116"/>
      <c r="G219" s="121"/>
      <c r="H219" s="121"/>
      <c r="I219" s="342">
        <f>I188+1</f>
        <v>8</v>
      </c>
      <c r="J219" s="121"/>
      <c r="K219" s="116"/>
      <c r="L219" s="116"/>
      <c r="M219" s="116"/>
      <c r="N219" s="116"/>
      <c r="O219" s="116"/>
    </row>
    <row r="220" spans="1:15" s="325" customFormat="1" ht="26.1" customHeight="1" x14ac:dyDescent="0.25">
      <c r="A220" s="338"/>
      <c r="B220" s="451" t="str">
        <f>B189</f>
        <v>KOMİTE 1</v>
      </c>
      <c r="C220" s="452"/>
      <c r="D220" s="452"/>
      <c r="E220" s="452"/>
      <c r="F220" s="452"/>
      <c r="G220" s="453"/>
      <c r="H220" s="324"/>
      <c r="I220" s="327"/>
      <c r="J220" s="451" t="str">
        <f>J189</f>
        <v>COMMITTEE  1</v>
      </c>
      <c r="K220" s="452"/>
      <c r="L220" s="452"/>
      <c r="M220" s="452"/>
      <c r="N220" s="452"/>
      <c r="O220" s="453"/>
    </row>
    <row r="221" spans="1:15" s="325" customFormat="1" ht="26.1" customHeight="1" x14ac:dyDescent="0.25">
      <c r="A221" s="338"/>
      <c r="B221" s="330"/>
      <c r="C221" s="331"/>
      <c r="D221" s="332">
        <f>D190+1</f>
        <v>8</v>
      </c>
      <c r="E221" s="333" t="str">
        <f>E190</f>
        <v>HAFTA</v>
      </c>
      <c r="F221" s="331"/>
      <c r="G221" s="334"/>
      <c r="H221" s="324"/>
      <c r="I221" s="327"/>
      <c r="J221" s="330"/>
      <c r="K221" s="331"/>
      <c r="L221" s="332">
        <f>L190+1</f>
        <v>8</v>
      </c>
      <c r="M221" s="333" t="str">
        <f>M190</f>
        <v>WEEK</v>
      </c>
      <c r="N221" s="331"/>
      <c r="O221" s="334"/>
    </row>
    <row r="222" spans="1:15" s="325" customFormat="1" ht="26.1" customHeight="1" thickBot="1" x14ac:dyDescent="0.3">
      <c r="A222" s="338"/>
      <c r="B222" s="335"/>
      <c r="C222" s="331"/>
      <c r="D222" s="332" t="str">
        <f t="shared" ref="D222:E222" si="18">D191:J191</f>
        <v>Komite sorumluları:</v>
      </c>
      <c r="E222" s="333" t="str">
        <f t="shared" si="18"/>
        <v>Dr. Özen Özensoy Güler</v>
      </c>
      <c r="F222" s="336" t="str">
        <f>F191</f>
        <v>Dr. Ahmet Çarhan</v>
      </c>
      <c r="G222" s="334"/>
      <c r="H222" s="324"/>
      <c r="I222" s="327"/>
      <c r="J222" s="335"/>
      <c r="K222" s="331"/>
      <c r="L222" s="332" t="str">
        <f>L191:P191</f>
        <v>Committee Chairman:</v>
      </c>
      <c r="M222" s="333" t="str">
        <f>M191:Q191</f>
        <v>Dr. Özen Özensoy Güler</v>
      </c>
      <c r="N222" s="336" t="str">
        <f>N191</f>
        <v>Dr. Ahmet Çarhan</v>
      </c>
      <c r="O222" s="334"/>
    </row>
    <row r="223" spans="1:15" s="409" customFormat="1" ht="26.1" customHeight="1" thickBot="1" x14ac:dyDescent="0.3">
      <c r="A223" s="403"/>
      <c r="B223" s="404"/>
      <c r="C223" s="405">
        <f t="shared" ref="C223:G223" si="19">7+C192</f>
        <v>45600</v>
      </c>
      <c r="D223" s="406">
        <f t="shared" si="19"/>
        <v>45601</v>
      </c>
      <c r="E223" s="406">
        <f t="shared" si="19"/>
        <v>45602</v>
      </c>
      <c r="F223" s="405">
        <f t="shared" si="19"/>
        <v>45603</v>
      </c>
      <c r="G223" s="406">
        <f t="shared" si="19"/>
        <v>45604</v>
      </c>
      <c r="H223" s="407"/>
      <c r="I223" s="408"/>
      <c r="J223" s="404"/>
      <c r="K223" s="405">
        <f t="shared" ref="K223:O223" si="20">7+K192</f>
        <v>45600</v>
      </c>
      <c r="L223" s="405">
        <f t="shared" si="20"/>
        <v>45601</v>
      </c>
      <c r="M223" s="405">
        <f t="shared" si="20"/>
        <v>45602</v>
      </c>
      <c r="N223" s="405">
        <f t="shared" si="20"/>
        <v>45603</v>
      </c>
      <c r="O223" s="405">
        <f t="shared" si="20"/>
        <v>45604</v>
      </c>
    </row>
    <row r="224" spans="1:15" s="34" customFormat="1" ht="26.1" customHeight="1" x14ac:dyDescent="0.25">
      <c r="A224" s="338"/>
      <c r="B224" s="454" t="s">
        <v>6</v>
      </c>
      <c r="C224" s="185"/>
      <c r="D224" s="150"/>
      <c r="E224" s="150"/>
      <c r="F224" s="149"/>
      <c r="G224" s="150"/>
      <c r="H224" s="121"/>
      <c r="I224" s="327"/>
      <c r="J224" s="454" t="s">
        <v>6</v>
      </c>
      <c r="K224" s="186"/>
      <c r="L224" s="186"/>
      <c r="M224" s="186"/>
      <c r="N224" s="33"/>
      <c r="O224" s="186"/>
    </row>
    <row r="225" spans="1:15" s="34" customFormat="1" ht="26.1" customHeight="1" x14ac:dyDescent="0.25">
      <c r="A225" s="339"/>
      <c r="B225" s="455"/>
      <c r="C225" s="187" t="s">
        <v>98</v>
      </c>
      <c r="D225" s="130" t="s">
        <v>56</v>
      </c>
      <c r="E225" s="130" t="s">
        <v>56</v>
      </c>
      <c r="F225" s="152" t="s">
        <v>12</v>
      </c>
      <c r="G225" s="130" t="s">
        <v>56</v>
      </c>
      <c r="I225" s="343"/>
      <c r="J225" s="455"/>
      <c r="K225" s="130" t="s">
        <v>17</v>
      </c>
      <c r="L225" s="130" t="s">
        <v>17</v>
      </c>
      <c r="M225" s="130" t="s">
        <v>17</v>
      </c>
      <c r="N225" s="153" t="s">
        <v>585</v>
      </c>
      <c r="O225" s="130" t="s">
        <v>17</v>
      </c>
    </row>
    <row r="226" spans="1:15" s="34" customFormat="1" ht="26.1" customHeight="1" thickBot="1" x14ac:dyDescent="0.3">
      <c r="A226" s="339"/>
      <c r="B226" s="456"/>
      <c r="C226" s="188"/>
      <c r="D226" s="157"/>
      <c r="E226" s="157"/>
      <c r="F226" s="155"/>
      <c r="G226" s="157"/>
      <c r="I226" s="343"/>
      <c r="J226" s="456"/>
      <c r="K226" s="189"/>
      <c r="L226" s="189"/>
      <c r="M226" s="189"/>
      <c r="N226" s="156"/>
      <c r="O226" s="189"/>
    </row>
    <row r="227" spans="1:15" s="34" customFormat="1" ht="26.1" customHeight="1" x14ac:dyDescent="0.25">
      <c r="A227" s="338"/>
      <c r="B227" s="454" t="s">
        <v>23</v>
      </c>
      <c r="C227" s="190"/>
      <c r="D227" s="150"/>
      <c r="E227" s="150"/>
      <c r="F227" s="149"/>
      <c r="G227" s="150"/>
      <c r="H227" s="121"/>
      <c r="I227" s="327"/>
      <c r="J227" s="454" t="s">
        <v>23</v>
      </c>
      <c r="K227" s="186"/>
      <c r="L227" s="186"/>
      <c r="M227" s="186"/>
      <c r="N227" s="33"/>
      <c r="O227" s="186"/>
    </row>
    <row r="228" spans="1:15" s="34" customFormat="1" ht="26.1" customHeight="1" x14ac:dyDescent="0.25">
      <c r="A228" s="339"/>
      <c r="B228" s="455"/>
      <c r="C228" s="187" t="s">
        <v>98</v>
      </c>
      <c r="D228" s="130" t="s">
        <v>56</v>
      </c>
      <c r="E228" s="130" t="s">
        <v>56</v>
      </c>
      <c r="F228" s="152" t="s">
        <v>12</v>
      </c>
      <c r="G228" s="130" t="s">
        <v>56</v>
      </c>
      <c r="I228" s="343"/>
      <c r="J228" s="455"/>
      <c r="K228" s="130" t="s">
        <v>17</v>
      </c>
      <c r="L228" s="130" t="s">
        <v>17</v>
      </c>
      <c r="M228" s="130" t="s">
        <v>17</v>
      </c>
      <c r="N228" s="153" t="s">
        <v>585</v>
      </c>
      <c r="O228" s="130" t="s">
        <v>17</v>
      </c>
    </row>
    <row r="229" spans="1:15" s="34" customFormat="1" ht="26.1" customHeight="1" thickBot="1" x14ac:dyDescent="0.3">
      <c r="A229" s="339"/>
      <c r="B229" s="456"/>
      <c r="C229" s="191"/>
      <c r="D229" s="157"/>
      <c r="E229" s="157"/>
      <c r="F229" s="155"/>
      <c r="G229" s="157"/>
      <c r="I229" s="343"/>
      <c r="J229" s="456"/>
      <c r="K229" s="189"/>
      <c r="L229" s="189"/>
      <c r="M229" s="189"/>
      <c r="N229" s="156"/>
      <c r="O229" s="189"/>
    </row>
    <row r="230" spans="1:15" s="34" customFormat="1" ht="26.1" customHeight="1" x14ac:dyDescent="0.25">
      <c r="A230" s="338"/>
      <c r="B230" s="454" t="s">
        <v>30</v>
      </c>
      <c r="C230" s="150"/>
      <c r="D230" s="150"/>
      <c r="E230" s="150"/>
      <c r="F230" s="163"/>
      <c r="G230" s="150"/>
      <c r="H230" s="121"/>
      <c r="I230" s="327"/>
      <c r="J230" s="454" t="s">
        <v>30</v>
      </c>
      <c r="K230" s="186"/>
      <c r="L230" s="186"/>
      <c r="M230" s="186"/>
      <c r="N230" s="164"/>
      <c r="O230" s="186"/>
    </row>
    <row r="231" spans="1:15" s="34" customFormat="1" ht="26.1" customHeight="1" x14ac:dyDescent="0.25">
      <c r="A231" s="339"/>
      <c r="B231" s="455"/>
      <c r="C231" s="130" t="s">
        <v>56</v>
      </c>
      <c r="D231" s="130" t="s">
        <v>56</v>
      </c>
      <c r="E231" s="130" t="s">
        <v>56</v>
      </c>
      <c r="F231" s="153" t="s">
        <v>34</v>
      </c>
      <c r="G231" s="130" t="s">
        <v>56</v>
      </c>
      <c r="I231" s="343"/>
      <c r="J231" s="455"/>
      <c r="K231" s="130" t="s">
        <v>17</v>
      </c>
      <c r="L231" s="130" t="s">
        <v>17</v>
      </c>
      <c r="M231" s="130" t="s">
        <v>17</v>
      </c>
      <c r="N231" s="165" t="s">
        <v>37</v>
      </c>
      <c r="O231" s="130" t="s">
        <v>17</v>
      </c>
    </row>
    <row r="232" spans="1:15" s="34" customFormat="1" ht="26.1" customHeight="1" thickBot="1" x14ac:dyDescent="0.3">
      <c r="A232" s="339"/>
      <c r="B232" s="456"/>
      <c r="C232" s="157"/>
      <c r="D232" s="157"/>
      <c r="E232" s="157"/>
      <c r="F232" s="166"/>
      <c r="G232" s="157"/>
      <c r="I232" s="343"/>
      <c r="J232" s="456"/>
      <c r="K232" s="189"/>
      <c r="L232" s="189"/>
      <c r="M232" s="189"/>
      <c r="N232" s="167"/>
      <c r="O232" s="189"/>
    </row>
    <row r="233" spans="1:15" s="34" customFormat="1" ht="26.1" customHeight="1" x14ac:dyDescent="0.25">
      <c r="A233" s="338"/>
      <c r="B233" s="454" t="s">
        <v>40</v>
      </c>
      <c r="C233" s="150"/>
      <c r="D233" s="150"/>
      <c r="E233" s="150"/>
      <c r="F233" s="168"/>
      <c r="G233" s="150"/>
      <c r="H233" s="121"/>
      <c r="I233" s="327"/>
      <c r="J233" s="454" t="s">
        <v>40</v>
      </c>
      <c r="K233" s="186"/>
      <c r="L233" s="186"/>
      <c r="M233" s="186"/>
      <c r="N233" s="164"/>
      <c r="O233" s="186"/>
    </row>
    <row r="234" spans="1:15" s="34" customFormat="1" ht="26.1" customHeight="1" x14ac:dyDescent="0.25">
      <c r="A234" s="339"/>
      <c r="B234" s="455"/>
      <c r="C234" s="130" t="s">
        <v>56</v>
      </c>
      <c r="D234" s="130" t="s">
        <v>56</v>
      </c>
      <c r="E234" s="130" t="s">
        <v>56</v>
      </c>
      <c r="F234" s="153" t="s">
        <v>34</v>
      </c>
      <c r="G234" s="130" t="s">
        <v>56</v>
      </c>
      <c r="I234" s="343"/>
      <c r="J234" s="455"/>
      <c r="K234" s="130" t="s">
        <v>17</v>
      </c>
      <c r="L234" s="130" t="s">
        <v>17</v>
      </c>
      <c r="M234" s="130" t="s">
        <v>17</v>
      </c>
      <c r="N234" s="165" t="s">
        <v>37</v>
      </c>
      <c r="O234" s="130" t="s">
        <v>17</v>
      </c>
    </row>
    <row r="235" spans="1:15" s="34" customFormat="1" ht="26.1" customHeight="1" thickBot="1" x14ac:dyDescent="0.3">
      <c r="A235" s="339"/>
      <c r="B235" s="456"/>
      <c r="C235" s="157"/>
      <c r="D235" s="195"/>
      <c r="E235" s="195"/>
      <c r="F235" s="171"/>
      <c r="G235" s="157"/>
      <c r="I235" s="343"/>
      <c r="J235" s="456"/>
      <c r="K235" s="189"/>
      <c r="L235" s="189"/>
      <c r="M235" s="189"/>
      <c r="N235" s="167"/>
      <c r="O235" s="189"/>
    </row>
    <row r="236" spans="1:15" s="34" customFormat="1" ht="26.1" customHeight="1" thickBot="1" x14ac:dyDescent="0.3">
      <c r="A236" s="339"/>
      <c r="B236" s="146" t="s">
        <v>47</v>
      </c>
      <c r="C236" s="65"/>
      <c r="D236" s="218"/>
      <c r="E236" s="219"/>
      <c r="F236" s="141"/>
      <c r="G236" s="24"/>
      <c r="I236" s="343"/>
      <c r="J236" s="146" t="s">
        <v>47</v>
      </c>
      <c r="K236" s="24"/>
      <c r="L236" s="25"/>
      <c r="M236" s="114"/>
      <c r="N236" s="141"/>
      <c r="O236" s="24"/>
    </row>
    <row r="237" spans="1:15" s="34" customFormat="1" ht="26.1" customHeight="1" x14ac:dyDescent="0.25">
      <c r="A237" s="338"/>
      <c r="B237" s="454" t="s">
        <v>48</v>
      </c>
      <c r="C237" s="150"/>
      <c r="D237" s="150"/>
      <c r="E237" s="150"/>
      <c r="F237" s="416" t="s">
        <v>114</v>
      </c>
      <c r="G237" s="150"/>
      <c r="H237" s="121"/>
      <c r="I237" s="327"/>
      <c r="J237" s="454" t="s">
        <v>48</v>
      </c>
      <c r="K237" s="186"/>
      <c r="L237" s="186"/>
      <c r="M237" s="186"/>
      <c r="N237" s="174"/>
      <c r="O237" s="186"/>
    </row>
    <row r="238" spans="1:15" s="34" customFormat="1" ht="26.1" customHeight="1" x14ac:dyDescent="0.25">
      <c r="A238" s="339"/>
      <c r="B238" s="455"/>
      <c r="C238" s="130" t="s">
        <v>56</v>
      </c>
      <c r="D238" s="130" t="s">
        <v>56</v>
      </c>
      <c r="E238" s="130" t="s">
        <v>56</v>
      </c>
      <c r="F238" s="413" t="s">
        <v>858</v>
      </c>
      <c r="G238" s="130" t="s">
        <v>56</v>
      </c>
      <c r="I238" s="343"/>
      <c r="J238" s="455"/>
      <c r="K238" s="130" t="s">
        <v>17</v>
      </c>
      <c r="L238" s="130" t="s">
        <v>17</v>
      </c>
      <c r="M238" s="130" t="s">
        <v>17</v>
      </c>
      <c r="N238" s="176" t="s">
        <v>112</v>
      </c>
      <c r="O238" s="130" t="s">
        <v>17</v>
      </c>
    </row>
    <row r="239" spans="1:15" s="34" customFormat="1" ht="26.1" customHeight="1" thickBot="1" x14ac:dyDescent="0.3">
      <c r="A239" s="339"/>
      <c r="B239" s="456"/>
      <c r="C239" s="157"/>
      <c r="D239" s="157"/>
      <c r="E239" s="157"/>
      <c r="F239" s="414" t="s">
        <v>857</v>
      </c>
      <c r="G239" s="157"/>
      <c r="I239" s="343"/>
      <c r="J239" s="456"/>
      <c r="K239" s="189"/>
      <c r="L239" s="189"/>
      <c r="M239" s="189"/>
      <c r="N239" s="178"/>
      <c r="O239" s="189"/>
    </row>
    <row r="240" spans="1:15" s="34" customFormat="1" ht="26.1" customHeight="1" x14ac:dyDescent="0.25">
      <c r="A240" s="338"/>
      <c r="B240" s="460" t="s">
        <v>65</v>
      </c>
      <c r="C240" s="150"/>
      <c r="D240" s="150"/>
      <c r="E240" s="150"/>
      <c r="F240" s="416" t="s">
        <v>114</v>
      </c>
      <c r="G240" s="150"/>
      <c r="H240" s="121"/>
      <c r="I240" s="327"/>
      <c r="J240" s="460" t="s">
        <v>65</v>
      </c>
      <c r="K240" s="186"/>
      <c r="L240" s="186"/>
      <c r="M240" s="186"/>
      <c r="N240" s="174"/>
      <c r="O240" s="186"/>
    </row>
    <row r="241" spans="1:15" s="34" customFormat="1" ht="26.1" customHeight="1" x14ac:dyDescent="0.25">
      <c r="A241" s="339"/>
      <c r="B241" s="461"/>
      <c r="C241" s="130" t="s">
        <v>56</v>
      </c>
      <c r="D241" s="130" t="s">
        <v>56</v>
      </c>
      <c r="E241" s="130" t="s">
        <v>56</v>
      </c>
      <c r="F241" s="413" t="s">
        <v>858</v>
      </c>
      <c r="G241" s="130" t="s">
        <v>56</v>
      </c>
      <c r="I241" s="343"/>
      <c r="J241" s="461"/>
      <c r="K241" s="130" t="s">
        <v>17</v>
      </c>
      <c r="L241" s="130" t="s">
        <v>17</v>
      </c>
      <c r="M241" s="130" t="s">
        <v>17</v>
      </c>
      <c r="N241" s="176" t="s">
        <v>112</v>
      </c>
      <c r="O241" s="130" t="s">
        <v>17</v>
      </c>
    </row>
    <row r="242" spans="1:15" s="34" customFormat="1" ht="26.1" customHeight="1" thickBot="1" x14ac:dyDescent="0.3">
      <c r="A242" s="339"/>
      <c r="B242" s="462"/>
      <c r="C242" s="157"/>
      <c r="D242" s="157"/>
      <c r="E242" s="157"/>
      <c r="F242" s="414" t="s">
        <v>857</v>
      </c>
      <c r="G242" s="157"/>
      <c r="I242" s="343"/>
      <c r="J242" s="462"/>
      <c r="K242" s="189"/>
      <c r="L242" s="189"/>
      <c r="M242" s="189"/>
      <c r="N242" s="178"/>
      <c r="O242" s="189"/>
    </row>
    <row r="243" spans="1:15" s="34" customFormat="1" ht="26.1" customHeight="1" x14ac:dyDescent="0.25">
      <c r="A243" s="338"/>
      <c r="B243" s="448" t="s">
        <v>74</v>
      </c>
      <c r="C243" s="150"/>
      <c r="D243" s="150"/>
      <c r="E243" s="150"/>
      <c r="F243" s="367" t="s">
        <v>114</v>
      </c>
      <c r="G243" s="150"/>
      <c r="H243" s="121"/>
      <c r="I243" s="327"/>
      <c r="J243" s="448" t="s">
        <v>74</v>
      </c>
      <c r="K243" s="190"/>
      <c r="L243" s="186"/>
      <c r="M243" s="186"/>
      <c r="N243" s="174"/>
      <c r="O243" s="186"/>
    </row>
    <row r="244" spans="1:15" s="34" customFormat="1" ht="26.1" customHeight="1" x14ac:dyDescent="0.25">
      <c r="A244" s="339"/>
      <c r="B244" s="449"/>
      <c r="C244" s="130" t="s">
        <v>56</v>
      </c>
      <c r="D244" s="130" t="s">
        <v>56</v>
      </c>
      <c r="E244" s="130" t="s">
        <v>56</v>
      </c>
      <c r="F244" s="368" t="s">
        <v>876</v>
      </c>
      <c r="G244" s="130" t="s">
        <v>56</v>
      </c>
      <c r="I244" s="343"/>
      <c r="J244" s="449"/>
      <c r="K244" s="187" t="s">
        <v>115</v>
      </c>
      <c r="L244" s="130" t="s">
        <v>17</v>
      </c>
      <c r="M244" s="130" t="s">
        <v>17</v>
      </c>
      <c r="N244" s="176" t="s">
        <v>112</v>
      </c>
      <c r="O244" s="130" t="s">
        <v>17</v>
      </c>
    </row>
    <row r="245" spans="1:15" s="34" customFormat="1" ht="26.1" customHeight="1" thickBot="1" x14ac:dyDescent="0.3">
      <c r="A245" s="339"/>
      <c r="B245" s="450"/>
      <c r="C245" s="157"/>
      <c r="D245" s="157"/>
      <c r="E245" s="157"/>
      <c r="F245" s="182" t="s">
        <v>64</v>
      </c>
      <c r="G245" s="157"/>
      <c r="I245" s="343"/>
      <c r="J245" s="450"/>
      <c r="K245" s="191"/>
      <c r="L245" s="189"/>
      <c r="M245" s="189"/>
      <c r="N245" s="178"/>
      <c r="O245" s="189"/>
    </row>
    <row r="246" spans="1:15" s="34" customFormat="1" ht="26.1" customHeight="1" x14ac:dyDescent="0.25">
      <c r="A246" s="338"/>
      <c r="B246" s="448" t="s">
        <v>87</v>
      </c>
      <c r="C246" s="150"/>
      <c r="D246" s="150"/>
      <c r="E246" s="150"/>
      <c r="F246" s="367" t="s">
        <v>114</v>
      </c>
      <c r="G246" s="150"/>
      <c r="H246" s="121"/>
      <c r="I246" s="327"/>
      <c r="J246" s="448" t="s">
        <v>87</v>
      </c>
      <c r="K246" s="190"/>
      <c r="L246" s="186"/>
      <c r="M246" s="186"/>
      <c r="N246" s="183"/>
      <c r="O246" s="186"/>
    </row>
    <row r="247" spans="1:15" s="34" customFormat="1" ht="26.1" customHeight="1" x14ac:dyDescent="0.25">
      <c r="A247" s="339"/>
      <c r="B247" s="449"/>
      <c r="C247" s="130" t="s">
        <v>56</v>
      </c>
      <c r="D247" s="130" t="s">
        <v>56</v>
      </c>
      <c r="E247" s="130" t="s">
        <v>56</v>
      </c>
      <c r="F247" s="368" t="s">
        <v>876</v>
      </c>
      <c r="G247" s="130" t="s">
        <v>56</v>
      </c>
      <c r="I247" s="343"/>
      <c r="J247" s="449"/>
      <c r="K247" s="187" t="s">
        <v>115</v>
      </c>
      <c r="L247" s="130" t="s">
        <v>17</v>
      </c>
      <c r="M247" s="130" t="s">
        <v>17</v>
      </c>
      <c r="N247" s="176" t="s">
        <v>112</v>
      </c>
      <c r="O247" s="130" t="s">
        <v>17</v>
      </c>
    </row>
    <row r="248" spans="1:15" s="34" customFormat="1" ht="26.1" customHeight="1" thickBot="1" x14ac:dyDescent="0.3">
      <c r="A248" s="339"/>
      <c r="B248" s="450"/>
      <c r="C248" s="157"/>
      <c r="D248" s="157"/>
      <c r="E248" s="157"/>
      <c r="F248" s="182" t="s">
        <v>64</v>
      </c>
      <c r="G248" s="157"/>
      <c r="I248" s="343"/>
      <c r="J248" s="450"/>
      <c r="K248" s="191"/>
      <c r="L248" s="189"/>
      <c r="M248" s="189"/>
      <c r="N248" s="184"/>
      <c r="O248" s="189"/>
    </row>
    <row r="249" spans="1:15" s="143" customFormat="1" ht="26.1" customHeight="1" thickBot="1" x14ac:dyDescent="0.25">
      <c r="A249" s="339"/>
      <c r="B249" s="121"/>
      <c r="C249" s="203"/>
      <c r="D249" s="203"/>
      <c r="E249" s="203"/>
      <c r="F249" s="203"/>
      <c r="G249" s="34"/>
      <c r="H249" s="34"/>
      <c r="I249" s="343"/>
      <c r="J249" s="121"/>
      <c r="K249" s="203"/>
      <c r="L249" s="203"/>
      <c r="M249" s="203"/>
      <c r="N249" s="203"/>
      <c r="O249" s="203"/>
    </row>
    <row r="250" spans="1:15" s="143" customFormat="1" ht="26.1" customHeight="1" thickBot="1" x14ac:dyDescent="0.25">
      <c r="A250" s="337">
        <f>A219+1</f>
        <v>9</v>
      </c>
      <c r="B250" s="121"/>
      <c r="C250" s="116"/>
      <c r="D250" s="116"/>
      <c r="E250" s="116"/>
      <c r="F250" s="116"/>
      <c r="G250" s="121"/>
      <c r="H250" s="121"/>
      <c r="I250" s="342">
        <f>I219+1</f>
        <v>9</v>
      </c>
      <c r="J250" s="121"/>
      <c r="K250" s="116"/>
      <c r="L250" s="116"/>
      <c r="M250" s="116"/>
      <c r="N250" s="116"/>
      <c r="O250" s="116"/>
    </row>
    <row r="251" spans="1:15" s="325" customFormat="1" ht="26.1" customHeight="1" x14ac:dyDescent="0.25">
      <c r="A251" s="338"/>
      <c r="B251" s="451" t="s">
        <v>621</v>
      </c>
      <c r="C251" s="452"/>
      <c r="D251" s="452"/>
      <c r="E251" s="452"/>
      <c r="F251" s="452"/>
      <c r="G251" s="453"/>
      <c r="H251" s="324"/>
      <c r="I251" s="327"/>
      <c r="J251" s="451" t="s">
        <v>622</v>
      </c>
      <c r="K251" s="452"/>
      <c r="L251" s="452"/>
      <c r="M251" s="452"/>
      <c r="N251" s="452"/>
      <c r="O251" s="453"/>
    </row>
    <row r="252" spans="1:15" s="325" customFormat="1" ht="26.1" customHeight="1" x14ac:dyDescent="0.25">
      <c r="A252" s="338"/>
      <c r="B252" s="330"/>
      <c r="C252" s="331"/>
      <c r="D252" s="332">
        <v>1</v>
      </c>
      <c r="E252" s="333" t="str">
        <f>E221</f>
        <v>HAFTA</v>
      </c>
      <c r="F252" s="331"/>
      <c r="G252" s="334"/>
      <c r="H252" s="324"/>
      <c r="I252" s="327"/>
      <c r="J252" s="330"/>
      <c r="K252" s="331"/>
      <c r="L252" s="332">
        <v>1</v>
      </c>
      <c r="M252" s="333" t="str">
        <f>M221</f>
        <v>WEEK</v>
      </c>
      <c r="N252" s="331"/>
      <c r="O252" s="334"/>
    </row>
    <row r="253" spans="1:15" s="325" customFormat="1" ht="26.1" customHeight="1" thickBot="1" x14ac:dyDescent="0.3">
      <c r="A253" s="338"/>
      <c r="B253" s="335"/>
      <c r="C253" s="331"/>
      <c r="D253" s="332" t="str">
        <f t="shared" ref="D253" si="21">D222:J222</f>
        <v>Komite sorumluları:</v>
      </c>
      <c r="E253" s="333" t="s">
        <v>854</v>
      </c>
      <c r="F253" s="336" t="s">
        <v>306</v>
      </c>
      <c r="G253" s="334"/>
      <c r="H253" s="324"/>
      <c r="I253" s="327"/>
      <c r="J253" s="335"/>
      <c r="K253" s="331"/>
      <c r="L253" s="332" t="str">
        <f>L222:P222</f>
        <v>Committee Chairman:</v>
      </c>
      <c r="M253" s="333" t="s">
        <v>854</v>
      </c>
      <c r="N253" s="336" t="s">
        <v>306</v>
      </c>
      <c r="O253" s="334"/>
    </row>
    <row r="254" spans="1:15" s="409" customFormat="1" ht="26.1" customHeight="1" thickBot="1" x14ac:dyDescent="0.3">
      <c r="A254" s="403"/>
      <c r="B254" s="404"/>
      <c r="C254" s="405">
        <f t="shared" ref="C254:G254" si="22">7+C223</f>
        <v>45607</v>
      </c>
      <c r="D254" s="406">
        <f t="shared" si="22"/>
        <v>45608</v>
      </c>
      <c r="E254" s="406">
        <f t="shared" si="22"/>
        <v>45609</v>
      </c>
      <c r="F254" s="405">
        <f t="shared" si="22"/>
        <v>45610</v>
      </c>
      <c r="G254" s="406">
        <f t="shared" si="22"/>
        <v>45611</v>
      </c>
      <c r="H254" s="407"/>
      <c r="I254" s="408"/>
      <c r="J254" s="404"/>
      <c r="K254" s="405">
        <f t="shared" ref="K254:O254" si="23">7+K223</f>
        <v>45607</v>
      </c>
      <c r="L254" s="405">
        <f t="shared" si="23"/>
        <v>45608</v>
      </c>
      <c r="M254" s="405">
        <f t="shared" si="23"/>
        <v>45609</v>
      </c>
      <c r="N254" s="405">
        <f t="shared" si="23"/>
        <v>45610</v>
      </c>
      <c r="O254" s="405">
        <f t="shared" si="23"/>
        <v>45611</v>
      </c>
    </row>
    <row r="255" spans="1:15" s="34" customFormat="1" ht="26.1" customHeight="1" x14ac:dyDescent="0.25">
      <c r="A255" s="338"/>
      <c r="B255" s="454" t="s">
        <v>6</v>
      </c>
      <c r="C255" s="150"/>
      <c r="D255" s="457" t="s">
        <v>161</v>
      </c>
      <c r="E255" s="220"/>
      <c r="F255" s="149"/>
      <c r="G255" s="457" t="s">
        <v>162</v>
      </c>
      <c r="H255" s="121"/>
      <c r="I255" s="327"/>
      <c r="J255" s="454" t="s">
        <v>6</v>
      </c>
      <c r="K255" s="186"/>
      <c r="L255" s="457" t="s">
        <v>163</v>
      </c>
      <c r="M255" s="220"/>
      <c r="N255" s="33"/>
      <c r="O255" s="457" t="s">
        <v>164</v>
      </c>
    </row>
    <row r="256" spans="1:15" s="34" customFormat="1" ht="26.1" customHeight="1" x14ac:dyDescent="0.25">
      <c r="A256" s="339"/>
      <c r="B256" s="455"/>
      <c r="C256" s="130" t="s">
        <v>56</v>
      </c>
      <c r="D256" s="458"/>
      <c r="E256" s="221" t="s">
        <v>165</v>
      </c>
      <c r="F256" s="152" t="s">
        <v>12</v>
      </c>
      <c r="G256" s="458"/>
      <c r="I256" s="343"/>
      <c r="J256" s="455"/>
      <c r="K256" s="130" t="s">
        <v>17</v>
      </c>
      <c r="L256" s="458"/>
      <c r="M256" s="221" t="s">
        <v>166</v>
      </c>
      <c r="N256" s="153" t="s">
        <v>585</v>
      </c>
      <c r="O256" s="458"/>
    </row>
    <row r="257" spans="1:15" s="34" customFormat="1" ht="26.1" customHeight="1" thickBot="1" x14ac:dyDescent="0.3">
      <c r="A257" s="339"/>
      <c r="B257" s="456"/>
      <c r="C257" s="157"/>
      <c r="D257" s="458"/>
      <c r="E257" s="222"/>
      <c r="F257" s="155"/>
      <c r="G257" s="458"/>
      <c r="I257" s="343"/>
      <c r="J257" s="456"/>
      <c r="K257" s="189"/>
      <c r="L257" s="458"/>
      <c r="M257" s="222"/>
      <c r="N257" s="156"/>
      <c r="O257" s="458"/>
    </row>
    <row r="258" spans="1:15" s="34" customFormat="1" ht="26.1" customHeight="1" x14ac:dyDescent="0.25">
      <c r="A258" s="338"/>
      <c r="B258" s="454" t="s">
        <v>23</v>
      </c>
      <c r="C258" s="150"/>
      <c r="D258" s="458"/>
      <c r="E258" s="150"/>
      <c r="F258" s="149"/>
      <c r="G258" s="458"/>
      <c r="H258" s="121"/>
      <c r="I258" s="327"/>
      <c r="J258" s="454" t="s">
        <v>23</v>
      </c>
      <c r="K258" s="186"/>
      <c r="L258" s="458"/>
      <c r="M258" s="186"/>
      <c r="N258" s="33"/>
      <c r="O258" s="458"/>
    </row>
    <row r="259" spans="1:15" s="34" customFormat="1" ht="26.1" customHeight="1" x14ac:dyDescent="0.25">
      <c r="A259" s="339"/>
      <c r="B259" s="455"/>
      <c r="C259" s="130" t="s">
        <v>56</v>
      </c>
      <c r="D259" s="458"/>
      <c r="E259" s="130" t="s">
        <v>56</v>
      </c>
      <c r="F259" s="152" t="s">
        <v>12</v>
      </c>
      <c r="G259" s="458"/>
      <c r="I259" s="343"/>
      <c r="J259" s="455"/>
      <c r="K259" s="130" t="s">
        <v>17</v>
      </c>
      <c r="L259" s="458"/>
      <c r="M259" s="130" t="s">
        <v>17</v>
      </c>
      <c r="N259" s="153" t="s">
        <v>585</v>
      </c>
      <c r="O259" s="458"/>
    </row>
    <row r="260" spans="1:15" s="34" customFormat="1" ht="26.1" customHeight="1" thickBot="1" x14ac:dyDescent="0.3">
      <c r="A260" s="339"/>
      <c r="B260" s="456"/>
      <c r="C260" s="157"/>
      <c r="D260" s="458"/>
      <c r="E260" s="157"/>
      <c r="F260" s="155"/>
      <c r="G260" s="458"/>
      <c r="I260" s="343"/>
      <c r="J260" s="456"/>
      <c r="K260" s="189"/>
      <c r="L260" s="458"/>
      <c r="M260" s="189"/>
      <c r="N260" s="156"/>
      <c r="O260" s="458"/>
    </row>
    <row r="261" spans="1:15" s="34" customFormat="1" ht="26.1" customHeight="1" x14ac:dyDescent="0.25">
      <c r="A261" s="338"/>
      <c r="B261" s="454" t="s">
        <v>30</v>
      </c>
      <c r="C261" s="150"/>
      <c r="D261" s="458"/>
      <c r="E261" s="18" t="s">
        <v>7</v>
      </c>
      <c r="F261" s="163"/>
      <c r="G261" s="458"/>
      <c r="H261" s="121"/>
      <c r="I261" s="327"/>
      <c r="J261" s="454" t="s">
        <v>30</v>
      </c>
      <c r="K261" s="186"/>
      <c r="L261" s="458"/>
      <c r="M261" s="186"/>
      <c r="N261" s="164"/>
      <c r="O261" s="458"/>
    </row>
    <row r="262" spans="1:15" s="34" customFormat="1" ht="26.1" customHeight="1" x14ac:dyDescent="0.25">
      <c r="A262" s="339"/>
      <c r="B262" s="455"/>
      <c r="C262" s="130" t="s">
        <v>56</v>
      </c>
      <c r="D262" s="458"/>
      <c r="E262" s="19" t="s">
        <v>167</v>
      </c>
      <c r="F262" s="153" t="s">
        <v>34</v>
      </c>
      <c r="G262" s="458"/>
      <c r="I262" s="343"/>
      <c r="J262" s="455"/>
      <c r="K262" s="130" t="s">
        <v>17</v>
      </c>
      <c r="L262" s="458"/>
      <c r="M262" s="130" t="s">
        <v>17</v>
      </c>
      <c r="N262" s="165" t="s">
        <v>37</v>
      </c>
      <c r="O262" s="458"/>
    </row>
    <row r="263" spans="1:15" s="34" customFormat="1" ht="26.1" customHeight="1" thickBot="1" x14ac:dyDescent="0.3">
      <c r="A263" s="339"/>
      <c r="B263" s="456"/>
      <c r="C263" s="157"/>
      <c r="D263" s="458"/>
      <c r="E263" s="20" t="s">
        <v>431</v>
      </c>
      <c r="F263" s="166"/>
      <c r="G263" s="458"/>
      <c r="I263" s="343"/>
      <c r="J263" s="456"/>
      <c r="K263" s="189"/>
      <c r="L263" s="458"/>
      <c r="M263" s="189"/>
      <c r="N263" s="167"/>
      <c r="O263" s="458"/>
    </row>
    <row r="264" spans="1:15" s="34" customFormat="1" ht="26.1" customHeight="1" x14ac:dyDescent="0.25">
      <c r="A264" s="338"/>
      <c r="B264" s="454" t="s">
        <v>40</v>
      </c>
      <c r="C264" s="150"/>
      <c r="D264" s="458"/>
      <c r="E264" s="18" t="s">
        <v>7</v>
      </c>
      <c r="F264" s="168"/>
      <c r="G264" s="458"/>
      <c r="H264" s="121"/>
      <c r="I264" s="327"/>
      <c r="J264" s="454" t="s">
        <v>40</v>
      </c>
      <c r="K264" s="186"/>
      <c r="L264" s="458"/>
      <c r="M264" s="186"/>
      <c r="N264" s="164"/>
      <c r="O264" s="458"/>
    </row>
    <row r="265" spans="1:15" s="34" customFormat="1" ht="26.1" customHeight="1" x14ac:dyDescent="0.25">
      <c r="A265" s="339"/>
      <c r="B265" s="455"/>
      <c r="C265" s="130" t="s">
        <v>56</v>
      </c>
      <c r="D265" s="458"/>
      <c r="E265" s="19" t="s">
        <v>167</v>
      </c>
      <c r="F265" s="153" t="s">
        <v>34</v>
      </c>
      <c r="G265" s="458"/>
      <c r="I265" s="343"/>
      <c r="J265" s="455"/>
      <c r="K265" s="130" t="s">
        <v>17</v>
      </c>
      <c r="L265" s="458"/>
      <c r="M265" s="130" t="s">
        <v>17</v>
      </c>
      <c r="N265" s="165" t="s">
        <v>37</v>
      </c>
      <c r="O265" s="458"/>
    </row>
    <row r="266" spans="1:15" s="34" customFormat="1" ht="26.1" customHeight="1" thickBot="1" x14ac:dyDescent="0.3">
      <c r="A266" s="339"/>
      <c r="B266" s="456"/>
      <c r="C266" s="157"/>
      <c r="D266" s="459"/>
      <c r="E266" s="20" t="s">
        <v>431</v>
      </c>
      <c r="F266" s="171"/>
      <c r="G266" s="459"/>
      <c r="I266" s="343"/>
      <c r="J266" s="456"/>
      <c r="K266" s="189"/>
      <c r="L266" s="459"/>
      <c r="M266" s="189"/>
      <c r="N266" s="167"/>
      <c r="O266" s="459"/>
    </row>
    <row r="267" spans="1:15" s="34" customFormat="1" ht="26.1" customHeight="1" thickBot="1" x14ac:dyDescent="0.3">
      <c r="A267" s="339"/>
      <c r="B267" s="146" t="s">
        <v>47</v>
      </c>
      <c r="C267" s="65"/>
      <c r="D267" s="66"/>
      <c r="E267" s="141"/>
      <c r="F267" s="141"/>
      <c r="G267" s="24"/>
      <c r="I267" s="343"/>
      <c r="J267" s="146" t="s">
        <v>47</v>
      </c>
      <c r="K267" s="24"/>
      <c r="L267" s="25"/>
      <c r="M267" s="114"/>
      <c r="N267" s="141"/>
      <c r="O267" s="24"/>
    </row>
    <row r="268" spans="1:15" s="34" customFormat="1" ht="26.1" customHeight="1" x14ac:dyDescent="0.25">
      <c r="A268" s="338"/>
      <c r="B268" s="454" t="s">
        <v>48</v>
      </c>
      <c r="C268" s="150"/>
      <c r="D268" s="150"/>
      <c r="E268" s="26" t="s">
        <v>631</v>
      </c>
      <c r="F268" s="174"/>
      <c r="G268" s="1" t="s">
        <v>24</v>
      </c>
      <c r="H268" s="121"/>
      <c r="I268" s="327"/>
      <c r="J268" s="454" t="s">
        <v>48</v>
      </c>
      <c r="K268" s="186"/>
      <c r="L268" s="186"/>
      <c r="M268" s="18" t="s">
        <v>26</v>
      </c>
      <c r="N268" s="416" t="s">
        <v>83</v>
      </c>
      <c r="O268" s="186"/>
    </row>
    <row r="269" spans="1:15" s="34" customFormat="1" ht="26.1" customHeight="1" x14ac:dyDescent="0.25">
      <c r="A269" s="339"/>
      <c r="B269" s="455"/>
      <c r="C269" s="130" t="s">
        <v>56</v>
      </c>
      <c r="D269" s="130" t="s">
        <v>56</v>
      </c>
      <c r="E269" s="27" t="s">
        <v>632</v>
      </c>
      <c r="F269" s="176" t="s">
        <v>55</v>
      </c>
      <c r="G269" s="2" t="s">
        <v>168</v>
      </c>
      <c r="I269" s="343"/>
      <c r="J269" s="455"/>
      <c r="K269" s="130" t="s">
        <v>17</v>
      </c>
      <c r="L269" s="130" t="s">
        <v>17</v>
      </c>
      <c r="M269" s="19" t="s">
        <v>169</v>
      </c>
      <c r="N269" s="177" t="s">
        <v>869</v>
      </c>
      <c r="O269" s="130" t="s">
        <v>17</v>
      </c>
    </row>
    <row r="270" spans="1:15" s="34" customFormat="1" ht="26.1" customHeight="1" thickBot="1" x14ac:dyDescent="0.3">
      <c r="A270" s="339"/>
      <c r="B270" s="456"/>
      <c r="C270" s="157"/>
      <c r="D270" s="157"/>
      <c r="E270" s="28" t="s">
        <v>797</v>
      </c>
      <c r="F270" s="178"/>
      <c r="G270" s="2" t="s">
        <v>170</v>
      </c>
      <c r="I270" s="343"/>
      <c r="J270" s="456"/>
      <c r="K270" s="189"/>
      <c r="L270" s="189"/>
      <c r="M270" s="20" t="s">
        <v>431</v>
      </c>
      <c r="N270" s="427" t="s">
        <v>870</v>
      </c>
      <c r="O270" s="189"/>
    </row>
    <row r="271" spans="1:15" s="34" customFormat="1" ht="26.1" customHeight="1" x14ac:dyDescent="0.25">
      <c r="A271" s="338"/>
      <c r="B271" s="460" t="s">
        <v>65</v>
      </c>
      <c r="C271" s="150"/>
      <c r="D271" s="150"/>
      <c r="E271" s="26" t="s">
        <v>631</v>
      </c>
      <c r="F271" s="174"/>
      <c r="G271" s="1" t="s">
        <v>24</v>
      </c>
      <c r="H271" s="121"/>
      <c r="I271" s="327"/>
      <c r="J271" s="460" t="s">
        <v>65</v>
      </c>
      <c r="K271" s="186"/>
      <c r="L271" s="186"/>
      <c r="M271" s="18" t="s">
        <v>26</v>
      </c>
      <c r="N271" s="416" t="s">
        <v>83</v>
      </c>
      <c r="O271" s="186"/>
    </row>
    <row r="272" spans="1:15" s="34" customFormat="1" ht="26.1" customHeight="1" x14ac:dyDescent="0.25">
      <c r="A272" s="339"/>
      <c r="B272" s="461"/>
      <c r="C272" s="130" t="s">
        <v>56</v>
      </c>
      <c r="D272" s="130" t="s">
        <v>56</v>
      </c>
      <c r="E272" s="27" t="s">
        <v>632</v>
      </c>
      <c r="F272" s="176" t="s">
        <v>55</v>
      </c>
      <c r="G272" s="2" t="s">
        <v>168</v>
      </c>
      <c r="I272" s="343"/>
      <c r="J272" s="461"/>
      <c r="K272" s="130" t="s">
        <v>17</v>
      </c>
      <c r="L272" s="130" t="s">
        <v>17</v>
      </c>
      <c r="M272" s="19" t="s">
        <v>169</v>
      </c>
      <c r="N272" s="177" t="s">
        <v>869</v>
      </c>
      <c r="O272" s="130" t="s">
        <v>17</v>
      </c>
    </row>
    <row r="273" spans="1:15" s="34" customFormat="1" ht="26.1" customHeight="1" thickBot="1" x14ac:dyDescent="0.3">
      <c r="A273" s="339"/>
      <c r="B273" s="462"/>
      <c r="C273" s="157"/>
      <c r="D273" s="157"/>
      <c r="E273" s="28" t="s">
        <v>797</v>
      </c>
      <c r="F273" s="178"/>
      <c r="G273" s="2" t="s">
        <v>170</v>
      </c>
      <c r="I273" s="343"/>
      <c r="J273" s="462"/>
      <c r="K273" s="189"/>
      <c r="L273" s="189"/>
      <c r="M273" s="20" t="s">
        <v>431</v>
      </c>
      <c r="N273" s="427" t="s">
        <v>870</v>
      </c>
      <c r="O273" s="189"/>
    </row>
    <row r="274" spans="1:15" s="34" customFormat="1" ht="26.1" customHeight="1" x14ac:dyDescent="0.25">
      <c r="A274" s="338"/>
      <c r="B274" s="448" t="s">
        <v>74</v>
      </c>
      <c r="C274" s="150"/>
      <c r="D274" s="150"/>
      <c r="E274" s="26" t="s">
        <v>631</v>
      </c>
      <c r="F274" s="205"/>
      <c r="G274" s="197"/>
      <c r="H274" s="121"/>
      <c r="I274" s="327"/>
      <c r="J274" s="448" t="s">
        <v>74</v>
      </c>
      <c r="K274" s="186"/>
      <c r="L274" s="186"/>
      <c r="M274" s="1" t="s">
        <v>9</v>
      </c>
      <c r="N274" s="180" t="s">
        <v>59</v>
      </c>
      <c r="O274" s="186"/>
    </row>
    <row r="275" spans="1:15" s="34" customFormat="1" ht="26.1" customHeight="1" x14ac:dyDescent="0.25">
      <c r="A275" s="339"/>
      <c r="B275" s="449"/>
      <c r="C275" s="130" t="s">
        <v>56</v>
      </c>
      <c r="D275" s="130" t="s">
        <v>56</v>
      </c>
      <c r="E275" s="27" t="s">
        <v>633</v>
      </c>
      <c r="F275" s="206" t="s">
        <v>55</v>
      </c>
      <c r="G275" s="125" t="s">
        <v>56</v>
      </c>
      <c r="I275" s="343"/>
      <c r="J275" s="449"/>
      <c r="K275" s="130" t="s">
        <v>17</v>
      </c>
      <c r="L275" s="130" t="s">
        <v>17</v>
      </c>
      <c r="M275" s="2" t="s">
        <v>171</v>
      </c>
      <c r="N275" s="181" t="s">
        <v>832</v>
      </c>
      <c r="O275" s="130" t="s">
        <v>17</v>
      </c>
    </row>
    <row r="276" spans="1:15" s="34" customFormat="1" ht="26.1" customHeight="1" thickBot="1" x14ac:dyDescent="0.3">
      <c r="A276" s="339"/>
      <c r="B276" s="450"/>
      <c r="C276" s="157"/>
      <c r="D276" s="157"/>
      <c r="E276" s="28" t="s">
        <v>797</v>
      </c>
      <c r="F276" s="207"/>
      <c r="G276" s="201"/>
      <c r="I276" s="343"/>
      <c r="J276" s="450"/>
      <c r="K276" s="189"/>
      <c r="L276" s="189"/>
      <c r="M276" s="2" t="s">
        <v>22</v>
      </c>
      <c r="N276" s="182" t="s">
        <v>64</v>
      </c>
      <c r="O276" s="189"/>
    </row>
    <row r="277" spans="1:15" s="34" customFormat="1" ht="26.1" customHeight="1" x14ac:dyDescent="0.25">
      <c r="A277" s="338"/>
      <c r="B277" s="448" t="s">
        <v>87</v>
      </c>
      <c r="C277" s="150"/>
      <c r="D277" s="150"/>
      <c r="E277" s="26" t="s">
        <v>631</v>
      </c>
      <c r="F277" s="183"/>
      <c r="G277" s="150"/>
      <c r="H277" s="121"/>
      <c r="I277" s="327"/>
      <c r="J277" s="448" t="s">
        <v>87</v>
      </c>
      <c r="K277" s="186"/>
      <c r="L277" s="186"/>
      <c r="M277" s="1" t="s">
        <v>9</v>
      </c>
      <c r="N277" s="180" t="s">
        <v>59</v>
      </c>
      <c r="O277" s="186"/>
    </row>
    <row r="278" spans="1:15" s="34" customFormat="1" ht="26.1" customHeight="1" x14ac:dyDescent="0.25">
      <c r="A278" s="339"/>
      <c r="B278" s="449"/>
      <c r="C278" s="130" t="s">
        <v>56</v>
      </c>
      <c r="D278" s="130" t="s">
        <v>56</v>
      </c>
      <c r="E278" s="27" t="s">
        <v>633</v>
      </c>
      <c r="F278" s="176" t="s">
        <v>55</v>
      </c>
      <c r="G278" s="130" t="s">
        <v>56</v>
      </c>
      <c r="I278" s="343"/>
      <c r="J278" s="449"/>
      <c r="K278" s="130" t="s">
        <v>17</v>
      </c>
      <c r="L278" s="130" t="s">
        <v>17</v>
      </c>
      <c r="M278" s="2" t="s">
        <v>171</v>
      </c>
      <c r="N278" s="181" t="s">
        <v>832</v>
      </c>
      <c r="O278" s="130" t="s">
        <v>17</v>
      </c>
    </row>
    <row r="279" spans="1:15" s="34" customFormat="1" ht="26.1" customHeight="1" thickBot="1" x14ac:dyDescent="0.3">
      <c r="A279" s="339"/>
      <c r="B279" s="450"/>
      <c r="C279" s="157"/>
      <c r="D279" s="157"/>
      <c r="E279" s="28" t="s">
        <v>797</v>
      </c>
      <c r="F279" s="184"/>
      <c r="G279" s="157"/>
      <c r="I279" s="343"/>
      <c r="J279" s="450"/>
      <c r="K279" s="189"/>
      <c r="L279" s="189"/>
      <c r="M279" s="3" t="s">
        <v>22</v>
      </c>
      <c r="N279" s="182" t="s">
        <v>64</v>
      </c>
      <c r="O279" s="189"/>
    </row>
    <row r="280" spans="1:15" s="143" customFormat="1" ht="26.1" customHeight="1" thickBot="1" x14ac:dyDescent="0.25">
      <c r="A280" s="339"/>
      <c r="B280" s="121"/>
      <c r="C280" s="203"/>
      <c r="D280" s="203"/>
      <c r="E280" s="203"/>
      <c r="F280" s="203"/>
      <c r="G280" s="34"/>
      <c r="H280" s="34"/>
      <c r="I280" s="343"/>
      <c r="J280" s="121"/>
      <c r="K280" s="203"/>
      <c r="L280" s="203"/>
      <c r="M280" s="203"/>
      <c r="N280" s="203"/>
      <c r="O280" s="203"/>
    </row>
    <row r="281" spans="1:15" s="325" customFormat="1" ht="26.1" customHeight="1" thickBot="1" x14ac:dyDescent="0.3">
      <c r="A281" s="337">
        <f>A250+1</f>
        <v>10</v>
      </c>
      <c r="B281" s="324"/>
      <c r="C281" s="331"/>
      <c r="D281" s="331"/>
      <c r="E281" s="331"/>
      <c r="F281" s="331"/>
      <c r="G281" s="324"/>
      <c r="H281" s="324"/>
      <c r="I281" s="342">
        <f>I250+1</f>
        <v>10</v>
      </c>
      <c r="J281" s="324"/>
      <c r="K281" s="331"/>
      <c r="L281" s="331"/>
      <c r="M281" s="331"/>
      <c r="N281" s="331"/>
      <c r="O281" s="331"/>
    </row>
    <row r="282" spans="1:15" s="325" customFormat="1" ht="26.1" customHeight="1" x14ac:dyDescent="0.25">
      <c r="A282" s="338"/>
      <c r="B282" s="451" t="str">
        <f>B251</f>
        <v>KOMİTE 2</v>
      </c>
      <c r="C282" s="452"/>
      <c r="D282" s="452"/>
      <c r="E282" s="452"/>
      <c r="F282" s="452"/>
      <c r="G282" s="453"/>
      <c r="H282" s="324"/>
      <c r="I282" s="327"/>
      <c r="J282" s="451" t="str">
        <f>J251</f>
        <v>COMMITTEE 2</v>
      </c>
      <c r="K282" s="452"/>
      <c r="L282" s="452"/>
      <c r="M282" s="452"/>
      <c r="N282" s="452"/>
      <c r="O282" s="453"/>
    </row>
    <row r="283" spans="1:15" s="325" customFormat="1" ht="26.1" customHeight="1" x14ac:dyDescent="0.25">
      <c r="A283" s="338"/>
      <c r="B283" s="330"/>
      <c r="C283" s="331"/>
      <c r="D283" s="332">
        <f>D252+1</f>
        <v>2</v>
      </c>
      <c r="E283" s="333" t="str">
        <f>E252</f>
        <v>HAFTA</v>
      </c>
      <c r="F283" s="331"/>
      <c r="G283" s="334"/>
      <c r="H283" s="324"/>
      <c r="I283" s="327"/>
      <c r="J283" s="330"/>
      <c r="K283" s="331"/>
      <c r="L283" s="332">
        <f>L252+1</f>
        <v>2</v>
      </c>
      <c r="M283" s="333" t="str">
        <f>M252</f>
        <v>WEEK</v>
      </c>
      <c r="N283" s="331"/>
      <c r="O283" s="334"/>
    </row>
    <row r="284" spans="1:15" s="325" customFormat="1" ht="26.1" customHeight="1" thickBot="1" x14ac:dyDescent="0.3">
      <c r="A284" s="338"/>
      <c r="B284" s="335"/>
      <c r="C284" s="331"/>
      <c r="D284" s="332" t="str">
        <f t="shared" ref="D284:E284" si="24">D253:J253</f>
        <v>Komite sorumluları:</v>
      </c>
      <c r="E284" s="333" t="str">
        <f t="shared" si="24"/>
        <v>Dr. Gülsen Yılmaz</v>
      </c>
      <c r="F284" s="336" t="str">
        <f>F253</f>
        <v>Dr.Salim Neşelioğlu</v>
      </c>
      <c r="G284" s="334"/>
      <c r="H284" s="324"/>
      <c r="I284" s="327"/>
      <c r="J284" s="335"/>
      <c r="K284" s="331"/>
      <c r="L284" s="332" t="str">
        <f>L253:Q253</f>
        <v>Committee Chairman:</v>
      </c>
      <c r="M284" s="333" t="str">
        <f>M253:R253</f>
        <v>Dr. Gülsen Yılmaz</v>
      </c>
      <c r="N284" s="336" t="str">
        <f>N253</f>
        <v>Dr.Salim Neşelioğlu</v>
      </c>
      <c r="O284" s="334"/>
    </row>
    <row r="285" spans="1:15" s="409" customFormat="1" ht="26.1" customHeight="1" thickBot="1" x14ac:dyDescent="0.3">
      <c r="A285" s="403"/>
      <c r="B285" s="404"/>
      <c r="C285" s="405">
        <f t="shared" ref="C285:G285" si="25">7+C254</f>
        <v>45614</v>
      </c>
      <c r="D285" s="406">
        <f t="shared" si="25"/>
        <v>45615</v>
      </c>
      <c r="E285" s="406">
        <f t="shared" si="25"/>
        <v>45616</v>
      </c>
      <c r="F285" s="405">
        <f t="shared" si="25"/>
        <v>45617</v>
      </c>
      <c r="G285" s="406">
        <f t="shared" si="25"/>
        <v>45618</v>
      </c>
      <c r="H285" s="407"/>
      <c r="I285" s="408"/>
      <c r="J285" s="404"/>
      <c r="K285" s="405">
        <f t="shared" ref="K285:O285" si="26">7+K254</f>
        <v>45614</v>
      </c>
      <c r="L285" s="405">
        <f t="shared" si="26"/>
        <v>45615</v>
      </c>
      <c r="M285" s="405">
        <f t="shared" si="26"/>
        <v>45616</v>
      </c>
      <c r="N285" s="405">
        <f t="shared" si="26"/>
        <v>45617</v>
      </c>
      <c r="O285" s="405">
        <f t="shared" si="26"/>
        <v>45618</v>
      </c>
    </row>
    <row r="286" spans="1:15" s="34" customFormat="1" ht="26.1" customHeight="1" x14ac:dyDescent="0.25">
      <c r="A286" s="338"/>
      <c r="B286" s="454" t="s">
        <v>6</v>
      </c>
      <c r="C286" s="185"/>
      <c r="D286" s="26" t="s">
        <v>631</v>
      </c>
      <c r="E286" s="129"/>
      <c r="F286" s="149"/>
      <c r="G286" s="127"/>
      <c r="H286" s="121"/>
      <c r="I286" s="327"/>
      <c r="J286" s="454" t="s">
        <v>6</v>
      </c>
      <c r="K286" s="26" t="s">
        <v>709</v>
      </c>
      <c r="L286" s="1" t="s">
        <v>9</v>
      </c>
      <c r="M286" s="26" t="s">
        <v>709</v>
      </c>
      <c r="N286" s="33"/>
      <c r="O286" s="1" t="s">
        <v>9</v>
      </c>
    </row>
    <row r="287" spans="1:15" s="34" customFormat="1" ht="26.1" customHeight="1" x14ac:dyDescent="0.25">
      <c r="A287" s="339"/>
      <c r="B287" s="455"/>
      <c r="C287" s="187" t="s">
        <v>98</v>
      </c>
      <c r="D287" s="27" t="s">
        <v>634</v>
      </c>
      <c r="E287" s="125" t="s">
        <v>56</v>
      </c>
      <c r="F287" s="152" t="s">
        <v>12</v>
      </c>
      <c r="G287" s="125" t="s">
        <v>56</v>
      </c>
      <c r="I287" s="343"/>
      <c r="J287" s="455"/>
      <c r="K287" s="27" t="s">
        <v>710</v>
      </c>
      <c r="L287" s="2" t="s">
        <v>174</v>
      </c>
      <c r="M287" s="27" t="s">
        <v>712</v>
      </c>
      <c r="N287" s="153" t="s">
        <v>585</v>
      </c>
      <c r="O287" s="2" t="s">
        <v>175</v>
      </c>
    </row>
    <row r="288" spans="1:15" s="34" customFormat="1" ht="26.1" customHeight="1" thickBot="1" x14ac:dyDescent="0.3">
      <c r="A288" s="339"/>
      <c r="B288" s="456"/>
      <c r="C288" s="188"/>
      <c r="D288" s="28" t="s">
        <v>797</v>
      </c>
      <c r="E288" s="134"/>
      <c r="F288" s="155"/>
      <c r="G288" s="130"/>
      <c r="I288" s="343"/>
      <c r="J288" s="456"/>
      <c r="K288" s="28" t="s">
        <v>799</v>
      </c>
      <c r="L288" s="2" t="s">
        <v>170</v>
      </c>
      <c r="M288" s="28" t="s">
        <v>799</v>
      </c>
      <c r="N288" s="156"/>
      <c r="O288" s="3" t="s">
        <v>22</v>
      </c>
    </row>
    <row r="289" spans="1:15" s="34" customFormat="1" ht="26.1" customHeight="1" x14ac:dyDescent="0.25">
      <c r="A289" s="338"/>
      <c r="B289" s="454" t="s">
        <v>23</v>
      </c>
      <c r="C289" s="190"/>
      <c r="D289" s="26" t="s">
        <v>631</v>
      </c>
      <c r="E289" s="21" t="s">
        <v>50</v>
      </c>
      <c r="F289" s="149"/>
      <c r="G289" s="1" t="s">
        <v>24</v>
      </c>
      <c r="H289" s="121"/>
      <c r="I289" s="327"/>
      <c r="J289" s="454" t="s">
        <v>23</v>
      </c>
      <c r="K289" s="26" t="s">
        <v>709</v>
      </c>
      <c r="L289" s="1" t="s">
        <v>9</v>
      </c>
      <c r="M289" s="26" t="s">
        <v>709</v>
      </c>
      <c r="N289" s="33"/>
      <c r="O289" s="21" t="s">
        <v>32</v>
      </c>
    </row>
    <row r="290" spans="1:15" s="34" customFormat="1" ht="26.1" customHeight="1" x14ac:dyDescent="0.25">
      <c r="A290" s="339"/>
      <c r="B290" s="455"/>
      <c r="C290" s="187" t="s">
        <v>98</v>
      </c>
      <c r="D290" s="27" t="s">
        <v>634</v>
      </c>
      <c r="E290" s="22" t="s">
        <v>172</v>
      </c>
      <c r="F290" s="152" t="s">
        <v>12</v>
      </c>
      <c r="G290" s="2" t="s">
        <v>173</v>
      </c>
      <c r="I290" s="343"/>
      <c r="J290" s="455"/>
      <c r="K290" s="27" t="s">
        <v>710</v>
      </c>
      <c r="L290" s="2" t="s">
        <v>174</v>
      </c>
      <c r="M290" s="27" t="s">
        <v>712</v>
      </c>
      <c r="N290" s="153" t="s">
        <v>585</v>
      </c>
      <c r="O290" s="22" t="s">
        <v>176</v>
      </c>
    </row>
    <row r="291" spans="1:15" s="34" customFormat="1" ht="26.1" customHeight="1" thickBot="1" x14ac:dyDescent="0.3">
      <c r="A291" s="339"/>
      <c r="B291" s="456"/>
      <c r="C291" s="191"/>
      <c r="D291" s="28" t="s">
        <v>797</v>
      </c>
      <c r="E291" s="23" t="s">
        <v>62</v>
      </c>
      <c r="F291" s="155"/>
      <c r="G291" s="2" t="s">
        <v>145</v>
      </c>
      <c r="I291" s="343"/>
      <c r="J291" s="456"/>
      <c r="K291" s="28" t="s">
        <v>799</v>
      </c>
      <c r="L291" s="2" t="s">
        <v>170</v>
      </c>
      <c r="M291" s="28" t="s">
        <v>799</v>
      </c>
      <c r="N291" s="156"/>
      <c r="O291" s="23" t="s">
        <v>604</v>
      </c>
    </row>
    <row r="292" spans="1:15" s="34" customFormat="1" ht="26.1" customHeight="1" x14ac:dyDescent="0.25">
      <c r="A292" s="338"/>
      <c r="B292" s="454" t="s">
        <v>30</v>
      </c>
      <c r="C292" s="1" t="s">
        <v>24</v>
      </c>
      <c r="D292" s="26" t="s">
        <v>631</v>
      </c>
      <c r="E292" s="21" t="s">
        <v>50</v>
      </c>
      <c r="F292" s="163"/>
      <c r="G292" s="18" t="s">
        <v>7</v>
      </c>
      <c r="H292" s="121"/>
      <c r="I292" s="327"/>
      <c r="J292" s="454" t="s">
        <v>30</v>
      </c>
      <c r="K292" s="26" t="s">
        <v>709</v>
      </c>
      <c r="L292" s="5" t="s">
        <v>77</v>
      </c>
      <c r="M292" s="26" t="s">
        <v>709</v>
      </c>
      <c r="N292" s="164"/>
      <c r="O292" s="21" t="s">
        <v>32</v>
      </c>
    </row>
    <row r="293" spans="1:15" s="34" customFormat="1" ht="26.1" customHeight="1" x14ac:dyDescent="0.25">
      <c r="A293" s="339"/>
      <c r="B293" s="455"/>
      <c r="C293" s="2" t="s">
        <v>178</v>
      </c>
      <c r="D293" s="27" t="s">
        <v>635</v>
      </c>
      <c r="E293" s="22" t="s">
        <v>172</v>
      </c>
      <c r="F293" s="153" t="s">
        <v>34</v>
      </c>
      <c r="G293" s="19" t="s">
        <v>186</v>
      </c>
      <c r="I293" s="343"/>
      <c r="J293" s="455"/>
      <c r="K293" s="27" t="s">
        <v>711</v>
      </c>
      <c r="L293" s="4" t="s">
        <v>180</v>
      </c>
      <c r="M293" s="27" t="s">
        <v>713</v>
      </c>
      <c r="N293" s="165" t="s">
        <v>37</v>
      </c>
      <c r="O293" s="22" t="s">
        <v>176</v>
      </c>
    </row>
    <row r="294" spans="1:15" s="34" customFormat="1" ht="26.1" customHeight="1" thickBot="1" x14ac:dyDescent="0.3">
      <c r="A294" s="339"/>
      <c r="B294" s="456"/>
      <c r="C294" s="2" t="s">
        <v>170</v>
      </c>
      <c r="D294" s="28" t="s">
        <v>797</v>
      </c>
      <c r="E294" s="23" t="s">
        <v>62</v>
      </c>
      <c r="F294" s="166"/>
      <c r="G294" s="20" t="s">
        <v>431</v>
      </c>
      <c r="I294" s="343"/>
      <c r="J294" s="456"/>
      <c r="K294" s="28" t="s">
        <v>799</v>
      </c>
      <c r="L294" s="6" t="s">
        <v>559</v>
      </c>
      <c r="M294" s="28" t="s">
        <v>799</v>
      </c>
      <c r="N294" s="167"/>
      <c r="O294" s="22" t="s">
        <v>604</v>
      </c>
    </row>
    <row r="295" spans="1:15" s="34" customFormat="1" ht="26.1" customHeight="1" x14ac:dyDescent="0.25">
      <c r="A295" s="338"/>
      <c r="B295" s="454" t="s">
        <v>40</v>
      </c>
      <c r="C295" s="1" t="s">
        <v>24</v>
      </c>
      <c r="D295" s="26" t="s">
        <v>631</v>
      </c>
      <c r="E295" s="223" t="s">
        <v>177</v>
      </c>
      <c r="F295" s="224"/>
      <c r="G295" s="18" t="s">
        <v>7</v>
      </c>
      <c r="H295" s="121"/>
      <c r="I295" s="327"/>
      <c r="J295" s="454" t="s">
        <v>40</v>
      </c>
      <c r="K295" s="26" t="s">
        <v>709</v>
      </c>
      <c r="L295" s="5" t="s">
        <v>77</v>
      </c>
      <c r="M295" s="26" t="s">
        <v>709</v>
      </c>
      <c r="N295" s="149"/>
      <c r="O295" s="225" t="s">
        <v>182</v>
      </c>
    </row>
    <row r="296" spans="1:15" s="34" customFormat="1" ht="26.1" customHeight="1" x14ac:dyDescent="0.25">
      <c r="A296" s="339"/>
      <c r="B296" s="455"/>
      <c r="C296" s="2" t="s">
        <v>178</v>
      </c>
      <c r="D296" s="27" t="s">
        <v>635</v>
      </c>
      <c r="E296" s="45" t="s">
        <v>179</v>
      </c>
      <c r="F296" s="226" t="s">
        <v>34</v>
      </c>
      <c r="G296" s="19" t="s">
        <v>186</v>
      </c>
      <c r="I296" s="343"/>
      <c r="J296" s="455"/>
      <c r="K296" s="27" t="s">
        <v>711</v>
      </c>
      <c r="L296" s="4" t="s">
        <v>180</v>
      </c>
      <c r="M296" s="27" t="s">
        <v>713</v>
      </c>
      <c r="N296" s="227" t="s">
        <v>37</v>
      </c>
      <c r="O296" s="77" t="s">
        <v>183</v>
      </c>
    </row>
    <row r="297" spans="1:15" s="34" customFormat="1" ht="26.1" customHeight="1" thickBot="1" x14ac:dyDescent="0.3">
      <c r="A297" s="339"/>
      <c r="B297" s="456"/>
      <c r="C297" s="2" t="s">
        <v>170</v>
      </c>
      <c r="D297" s="28" t="s">
        <v>797</v>
      </c>
      <c r="E297" s="228" t="s">
        <v>181</v>
      </c>
      <c r="F297" s="229"/>
      <c r="G297" s="388" t="s">
        <v>431</v>
      </c>
      <c r="I297" s="343"/>
      <c r="J297" s="456"/>
      <c r="K297" s="28" t="s">
        <v>799</v>
      </c>
      <c r="L297" s="6" t="s">
        <v>559</v>
      </c>
      <c r="M297" s="28" t="s">
        <v>799</v>
      </c>
      <c r="N297" s="155"/>
      <c r="O297" s="230" t="s">
        <v>228</v>
      </c>
    </row>
    <row r="298" spans="1:15" s="34" customFormat="1" ht="26.1" customHeight="1" thickBot="1" x14ac:dyDescent="0.3">
      <c r="A298" s="339"/>
      <c r="B298" s="146" t="s">
        <v>47</v>
      </c>
      <c r="C298" s="24"/>
      <c r="D298" s="231"/>
      <c r="E298" s="114"/>
      <c r="F298" s="141"/>
      <c r="G298" s="232"/>
      <c r="I298" s="343"/>
      <c r="J298" s="146" t="s">
        <v>47</v>
      </c>
      <c r="K298" s="24"/>
      <c r="L298" s="25"/>
      <c r="M298" s="114"/>
      <c r="N298" s="141"/>
      <c r="O298" s="114"/>
    </row>
    <row r="299" spans="1:15" s="34" customFormat="1" ht="26.1" customHeight="1" x14ac:dyDescent="0.25">
      <c r="A299" s="338"/>
      <c r="B299" s="454" t="s">
        <v>48</v>
      </c>
      <c r="C299" s="7" t="s">
        <v>66</v>
      </c>
      <c r="D299" s="38" t="s">
        <v>67</v>
      </c>
      <c r="E299" s="1" t="s">
        <v>24</v>
      </c>
      <c r="F299" s="416" t="s">
        <v>114</v>
      </c>
      <c r="G299" s="352" t="s">
        <v>31</v>
      </c>
      <c r="H299" s="121"/>
      <c r="I299" s="327"/>
      <c r="J299" s="454" t="s">
        <v>48</v>
      </c>
      <c r="K299" s="78" t="s">
        <v>41</v>
      </c>
      <c r="L299" s="352" t="s">
        <v>52</v>
      </c>
      <c r="M299" s="186"/>
      <c r="N299" s="205"/>
      <c r="O299" s="18" t="s">
        <v>26</v>
      </c>
    </row>
    <row r="300" spans="1:15" s="34" customFormat="1" ht="26.1" customHeight="1" x14ac:dyDescent="0.25">
      <c r="A300" s="339"/>
      <c r="B300" s="455"/>
      <c r="C300" s="8" t="s">
        <v>184</v>
      </c>
      <c r="D300" s="39" t="s">
        <v>185</v>
      </c>
      <c r="E300" s="2" t="s">
        <v>173</v>
      </c>
      <c r="F300" s="413" t="s">
        <v>858</v>
      </c>
      <c r="G300" s="353" t="s">
        <v>808</v>
      </c>
      <c r="I300" s="343"/>
      <c r="J300" s="455"/>
      <c r="K300" s="79" t="s">
        <v>43</v>
      </c>
      <c r="L300" s="353" t="s">
        <v>814</v>
      </c>
      <c r="M300" s="130" t="s">
        <v>17</v>
      </c>
      <c r="N300" s="206" t="s">
        <v>112</v>
      </c>
      <c r="O300" s="19" t="s">
        <v>187</v>
      </c>
    </row>
    <row r="301" spans="1:15" s="34" customFormat="1" ht="26.1" customHeight="1" thickBot="1" x14ac:dyDescent="0.3">
      <c r="A301" s="339"/>
      <c r="B301" s="456"/>
      <c r="C301" s="9" t="s">
        <v>559</v>
      </c>
      <c r="D301" s="46" t="s">
        <v>188</v>
      </c>
      <c r="E301" s="2" t="s">
        <v>145</v>
      </c>
      <c r="F301" s="414" t="s">
        <v>857</v>
      </c>
      <c r="G301" s="354" t="s">
        <v>39</v>
      </c>
      <c r="I301" s="343"/>
      <c r="J301" s="456"/>
      <c r="K301" s="80" t="s">
        <v>189</v>
      </c>
      <c r="L301" s="354" t="s">
        <v>63</v>
      </c>
      <c r="M301" s="189"/>
      <c r="N301" s="207"/>
      <c r="O301" s="20" t="s">
        <v>431</v>
      </c>
    </row>
    <row r="302" spans="1:15" s="34" customFormat="1" ht="26.1" customHeight="1" x14ac:dyDescent="0.25">
      <c r="A302" s="338"/>
      <c r="B302" s="460" t="s">
        <v>65</v>
      </c>
      <c r="C302" s="7" t="s">
        <v>66</v>
      </c>
      <c r="D302" s="38" t="s">
        <v>67</v>
      </c>
      <c r="E302" s="1" t="s">
        <v>24</v>
      </c>
      <c r="F302" s="416" t="s">
        <v>114</v>
      </c>
      <c r="G302" s="352" t="s">
        <v>31</v>
      </c>
      <c r="H302" s="121"/>
      <c r="I302" s="327"/>
      <c r="J302" s="460" t="s">
        <v>65</v>
      </c>
      <c r="K302" s="78" t="s">
        <v>41</v>
      </c>
      <c r="L302" s="352" t="s">
        <v>52</v>
      </c>
      <c r="M302" s="186"/>
      <c r="N302" s="205"/>
      <c r="O302" s="18" t="s">
        <v>26</v>
      </c>
    </row>
    <row r="303" spans="1:15" s="34" customFormat="1" ht="26.1" customHeight="1" x14ac:dyDescent="0.25">
      <c r="A303" s="339"/>
      <c r="B303" s="461"/>
      <c r="C303" s="8" t="s">
        <v>184</v>
      </c>
      <c r="D303" s="39" t="s">
        <v>185</v>
      </c>
      <c r="E303" s="2" t="s">
        <v>173</v>
      </c>
      <c r="F303" s="413" t="s">
        <v>858</v>
      </c>
      <c r="G303" s="353" t="s">
        <v>808</v>
      </c>
      <c r="I303" s="343"/>
      <c r="J303" s="461"/>
      <c r="K303" s="79" t="s">
        <v>43</v>
      </c>
      <c r="L303" s="353" t="s">
        <v>814</v>
      </c>
      <c r="M303" s="130" t="s">
        <v>17</v>
      </c>
      <c r="N303" s="206" t="s">
        <v>112</v>
      </c>
      <c r="O303" s="19" t="s">
        <v>187</v>
      </c>
    </row>
    <row r="304" spans="1:15" s="34" customFormat="1" ht="26.1" customHeight="1" thickBot="1" x14ac:dyDescent="0.3">
      <c r="A304" s="339"/>
      <c r="B304" s="462"/>
      <c r="C304" s="9" t="s">
        <v>559</v>
      </c>
      <c r="D304" s="46" t="s">
        <v>188</v>
      </c>
      <c r="E304" s="2" t="s">
        <v>145</v>
      </c>
      <c r="F304" s="414" t="s">
        <v>857</v>
      </c>
      <c r="G304" s="354" t="s">
        <v>39</v>
      </c>
      <c r="I304" s="343"/>
      <c r="J304" s="462"/>
      <c r="K304" s="80" t="s">
        <v>189</v>
      </c>
      <c r="L304" s="354" t="s">
        <v>63</v>
      </c>
      <c r="M304" s="189"/>
      <c r="N304" s="207"/>
      <c r="O304" s="20" t="s">
        <v>431</v>
      </c>
    </row>
    <row r="305" spans="1:15" s="34" customFormat="1" ht="26.1" customHeight="1" x14ac:dyDescent="0.25">
      <c r="A305" s="338"/>
      <c r="B305" s="448" t="s">
        <v>74</v>
      </c>
      <c r="C305" s="150"/>
      <c r="D305" s="73" t="s">
        <v>24</v>
      </c>
      <c r="E305" s="1" t="s">
        <v>24</v>
      </c>
      <c r="F305" s="180" t="s">
        <v>108</v>
      </c>
      <c r="G305" s="150"/>
      <c r="H305" s="121"/>
      <c r="I305" s="327"/>
      <c r="J305" s="448" t="s">
        <v>74</v>
      </c>
      <c r="K305" s="190"/>
      <c r="L305" s="186"/>
      <c r="M305" s="186"/>
      <c r="N305" s="174"/>
      <c r="O305" s="233"/>
    </row>
    <row r="306" spans="1:15" s="34" customFormat="1" ht="26.1" customHeight="1" x14ac:dyDescent="0.25">
      <c r="A306" s="339"/>
      <c r="B306" s="449"/>
      <c r="C306" s="130" t="s">
        <v>56</v>
      </c>
      <c r="D306" s="74" t="s">
        <v>190</v>
      </c>
      <c r="E306" s="2" t="s">
        <v>173</v>
      </c>
      <c r="F306" s="181" t="s">
        <v>833</v>
      </c>
      <c r="G306" s="130" t="s">
        <v>56</v>
      </c>
      <c r="I306" s="343"/>
      <c r="J306" s="449"/>
      <c r="K306" s="187" t="s">
        <v>115</v>
      </c>
      <c r="L306" s="130" t="s">
        <v>17</v>
      </c>
      <c r="M306" s="130" t="s">
        <v>17</v>
      </c>
      <c r="N306" s="176" t="s">
        <v>112</v>
      </c>
      <c r="O306" s="130" t="s">
        <v>17</v>
      </c>
    </row>
    <row r="307" spans="1:15" s="34" customFormat="1" ht="26.1" customHeight="1" thickBot="1" x14ac:dyDescent="0.3">
      <c r="A307" s="339"/>
      <c r="B307" s="450"/>
      <c r="C307" s="157"/>
      <c r="D307" s="75" t="s">
        <v>191</v>
      </c>
      <c r="E307" s="387" t="s">
        <v>145</v>
      </c>
      <c r="F307" s="182" t="s">
        <v>64</v>
      </c>
      <c r="G307" s="157"/>
      <c r="I307" s="343"/>
      <c r="J307" s="450"/>
      <c r="K307" s="191"/>
      <c r="L307" s="189"/>
      <c r="M307" s="189"/>
      <c r="N307" s="178"/>
      <c r="O307" s="189"/>
    </row>
    <row r="308" spans="1:15" s="34" customFormat="1" ht="26.1" customHeight="1" x14ac:dyDescent="0.25">
      <c r="A308" s="338"/>
      <c r="B308" s="448" t="s">
        <v>87</v>
      </c>
      <c r="C308" s="150"/>
      <c r="D308" s="150"/>
      <c r="E308" s="150"/>
      <c r="F308" s="180" t="s">
        <v>108</v>
      </c>
      <c r="G308" s="150"/>
      <c r="H308" s="121"/>
      <c r="I308" s="327"/>
      <c r="J308" s="448" t="s">
        <v>87</v>
      </c>
      <c r="K308" s="190"/>
      <c r="L308" s="186"/>
      <c r="M308" s="186"/>
      <c r="N308" s="183"/>
      <c r="O308" s="186"/>
    </row>
    <row r="309" spans="1:15" s="34" customFormat="1" ht="26.1" customHeight="1" x14ac:dyDescent="0.25">
      <c r="A309" s="339"/>
      <c r="B309" s="449"/>
      <c r="C309" s="130" t="s">
        <v>56</v>
      </c>
      <c r="D309" s="130" t="s">
        <v>56</v>
      </c>
      <c r="E309" s="130" t="s">
        <v>56</v>
      </c>
      <c r="F309" s="181" t="s">
        <v>833</v>
      </c>
      <c r="G309" s="130" t="s">
        <v>56</v>
      </c>
      <c r="I309" s="343"/>
      <c r="J309" s="449"/>
      <c r="K309" s="187" t="s">
        <v>115</v>
      </c>
      <c r="L309" s="130" t="s">
        <v>17</v>
      </c>
      <c r="M309" s="130" t="s">
        <v>17</v>
      </c>
      <c r="N309" s="176" t="s">
        <v>112</v>
      </c>
      <c r="O309" s="130" t="s">
        <v>17</v>
      </c>
    </row>
    <row r="310" spans="1:15" s="34" customFormat="1" ht="26.1" customHeight="1" thickBot="1" x14ac:dyDescent="0.3">
      <c r="A310" s="339"/>
      <c r="B310" s="450"/>
      <c r="C310" s="157"/>
      <c r="D310" s="157"/>
      <c r="E310" s="157"/>
      <c r="F310" s="182" t="s">
        <v>64</v>
      </c>
      <c r="G310" s="157"/>
      <c r="I310" s="343"/>
      <c r="J310" s="450"/>
      <c r="K310" s="191"/>
      <c r="L310" s="189"/>
      <c r="M310" s="189"/>
      <c r="N310" s="184"/>
      <c r="O310" s="189"/>
    </row>
    <row r="311" spans="1:15" s="143" customFormat="1" ht="26.1" customHeight="1" thickBot="1" x14ac:dyDescent="0.25">
      <c r="A311" s="339"/>
      <c r="B311" s="121"/>
      <c r="C311" s="34"/>
      <c r="D311" s="34"/>
      <c r="E311" s="34"/>
      <c r="F311" s="34"/>
      <c r="G311" s="34"/>
      <c r="H311" s="34"/>
      <c r="I311" s="343"/>
      <c r="J311" s="121"/>
      <c r="K311" s="34"/>
      <c r="L311" s="34"/>
      <c r="M311" s="34"/>
      <c r="N311" s="34"/>
      <c r="O311" s="34"/>
    </row>
    <row r="312" spans="1:15" s="143" customFormat="1" ht="26.1" customHeight="1" thickBot="1" x14ac:dyDescent="0.25">
      <c r="A312" s="337">
        <f>A281+1</f>
        <v>11</v>
      </c>
      <c r="B312" s="121"/>
      <c r="C312" s="121"/>
      <c r="D312" s="121"/>
      <c r="E312" s="121"/>
      <c r="F312" s="121"/>
      <c r="G312" s="121"/>
      <c r="H312" s="121"/>
      <c r="I312" s="342">
        <f>I281+1</f>
        <v>11</v>
      </c>
      <c r="J312" s="121"/>
      <c r="K312" s="121"/>
      <c r="L312" s="121"/>
      <c r="M312" s="121"/>
      <c r="N312" s="121"/>
      <c r="O312" s="121"/>
    </row>
    <row r="313" spans="1:15" s="325" customFormat="1" ht="26.1" customHeight="1" x14ac:dyDescent="0.25">
      <c r="A313" s="338"/>
      <c r="B313" s="451" t="str">
        <f>B282</f>
        <v>KOMİTE 2</v>
      </c>
      <c r="C313" s="452"/>
      <c r="D313" s="452"/>
      <c r="E313" s="452"/>
      <c r="F313" s="452"/>
      <c r="G313" s="453"/>
      <c r="H313" s="324"/>
      <c r="I313" s="327"/>
      <c r="J313" s="451" t="str">
        <f>J282</f>
        <v>COMMITTEE 2</v>
      </c>
      <c r="K313" s="452"/>
      <c r="L313" s="452"/>
      <c r="M313" s="452"/>
      <c r="N313" s="452"/>
      <c r="O313" s="453"/>
    </row>
    <row r="314" spans="1:15" s="325" customFormat="1" ht="26.1" customHeight="1" x14ac:dyDescent="0.25">
      <c r="A314" s="338"/>
      <c r="B314" s="330"/>
      <c r="C314" s="331"/>
      <c r="D314" s="332">
        <f>D283+1</f>
        <v>3</v>
      </c>
      <c r="E314" s="333" t="str">
        <f>E283</f>
        <v>HAFTA</v>
      </c>
      <c r="F314" s="331"/>
      <c r="G314" s="334"/>
      <c r="H314" s="324"/>
      <c r="I314" s="327"/>
      <c r="J314" s="330"/>
      <c r="K314" s="331"/>
      <c r="L314" s="332">
        <f>L283+1</f>
        <v>3</v>
      </c>
      <c r="M314" s="333" t="str">
        <f>M283</f>
        <v>WEEK</v>
      </c>
      <c r="N314" s="331"/>
      <c r="O314" s="334"/>
    </row>
    <row r="315" spans="1:15" s="325" customFormat="1" ht="26.1" customHeight="1" thickBot="1" x14ac:dyDescent="0.3">
      <c r="A315" s="338"/>
      <c r="B315" s="335"/>
      <c r="C315" s="331"/>
      <c r="D315" s="332" t="str">
        <f t="shared" ref="D315:E315" si="27">D284:J284</f>
        <v>Komite sorumluları:</v>
      </c>
      <c r="E315" s="333" t="str">
        <f t="shared" si="27"/>
        <v>Dr. Gülsen Yılmaz</v>
      </c>
      <c r="F315" s="336" t="str">
        <f>F284</f>
        <v>Dr.Salim Neşelioğlu</v>
      </c>
      <c r="G315" s="334"/>
      <c r="H315" s="324"/>
      <c r="I315" s="327"/>
      <c r="J315" s="335"/>
      <c r="K315" s="331"/>
      <c r="L315" s="332" t="str">
        <f>L284:P284</f>
        <v>Committee Chairman:</v>
      </c>
      <c r="M315" s="333" t="str">
        <f>M284:Q284</f>
        <v>Dr. Gülsen Yılmaz</v>
      </c>
      <c r="N315" s="336" t="str">
        <f>N284</f>
        <v>Dr.Salim Neşelioğlu</v>
      </c>
      <c r="O315" s="334"/>
    </row>
    <row r="316" spans="1:15" s="409" customFormat="1" ht="26.1" customHeight="1" thickBot="1" x14ac:dyDescent="0.3">
      <c r="A316" s="403"/>
      <c r="B316" s="404"/>
      <c r="C316" s="405">
        <f t="shared" ref="C316:G316" si="28">7+C285</f>
        <v>45621</v>
      </c>
      <c r="D316" s="430">
        <f t="shared" si="28"/>
        <v>45622</v>
      </c>
      <c r="E316" s="430">
        <f t="shared" si="28"/>
        <v>45623</v>
      </c>
      <c r="F316" s="405">
        <f t="shared" si="28"/>
        <v>45624</v>
      </c>
      <c r="G316" s="430">
        <f t="shared" si="28"/>
        <v>45625</v>
      </c>
      <c r="H316" s="407"/>
      <c r="I316" s="408"/>
      <c r="J316" s="404"/>
      <c r="K316" s="405">
        <f t="shared" ref="K316:O316" si="29">7+K285</f>
        <v>45621</v>
      </c>
      <c r="L316" s="405">
        <f t="shared" si="29"/>
        <v>45622</v>
      </c>
      <c r="M316" s="405">
        <f t="shared" si="29"/>
        <v>45623</v>
      </c>
      <c r="N316" s="405">
        <f t="shared" si="29"/>
        <v>45624</v>
      </c>
      <c r="O316" s="405">
        <f t="shared" si="29"/>
        <v>45625</v>
      </c>
    </row>
    <row r="317" spans="1:15" s="34" customFormat="1" ht="26.1" customHeight="1" x14ac:dyDescent="0.25">
      <c r="A317" s="338"/>
      <c r="B317" s="454" t="s">
        <v>6</v>
      </c>
      <c r="C317" s="185"/>
      <c r="D317" s="150"/>
      <c r="E317" s="150"/>
      <c r="F317" s="149"/>
      <c r="G317" s="150"/>
      <c r="H317" s="121"/>
      <c r="I317" s="327"/>
      <c r="J317" s="454" t="s">
        <v>6</v>
      </c>
      <c r="K317" s="1" t="s">
        <v>9</v>
      </c>
      <c r="L317" s="186"/>
      <c r="M317" s="186"/>
      <c r="N317" s="33"/>
      <c r="O317" s="186"/>
    </row>
    <row r="318" spans="1:15" s="34" customFormat="1" ht="26.1" customHeight="1" x14ac:dyDescent="0.25">
      <c r="A318" s="339"/>
      <c r="B318" s="455"/>
      <c r="C318" s="187" t="s">
        <v>98</v>
      </c>
      <c r="D318" s="130" t="s">
        <v>56</v>
      </c>
      <c r="E318" s="130" t="s">
        <v>56</v>
      </c>
      <c r="F318" s="152" t="s">
        <v>12</v>
      </c>
      <c r="G318" s="130" t="s">
        <v>56</v>
      </c>
      <c r="I318" s="343"/>
      <c r="J318" s="455"/>
      <c r="K318" s="2" t="s">
        <v>194</v>
      </c>
      <c r="L318" s="130" t="s">
        <v>17</v>
      </c>
      <c r="M318" s="130" t="s">
        <v>17</v>
      </c>
      <c r="N318" s="153" t="s">
        <v>585</v>
      </c>
      <c r="O318" s="130" t="s">
        <v>17</v>
      </c>
    </row>
    <row r="319" spans="1:15" s="34" customFormat="1" ht="26.1" customHeight="1" thickBot="1" x14ac:dyDescent="0.3">
      <c r="A319" s="339"/>
      <c r="B319" s="456"/>
      <c r="C319" s="188"/>
      <c r="D319" s="157"/>
      <c r="E319" s="157"/>
      <c r="F319" s="155"/>
      <c r="G319" s="157"/>
      <c r="I319" s="343"/>
      <c r="J319" s="456"/>
      <c r="K319" s="3" t="s">
        <v>145</v>
      </c>
      <c r="L319" s="189"/>
      <c r="M319" s="189"/>
      <c r="N319" s="156"/>
      <c r="O319" s="189"/>
    </row>
    <row r="320" spans="1:15" s="34" customFormat="1" ht="26.1" customHeight="1" x14ac:dyDescent="0.25">
      <c r="A320" s="338"/>
      <c r="B320" s="454" t="s">
        <v>23</v>
      </c>
      <c r="C320" s="190"/>
      <c r="D320" s="150"/>
      <c r="E320" s="150"/>
      <c r="F320" s="149"/>
      <c r="G320" s="150"/>
      <c r="H320" s="121"/>
      <c r="I320" s="327"/>
      <c r="J320" s="454" t="s">
        <v>23</v>
      </c>
      <c r="K320" s="1" t="s">
        <v>9</v>
      </c>
      <c r="L320" s="186"/>
      <c r="M320" s="186"/>
      <c r="N320" s="33"/>
      <c r="O320" s="186"/>
    </row>
    <row r="321" spans="1:15" s="34" customFormat="1" ht="26.1" customHeight="1" x14ac:dyDescent="0.25">
      <c r="A321" s="339"/>
      <c r="B321" s="455"/>
      <c r="C321" s="187" t="s">
        <v>98</v>
      </c>
      <c r="D321" s="130" t="s">
        <v>56</v>
      </c>
      <c r="E321" s="130" t="s">
        <v>56</v>
      </c>
      <c r="F321" s="152" t="s">
        <v>12</v>
      </c>
      <c r="G321" s="130" t="s">
        <v>56</v>
      </c>
      <c r="I321" s="343"/>
      <c r="J321" s="455"/>
      <c r="K321" s="2" t="s">
        <v>194</v>
      </c>
      <c r="L321" s="130" t="s">
        <v>17</v>
      </c>
      <c r="M321" s="130" t="s">
        <v>17</v>
      </c>
      <c r="N321" s="153" t="s">
        <v>585</v>
      </c>
      <c r="O321" s="130" t="s">
        <v>17</v>
      </c>
    </row>
    <row r="322" spans="1:15" s="34" customFormat="1" ht="26.1" customHeight="1" thickBot="1" x14ac:dyDescent="0.3">
      <c r="A322" s="339"/>
      <c r="B322" s="456"/>
      <c r="C322" s="191"/>
      <c r="D322" s="157"/>
      <c r="E322" s="157"/>
      <c r="F322" s="155"/>
      <c r="G322" s="157"/>
      <c r="I322" s="343"/>
      <c r="J322" s="456"/>
      <c r="K322" s="3" t="s">
        <v>145</v>
      </c>
      <c r="L322" s="189"/>
      <c r="M322" s="189"/>
      <c r="N322" s="156"/>
      <c r="O322" s="189"/>
    </row>
    <row r="323" spans="1:15" s="34" customFormat="1" ht="26.1" customHeight="1" x14ac:dyDescent="0.25">
      <c r="A323" s="338"/>
      <c r="B323" s="454" t="s">
        <v>30</v>
      </c>
      <c r="C323" s="7" t="s">
        <v>66</v>
      </c>
      <c r="D323" s="18" t="s">
        <v>7</v>
      </c>
      <c r="E323" s="18" t="s">
        <v>7</v>
      </c>
      <c r="F323" s="163"/>
      <c r="G323" s="38" t="s">
        <v>67</v>
      </c>
      <c r="H323" s="121"/>
      <c r="I323" s="327"/>
      <c r="J323" s="454" t="s">
        <v>30</v>
      </c>
      <c r="K323" s="1" t="s">
        <v>9</v>
      </c>
      <c r="L323" s="1" t="s">
        <v>9</v>
      </c>
      <c r="M323" s="5" t="s">
        <v>77</v>
      </c>
      <c r="N323" s="164"/>
      <c r="O323" s="1" t="s">
        <v>9</v>
      </c>
    </row>
    <row r="324" spans="1:15" s="34" customFormat="1" ht="26.1" customHeight="1" x14ac:dyDescent="0.25">
      <c r="A324" s="339"/>
      <c r="B324" s="455"/>
      <c r="C324" s="8" t="s">
        <v>197</v>
      </c>
      <c r="D324" s="19" t="s">
        <v>192</v>
      </c>
      <c r="E324" s="19" t="s">
        <v>207</v>
      </c>
      <c r="F324" s="153" t="s">
        <v>34</v>
      </c>
      <c r="G324" s="39" t="s">
        <v>193</v>
      </c>
      <c r="I324" s="343"/>
      <c r="J324" s="455"/>
      <c r="K324" s="2" t="s">
        <v>194</v>
      </c>
      <c r="L324" s="2" t="s">
        <v>196</v>
      </c>
      <c r="M324" s="4" t="s">
        <v>210</v>
      </c>
      <c r="N324" s="165" t="s">
        <v>37</v>
      </c>
      <c r="O324" s="2" t="s">
        <v>202</v>
      </c>
    </row>
    <row r="325" spans="1:15" s="34" customFormat="1" ht="26.1" customHeight="1" thickBot="1" x14ac:dyDescent="0.3">
      <c r="A325" s="339"/>
      <c r="B325" s="456"/>
      <c r="C325" s="9" t="s">
        <v>559</v>
      </c>
      <c r="D325" s="20" t="s">
        <v>431</v>
      </c>
      <c r="E325" s="20" t="s">
        <v>431</v>
      </c>
      <c r="F325" s="166"/>
      <c r="G325" s="46" t="s">
        <v>189</v>
      </c>
      <c r="I325" s="343"/>
      <c r="J325" s="456"/>
      <c r="K325" s="3" t="s">
        <v>145</v>
      </c>
      <c r="L325" s="3" t="s">
        <v>125</v>
      </c>
      <c r="M325" s="359" t="s">
        <v>559</v>
      </c>
      <c r="N325" s="167"/>
      <c r="O325" s="3" t="s">
        <v>203</v>
      </c>
    </row>
    <row r="326" spans="1:15" s="34" customFormat="1" ht="26.1" customHeight="1" x14ac:dyDescent="0.25">
      <c r="A326" s="338"/>
      <c r="B326" s="454" t="s">
        <v>40</v>
      </c>
      <c r="C326" s="7" t="s">
        <v>66</v>
      </c>
      <c r="D326" s="18" t="s">
        <v>7</v>
      </c>
      <c r="E326" s="18" t="s">
        <v>7</v>
      </c>
      <c r="F326" s="234"/>
      <c r="G326" s="38" t="s">
        <v>67</v>
      </c>
      <c r="H326" s="121"/>
      <c r="I326" s="327"/>
      <c r="J326" s="454" t="s">
        <v>40</v>
      </c>
      <c r="K326" s="225" t="s">
        <v>182</v>
      </c>
      <c r="L326" s="1" t="s">
        <v>9</v>
      </c>
      <c r="M326" s="67" t="s">
        <v>77</v>
      </c>
      <c r="N326" s="164"/>
      <c r="O326" s="1" t="s">
        <v>9</v>
      </c>
    </row>
    <row r="327" spans="1:15" s="34" customFormat="1" ht="26.1" customHeight="1" x14ac:dyDescent="0.25">
      <c r="A327" s="339"/>
      <c r="B327" s="455"/>
      <c r="C327" s="8" t="s">
        <v>197</v>
      </c>
      <c r="D327" s="19" t="s">
        <v>192</v>
      </c>
      <c r="E327" s="19" t="s">
        <v>207</v>
      </c>
      <c r="F327" s="235" t="s">
        <v>34</v>
      </c>
      <c r="G327" s="39" t="s">
        <v>193</v>
      </c>
      <c r="I327" s="343"/>
      <c r="J327" s="455"/>
      <c r="K327" s="77" t="s">
        <v>605</v>
      </c>
      <c r="L327" s="2" t="s">
        <v>196</v>
      </c>
      <c r="M327" s="68" t="s">
        <v>210</v>
      </c>
      <c r="N327" s="165" t="s">
        <v>37</v>
      </c>
      <c r="O327" s="2" t="s">
        <v>202</v>
      </c>
    </row>
    <row r="328" spans="1:15" s="34" customFormat="1" ht="26.1" customHeight="1" thickBot="1" x14ac:dyDescent="0.3">
      <c r="A328" s="339"/>
      <c r="B328" s="456"/>
      <c r="C328" s="9" t="s">
        <v>559</v>
      </c>
      <c r="D328" s="20" t="s">
        <v>431</v>
      </c>
      <c r="E328" s="20" t="s">
        <v>431</v>
      </c>
      <c r="F328" s="236"/>
      <c r="G328" s="46" t="s">
        <v>189</v>
      </c>
      <c r="I328" s="343"/>
      <c r="J328" s="456"/>
      <c r="K328" s="230" t="s">
        <v>205</v>
      </c>
      <c r="L328" s="3" t="s">
        <v>125</v>
      </c>
      <c r="M328" s="69" t="s">
        <v>559</v>
      </c>
      <c r="N328" s="167"/>
      <c r="O328" s="3" t="s">
        <v>203</v>
      </c>
    </row>
    <row r="329" spans="1:15" s="34" customFormat="1" ht="26.1" customHeight="1" thickBot="1" x14ac:dyDescent="0.3">
      <c r="A329" s="339"/>
      <c r="B329" s="146" t="s">
        <v>47</v>
      </c>
      <c r="C329" s="24"/>
      <c r="D329" s="25"/>
      <c r="E329" s="114"/>
      <c r="F329" s="141"/>
      <c r="G329" s="24"/>
      <c r="I329" s="343"/>
      <c r="J329" s="146" t="s">
        <v>47</v>
      </c>
      <c r="K329" s="114"/>
      <c r="L329" s="25"/>
      <c r="M329" s="114"/>
      <c r="N329" s="141"/>
      <c r="O329" s="24"/>
    </row>
    <row r="330" spans="1:15" s="34" customFormat="1" ht="26.1" customHeight="1" x14ac:dyDescent="0.25">
      <c r="A330" s="338"/>
      <c r="B330" s="454" t="s">
        <v>48</v>
      </c>
      <c r="C330" s="223" t="s">
        <v>177</v>
      </c>
      <c r="D330" s="21" t="s">
        <v>788</v>
      </c>
      <c r="E330" s="1" t="s">
        <v>24</v>
      </c>
      <c r="F330" s="174"/>
      <c r="G330" s="1" t="s">
        <v>24</v>
      </c>
      <c r="H330" s="121"/>
      <c r="I330" s="327"/>
      <c r="J330" s="454" t="s">
        <v>48</v>
      </c>
      <c r="K330" s="78" t="s">
        <v>41</v>
      </c>
      <c r="L330" s="18" t="s">
        <v>26</v>
      </c>
      <c r="M330" s="18" t="s">
        <v>26</v>
      </c>
      <c r="N330" s="416" t="s">
        <v>83</v>
      </c>
      <c r="O330" s="21" t="s">
        <v>789</v>
      </c>
    </row>
    <row r="331" spans="1:15" s="34" customFormat="1" ht="26.1" customHeight="1" x14ac:dyDescent="0.25">
      <c r="A331" s="339"/>
      <c r="B331" s="455"/>
      <c r="C331" s="45" t="s">
        <v>206</v>
      </c>
      <c r="D331" s="22" t="s">
        <v>198</v>
      </c>
      <c r="E331" s="2" t="s">
        <v>199</v>
      </c>
      <c r="F331" s="176" t="s">
        <v>55</v>
      </c>
      <c r="G331" s="2" t="s">
        <v>208</v>
      </c>
      <c r="I331" s="343"/>
      <c r="J331" s="455"/>
      <c r="K331" s="79" t="s">
        <v>209</v>
      </c>
      <c r="L331" s="19" t="s">
        <v>200</v>
      </c>
      <c r="M331" s="19" t="s">
        <v>201</v>
      </c>
      <c r="N331" s="177" t="s">
        <v>871</v>
      </c>
      <c r="O331" s="22" t="s">
        <v>195</v>
      </c>
    </row>
    <row r="332" spans="1:15" s="34" customFormat="1" ht="26.1" customHeight="1" thickBot="1" x14ac:dyDescent="0.3">
      <c r="A332" s="339"/>
      <c r="B332" s="456"/>
      <c r="C332" s="228" t="s">
        <v>205</v>
      </c>
      <c r="D332" s="23" t="s">
        <v>62</v>
      </c>
      <c r="E332" s="2" t="s">
        <v>125</v>
      </c>
      <c r="F332" s="178"/>
      <c r="G332" s="2" t="s">
        <v>203</v>
      </c>
      <c r="I332" s="343"/>
      <c r="J332" s="456"/>
      <c r="K332" s="80" t="s">
        <v>211</v>
      </c>
      <c r="L332" s="20" t="s">
        <v>431</v>
      </c>
      <c r="M332" s="20" t="s">
        <v>431</v>
      </c>
      <c r="N332" s="418" t="s">
        <v>861</v>
      </c>
      <c r="O332" s="23" t="s">
        <v>604</v>
      </c>
    </row>
    <row r="333" spans="1:15" s="34" customFormat="1" ht="26.1" customHeight="1" x14ac:dyDescent="0.25">
      <c r="A333" s="338"/>
      <c r="B333" s="460" t="s">
        <v>65</v>
      </c>
      <c r="C333" s="150"/>
      <c r="D333" s="21" t="s">
        <v>788</v>
      </c>
      <c r="E333" s="73" t="s">
        <v>24</v>
      </c>
      <c r="F333" s="205"/>
      <c r="G333" s="73" t="s">
        <v>24</v>
      </c>
      <c r="H333" s="121"/>
      <c r="I333" s="327"/>
      <c r="J333" s="460" t="s">
        <v>65</v>
      </c>
      <c r="K333" s="389" t="s">
        <v>41</v>
      </c>
      <c r="L333" s="83" t="s">
        <v>26</v>
      </c>
      <c r="M333" s="18" t="s">
        <v>26</v>
      </c>
      <c r="N333" s="416" t="s">
        <v>83</v>
      </c>
      <c r="O333" s="21" t="s">
        <v>789</v>
      </c>
    </row>
    <row r="334" spans="1:15" s="34" customFormat="1" ht="26.1" customHeight="1" x14ac:dyDescent="0.25">
      <c r="A334" s="339"/>
      <c r="B334" s="461"/>
      <c r="C334" s="130" t="s">
        <v>56</v>
      </c>
      <c r="D334" s="81" t="s">
        <v>198</v>
      </c>
      <c r="E334" s="74" t="s">
        <v>199</v>
      </c>
      <c r="F334" s="206" t="s">
        <v>55</v>
      </c>
      <c r="G334" s="74" t="s">
        <v>208</v>
      </c>
      <c r="I334" s="343"/>
      <c r="J334" s="461"/>
      <c r="K334" s="390" t="s">
        <v>209</v>
      </c>
      <c r="L334" s="84" t="s">
        <v>200</v>
      </c>
      <c r="M334" s="19" t="s">
        <v>201</v>
      </c>
      <c r="N334" s="177" t="s">
        <v>871</v>
      </c>
      <c r="O334" s="22" t="s">
        <v>195</v>
      </c>
    </row>
    <row r="335" spans="1:15" s="34" customFormat="1" ht="26.1" customHeight="1" thickBot="1" x14ac:dyDescent="0.3">
      <c r="A335" s="339"/>
      <c r="B335" s="462"/>
      <c r="C335" s="157"/>
      <c r="D335" s="82" t="s">
        <v>62</v>
      </c>
      <c r="E335" s="75" t="s">
        <v>125</v>
      </c>
      <c r="F335" s="207"/>
      <c r="G335" s="75" t="s">
        <v>203</v>
      </c>
      <c r="I335" s="343"/>
      <c r="J335" s="462"/>
      <c r="K335" s="391" t="s">
        <v>211</v>
      </c>
      <c r="L335" s="85" t="s">
        <v>431</v>
      </c>
      <c r="M335" s="20" t="s">
        <v>431</v>
      </c>
      <c r="N335" s="418" t="s">
        <v>861</v>
      </c>
      <c r="O335" s="23" t="s">
        <v>604</v>
      </c>
    </row>
    <row r="336" spans="1:15" s="34" customFormat="1" ht="26.1" customHeight="1" x14ac:dyDescent="0.25">
      <c r="A336" s="338"/>
      <c r="B336" s="448" t="s">
        <v>74</v>
      </c>
      <c r="C336" s="150"/>
      <c r="D336" s="150"/>
      <c r="E336" s="150"/>
      <c r="F336" s="174"/>
      <c r="G336" s="150"/>
      <c r="H336" s="121"/>
      <c r="I336" s="327"/>
      <c r="J336" s="448" t="s">
        <v>74</v>
      </c>
      <c r="K336" s="190"/>
      <c r="L336" s="416" t="s">
        <v>83</v>
      </c>
      <c r="M336" s="186"/>
      <c r="N336" s="180" t="s">
        <v>83</v>
      </c>
      <c r="O336" s="186"/>
    </row>
    <row r="337" spans="1:15" s="34" customFormat="1" ht="26.1" customHeight="1" x14ac:dyDescent="0.25">
      <c r="A337" s="339"/>
      <c r="B337" s="449"/>
      <c r="C337" s="130" t="s">
        <v>56</v>
      </c>
      <c r="D337" s="130" t="s">
        <v>56</v>
      </c>
      <c r="E337" s="130" t="s">
        <v>56</v>
      </c>
      <c r="F337" s="176" t="s">
        <v>55</v>
      </c>
      <c r="G337" s="130" t="s">
        <v>56</v>
      </c>
      <c r="I337" s="343"/>
      <c r="J337" s="449"/>
      <c r="K337" s="187" t="s">
        <v>115</v>
      </c>
      <c r="L337" s="177" t="s">
        <v>871</v>
      </c>
      <c r="M337" s="130" t="s">
        <v>17</v>
      </c>
      <c r="N337" s="181" t="s">
        <v>877</v>
      </c>
      <c r="O337" s="130" t="s">
        <v>17</v>
      </c>
    </row>
    <row r="338" spans="1:15" s="34" customFormat="1" ht="26.1" customHeight="1" thickBot="1" x14ac:dyDescent="0.3">
      <c r="A338" s="339"/>
      <c r="B338" s="450"/>
      <c r="C338" s="157"/>
      <c r="D338" s="157"/>
      <c r="E338" s="157"/>
      <c r="F338" s="178"/>
      <c r="G338" s="157"/>
      <c r="I338" s="343"/>
      <c r="J338" s="450"/>
      <c r="K338" s="191"/>
      <c r="L338" s="418" t="s">
        <v>861</v>
      </c>
      <c r="M338" s="189"/>
      <c r="N338" s="182" t="s">
        <v>64</v>
      </c>
      <c r="O338" s="189"/>
    </row>
    <row r="339" spans="1:15" s="34" customFormat="1" ht="26.1" customHeight="1" x14ac:dyDescent="0.25">
      <c r="A339" s="338"/>
      <c r="B339" s="448" t="s">
        <v>87</v>
      </c>
      <c r="C339" s="150"/>
      <c r="D339" s="150"/>
      <c r="E339" s="150"/>
      <c r="F339" s="183"/>
      <c r="G339" s="150"/>
      <c r="H339" s="121"/>
      <c r="I339" s="327"/>
      <c r="J339" s="448" t="s">
        <v>87</v>
      </c>
      <c r="K339" s="190"/>
      <c r="L339" s="416" t="s">
        <v>83</v>
      </c>
      <c r="M339" s="186"/>
      <c r="N339" s="180" t="s">
        <v>83</v>
      </c>
      <c r="O339" s="186"/>
    </row>
    <row r="340" spans="1:15" s="34" customFormat="1" ht="26.1" customHeight="1" x14ac:dyDescent="0.25">
      <c r="A340" s="339"/>
      <c r="B340" s="449"/>
      <c r="C340" s="130" t="s">
        <v>56</v>
      </c>
      <c r="D340" s="130" t="s">
        <v>56</v>
      </c>
      <c r="E340" s="130" t="s">
        <v>56</v>
      </c>
      <c r="F340" s="176" t="s">
        <v>55</v>
      </c>
      <c r="G340" s="130" t="s">
        <v>56</v>
      </c>
      <c r="I340" s="343"/>
      <c r="J340" s="449"/>
      <c r="K340" s="187" t="s">
        <v>115</v>
      </c>
      <c r="L340" s="177" t="s">
        <v>871</v>
      </c>
      <c r="M340" s="130" t="s">
        <v>17</v>
      </c>
      <c r="N340" s="181" t="s">
        <v>877</v>
      </c>
      <c r="O340" s="130" t="s">
        <v>17</v>
      </c>
    </row>
    <row r="341" spans="1:15" s="34" customFormat="1" ht="26.1" customHeight="1" thickBot="1" x14ac:dyDescent="0.3">
      <c r="A341" s="339"/>
      <c r="B341" s="450"/>
      <c r="C341" s="157"/>
      <c r="D341" s="157"/>
      <c r="E341" s="157"/>
      <c r="F341" s="184"/>
      <c r="G341" s="157"/>
      <c r="I341" s="343"/>
      <c r="J341" s="450"/>
      <c r="K341" s="191"/>
      <c r="L341" s="419" t="s">
        <v>861</v>
      </c>
      <c r="M341" s="189"/>
      <c r="N341" s="182" t="s">
        <v>64</v>
      </c>
      <c r="O341" s="189"/>
    </row>
    <row r="342" spans="1:15" s="143" customFormat="1" ht="26.1" customHeight="1" thickBot="1" x14ac:dyDescent="0.25">
      <c r="A342" s="339"/>
      <c r="B342" s="121"/>
      <c r="C342" s="203"/>
      <c r="D342" s="203"/>
      <c r="E342" s="203"/>
      <c r="F342" s="203"/>
      <c r="G342" s="34"/>
      <c r="H342" s="34"/>
      <c r="I342" s="343"/>
      <c r="J342" s="121"/>
      <c r="K342" s="203"/>
      <c r="L342" s="203"/>
      <c r="M342" s="203"/>
      <c r="N342" s="203"/>
      <c r="O342" s="203"/>
    </row>
    <row r="343" spans="1:15" s="143" customFormat="1" ht="26.1" customHeight="1" thickBot="1" x14ac:dyDescent="0.25">
      <c r="A343" s="337">
        <f>A312+1</f>
        <v>12</v>
      </c>
      <c r="B343" s="121"/>
      <c r="C343" s="116"/>
      <c r="D343" s="116"/>
      <c r="E343" s="116"/>
      <c r="F343" s="116"/>
      <c r="G343" s="121"/>
      <c r="H343" s="121"/>
      <c r="I343" s="342">
        <f>I312+1</f>
        <v>12</v>
      </c>
      <c r="J343" s="121"/>
      <c r="K343" s="116"/>
      <c r="L343" s="116"/>
      <c r="M343" s="116"/>
      <c r="N343" s="116"/>
      <c r="O343" s="116"/>
    </row>
    <row r="344" spans="1:15" s="325" customFormat="1" ht="26.1" customHeight="1" x14ac:dyDescent="0.25">
      <c r="A344" s="338"/>
      <c r="B344" s="451" t="str">
        <f>B313</f>
        <v>KOMİTE 2</v>
      </c>
      <c r="C344" s="452"/>
      <c r="D344" s="452"/>
      <c r="E344" s="452"/>
      <c r="F344" s="452"/>
      <c r="G344" s="453"/>
      <c r="H344" s="324"/>
      <c r="I344" s="327"/>
      <c r="J344" s="451" t="str">
        <f>J313</f>
        <v>COMMITTEE 2</v>
      </c>
      <c r="K344" s="452"/>
      <c r="L344" s="452"/>
      <c r="M344" s="452"/>
      <c r="N344" s="452"/>
      <c r="O344" s="453"/>
    </row>
    <row r="345" spans="1:15" s="325" customFormat="1" ht="26.1" customHeight="1" x14ac:dyDescent="0.25">
      <c r="A345" s="338"/>
      <c r="B345" s="330"/>
      <c r="C345" s="331"/>
      <c r="D345" s="332">
        <f>D314+1</f>
        <v>4</v>
      </c>
      <c r="E345" s="333" t="str">
        <f>E314</f>
        <v>HAFTA</v>
      </c>
      <c r="F345" s="331"/>
      <c r="G345" s="334"/>
      <c r="H345" s="324"/>
      <c r="I345" s="327"/>
      <c r="J345" s="330"/>
      <c r="K345" s="331"/>
      <c r="L345" s="332">
        <f>L314+1</f>
        <v>4</v>
      </c>
      <c r="M345" s="333" t="str">
        <f>M314</f>
        <v>WEEK</v>
      </c>
      <c r="N345" s="331"/>
      <c r="O345" s="334"/>
    </row>
    <row r="346" spans="1:15" s="325" customFormat="1" ht="26.1" customHeight="1" thickBot="1" x14ac:dyDescent="0.3">
      <c r="A346" s="338"/>
      <c r="B346" s="335"/>
      <c r="C346" s="331"/>
      <c r="D346" s="332" t="str">
        <f t="shared" ref="D346:E346" si="30">D315:J315</f>
        <v>Komite sorumluları:</v>
      </c>
      <c r="E346" s="333" t="str">
        <f t="shared" si="30"/>
        <v>Dr. Gülsen Yılmaz</v>
      </c>
      <c r="F346" s="336" t="str">
        <f>F315</f>
        <v>Dr.Salim Neşelioğlu</v>
      </c>
      <c r="G346" s="334"/>
      <c r="H346" s="324"/>
      <c r="I346" s="327"/>
      <c r="J346" s="335"/>
      <c r="K346" s="331"/>
      <c r="L346" s="332" t="str">
        <f>L315:P315</f>
        <v>Committee Chairman:</v>
      </c>
      <c r="M346" s="333" t="str">
        <f>M315:Q315</f>
        <v>Dr. Gülsen Yılmaz</v>
      </c>
      <c r="N346" s="336" t="str">
        <f>N315</f>
        <v>Dr.Salim Neşelioğlu</v>
      </c>
      <c r="O346" s="334"/>
    </row>
    <row r="347" spans="1:15" s="409" customFormat="1" ht="26.1" customHeight="1" thickBot="1" x14ac:dyDescent="0.3">
      <c r="A347" s="403"/>
      <c r="B347" s="404"/>
      <c r="C347" s="405">
        <f t="shared" ref="C347:G347" si="31">7+C316</f>
        <v>45628</v>
      </c>
      <c r="D347" s="406">
        <f t="shared" si="31"/>
        <v>45629</v>
      </c>
      <c r="E347" s="406">
        <f t="shared" si="31"/>
        <v>45630</v>
      </c>
      <c r="F347" s="405">
        <f t="shared" si="31"/>
        <v>45631</v>
      </c>
      <c r="G347" s="406">
        <f t="shared" si="31"/>
        <v>45632</v>
      </c>
      <c r="H347" s="407"/>
      <c r="I347" s="408"/>
      <c r="J347" s="404"/>
      <c r="K347" s="405">
        <f t="shared" ref="K347:O347" si="32">7+K316</f>
        <v>45628</v>
      </c>
      <c r="L347" s="405">
        <f t="shared" si="32"/>
        <v>45629</v>
      </c>
      <c r="M347" s="405">
        <f t="shared" si="32"/>
        <v>45630</v>
      </c>
      <c r="N347" s="405">
        <f t="shared" si="32"/>
        <v>45631</v>
      </c>
      <c r="O347" s="405">
        <f t="shared" si="32"/>
        <v>45632</v>
      </c>
    </row>
    <row r="348" spans="1:15" s="34" customFormat="1" ht="26.1" customHeight="1" x14ac:dyDescent="0.25">
      <c r="A348" s="338"/>
      <c r="B348" s="454" t="s">
        <v>6</v>
      </c>
      <c r="C348" s="185"/>
      <c r="D348" s="197"/>
      <c r="E348" s="197"/>
      <c r="F348" s="463" t="s">
        <v>212</v>
      </c>
      <c r="G348" s="150"/>
      <c r="H348" s="121"/>
      <c r="I348" s="327"/>
      <c r="J348" s="454" t="s">
        <v>6</v>
      </c>
      <c r="K348" s="78" t="s">
        <v>41</v>
      </c>
      <c r="L348" s="186"/>
      <c r="M348" s="186"/>
      <c r="N348" s="457" t="s">
        <v>213</v>
      </c>
      <c r="O348" s="186"/>
    </row>
    <row r="349" spans="1:15" s="34" customFormat="1" ht="26.1" customHeight="1" x14ac:dyDescent="0.25">
      <c r="A349" s="339"/>
      <c r="B349" s="455"/>
      <c r="C349" s="187" t="s">
        <v>98</v>
      </c>
      <c r="D349" s="125" t="s">
        <v>56</v>
      </c>
      <c r="E349" s="125" t="s">
        <v>56</v>
      </c>
      <c r="F349" s="464"/>
      <c r="G349" s="130" t="s">
        <v>56</v>
      </c>
      <c r="I349" s="343"/>
      <c r="J349" s="455"/>
      <c r="K349" s="79" t="s">
        <v>216</v>
      </c>
      <c r="L349" s="130" t="s">
        <v>17</v>
      </c>
      <c r="M349" s="130" t="s">
        <v>17</v>
      </c>
      <c r="N349" s="458"/>
      <c r="O349" s="130" t="s">
        <v>17</v>
      </c>
    </row>
    <row r="350" spans="1:15" s="34" customFormat="1" ht="26.1" customHeight="1" thickBot="1" x14ac:dyDescent="0.3">
      <c r="A350" s="339"/>
      <c r="B350" s="456"/>
      <c r="C350" s="188"/>
      <c r="D350" s="201"/>
      <c r="E350" s="201"/>
      <c r="F350" s="464"/>
      <c r="G350" s="157"/>
      <c r="I350" s="343"/>
      <c r="J350" s="456"/>
      <c r="K350" s="80" t="s">
        <v>189</v>
      </c>
      <c r="L350" s="189"/>
      <c r="M350" s="189"/>
      <c r="N350" s="458"/>
      <c r="O350" s="189"/>
    </row>
    <row r="351" spans="1:15" s="34" customFormat="1" ht="26.1" customHeight="1" x14ac:dyDescent="0.25">
      <c r="A351" s="338"/>
      <c r="B351" s="454" t="s">
        <v>23</v>
      </c>
      <c r="C351" s="190"/>
      <c r="D351" s="150"/>
      <c r="E351" s="150"/>
      <c r="F351" s="465"/>
      <c r="G351" s="150"/>
      <c r="H351" s="121"/>
      <c r="I351" s="327"/>
      <c r="J351" s="454" t="s">
        <v>23</v>
      </c>
      <c r="K351" s="78" t="s">
        <v>41</v>
      </c>
      <c r="L351" s="186"/>
      <c r="M351" s="186"/>
      <c r="N351" s="458"/>
      <c r="O351" s="1" t="s">
        <v>9</v>
      </c>
    </row>
    <row r="352" spans="1:15" s="34" customFormat="1" ht="26.1" customHeight="1" x14ac:dyDescent="0.25">
      <c r="A352" s="339"/>
      <c r="B352" s="455"/>
      <c r="C352" s="187" t="s">
        <v>98</v>
      </c>
      <c r="D352" s="130" t="s">
        <v>56</v>
      </c>
      <c r="E352" s="130" t="s">
        <v>56</v>
      </c>
      <c r="F352" s="465"/>
      <c r="G352" s="130" t="s">
        <v>56</v>
      </c>
      <c r="I352" s="343"/>
      <c r="J352" s="455"/>
      <c r="K352" s="79" t="s">
        <v>216</v>
      </c>
      <c r="L352" s="130" t="s">
        <v>17</v>
      </c>
      <c r="M352" s="130" t="s">
        <v>17</v>
      </c>
      <c r="N352" s="458"/>
      <c r="O352" s="2" t="s">
        <v>219</v>
      </c>
    </row>
    <row r="353" spans="1:15" s="34" customFormat="1" ht="26.1" customHeight="1" thickBot="1" x14ac:dyDescent="0.3">
      <c r="A353" s="339"/>
      <c r="B353" s="456"/>
      <c r="C353" s="239"/>
      <c r="D353" s="157"/>
      <c r="E353" s="157"/>
      <c r="F353" s="465"/>
      <c r="G353" s="157"/>
      <c r="I353" s="343"/>
      <c r="J353" s="456"/>
      <c r="K353" s="80" t="s">
        <v>189</v>
      </c>
      <c r="L353" s="189"/>
      <c r="M353" s="189"/>
      <c r="N353" s="458"/>
      <c r="O353" s="3" t="s">
        <v>221</v>
      </c>
    </row>
    <row r="354" spans="1:15" s="34" customFormat="1" ht="26.1" customHeight="1" x14ac:dyDescent="0.25">
      <c r="A354" s="338"/>
      <c r="B354" s="454" t="s">
        <v>30</v>
      </c>
      <c r="C354" s="78" t="s">
        <v>67</v>
      </c>
      <c r="D354" s="86" t="s">
        <v>24</v>
      </c>
      <c r="E354" s="21" t="s">
        <v>788</v>
      </c>
      <c r="F354" s="458"/>
      <c r="G354" s="76" t="s">
        <v>7</v>
      </c>
      <c r="H354" s="121"/>
      <c r="I354" s="327"/>
      <c r="J354" s="454" t="s">
        <v>30</v>
      </c>
      <c r="K354" s="395" t="s">
        <v>9</v>
      </c>
      <c r="L354" s="223" t="s">
        <v>182</v>
      </c>
      <c r="M354" s="5" t="s">
        <v>77</v>
      </c>
      <c r="N354" s="458"/>
      <c r="O354" s="1" t="s">
        <v>9</v>
      </c>
    </row>
    <row r="355" spans="1:15" s="34" customFormat="1" ht="26.1" customHeight="1" x14ac:dyDescent="0.25">
      <c r="A355" s="339"/>
      <c r="B355" s="455"/>
      <c r="C355" s="79" t="s">
        <v>222</v>
      </c>
      <c r="D355" s="87" t="s">
        <v>223</v>
      </c>
      <c r="E355" s="22" t="s">
        <v>224</v>
      </c>
      <c r="F355" s="458"/>
      <c r="G355" s="19" t="s">
        <v>229</v>
      </c>
      <c r="I355" s="343"/>
      <c r="J355" s="455"/>
      <c r="K355" s="396" t="s">
        <v>217</v>
      </c>
      <c r="L355" s="45" t="s">
        <v>280</v>
      </c>
      <c r="M355" s="8" t="s">
        <v>226</v>
      </c>
      <c r="N355" s="458"/>
      <c r="O355" s="2" t="s">
        <v>219</v>
      </c>
    </row>
    <row r="356" spans="1:15" s="34" customFormat="1" ht="26.1" customHeight="1" thickBot="1" x14ac:dyDescent="0.3">
      <c r="A356" s="339"/>
      <c r="B356" s="456"/>
      <c r="C356" s="80" t="s">
        <v>188</v>
      </c>
      <c r="D356" s="87" t="s">
        <v>227</v>
      </c>
      <c r="E356" s="23" t="s">
        <v>62</v>
      </c>
      <c r="F356" s="458"/>
      <c r="G356" s="20" t="s">
        <v>431</v>
      </c>
      <c r="I356" s="343"/>
      <c r="J356" s="456"/>
      <c r="K356" s="397" t="s">
        <v>125</v>
      </c>
      <c r="L356" s="240" t="s">
        <v>283</v>
      </c>
      <c r="M356" s="6" t="s">
        <v>559</v>
      </c>
      <c r="N356" s="458"/>
      <c r="O356" s="3" t="s">
        <v>221</v>
      </c>
    </row>
    <row r="357" spans="1:15" s="34" customFormat="1" ht="26.1" customHeight="1" x14ac:dyDescent="0.25">
      <c r="A357" s="338"/>
      <c r="B357" s="454" t="s">
        <v>40</v>
      </c>
      <c r="C357" s="78" t="s">
        <v>67</v>
      </c>
      <c r="D357" s="86" t="s">
        <v>24</v>
      </c>
      <c r="E357" s="21" t="s">
        <v>788</v>
      </c>
      <c r="F357" s="458"/>
      <c r="G357" s="392" t="s">
        <v>7</v>
      </c>
      <c r="H357" s="121"/>
      <c r="I357" s="327"/>
      <c r="J357" s="454" t="s">
        <v>40</v>
      </c>
      <c r="K357" s="398" t="s">
        <v>9</v>
      </c>
      <c r="L357" s="225" t="s">
        <v>182</v>
      </c>
      <c r="M357" s="5" t="s">
        <v>77</v>
      </c>
      <c r="N357" s="458"/>
      <c r="O357" s="1" t="s">
        <v>9</v>
      </c>
    </row>
    <row r="358" spans="1:15" s="34" customFormat="1" ht="26.1" customHeight="1" x14ac:dyDescent="0.25">
      <c r="A358" s="339"/>
      <c r="B358" s="455"/>
      <c r="C358" s="79" t="s">
        <v>222</v>
      </c>
      <c r="D358" s="87" t="s">
        <v>223</v>
      </c>
      <c r="E358" s="22" t="s">
        <v>224</v>
      </c>
      <c r="F358" s="458"/>
      <c r="G358" s="393" t="s">
        <v>229</v>
      </c>
      <c r="I358" s="343"/>
      <c r="J358" s="455"/>
      <c r="K358" s="396" t="s">
        <v>217</v>
      </c>
      <c r="L358" s="77" t="s">
        <v>280</v>
      </c>
      <c r="M358" s="4" t="s">
        <v>226</v>
      </c>
      <c r="N358" s="458"/>
      <c r="O358" s="2" t="s">
        <v>219</v>
      </c>
    </row>
    <row r="359" spans="1:15" s="34" customFormat="1" ht="26.1" customHeight="1" thickBot="1" x14ac:dyDescent="0.3">
      <c r="A359" s="339"/>
      <c r="B359" s="456"/>
      <c r="C359" s="80" t="s">
        <v>188</v>
      </c>
      <c r="D359" s="87" t="s">
        <v>227</v>
      </c>
      <c r="E359" s="23" t="s">
        <v>62</v>
      </c>
      <c r="F359" s="459"/>
      <c r="G359" s="394" t="s">
        <v>431</v>
      </c>
      <c r="I359" s="343"/>
      <c r="J359" s="456"/>
      <c r="K359" s="399" t="s">
        <v>125</v>
      </c>
      <c r="L359" s="230" t="s">
        <v>283</v>
      </c>
      <c r="M359" s="6" t="s">
        <v>559</v>
      </c>
      <c r="N359" s="459"/>
      <c r="O359" s="3" t="s">
        <v>221</v>
      </c>
    </row>
    <row r="360" spans="1:15" s="34" customFormat="1" ht="26.1" customHeight="1" thickBot="1" x14ac:dyDescent="0.3">
      <c r="A360" s="339"/>
      <c r="B360" s="146" t="s">
        <v>47</v>
      </c>
      <c r="C360" s="146"/>
      <c r="D360" s="66"/>
      <c r="E360" s="141"/>
      <c r="F360" s="141"/>
      <c r="G360" s="129"/>
      <c r="I360" s="343"/>
      <c r="J360" s="146" t="s">
        <v>47</v>
      </c>
      <c r="K360" s="24"/>
      <c r="L360" s="25"/>
      <c r="M360" s="114"/>
      <c r="N360" s="141"/>
      <c r="O360" s="24"/>
    </row>
    <row r="361" spans="1:15" s="34" customFormat="1" ht="26.1" customHeight="1" x14ac:dyDescent="0.25">
      <c r="A361" s="338"/>
      <c r="B361" s="454" t="s">
        <v>48</v>
      </c>
      <c r="C361" s="360" t="s">
        <v>66</v>
      </c>
      <c r="D361" s="225" t="s">
        <v>177</v>
      </c>
      <c r="E361" s="1" t="s">
        <v>24</v>
      </c>
      <c r="F361" s="417" t="s">
        <v>114</v>
      </c>
      <c r="G361" s="364" t="s">
        <v>31</v>
      </c>
      <c r="H361" s="121"/>
      <c r="I361" s="327"/>
      <c r="J361" s="454" t="s">
        <v>48</v>
      </c>
      <c r="K361" s="352" t="s">
        <v>52</v>
      </c>
      <c r="L361" s="352" t="s">
        <v>52</v>
      </c>
      <c r="M361" s="21" t="s">
        <v>789</v>
      </c>
      <c r="N361" s="174"/>
      <c r="O361" s="18" t="s">
        <v>26</v>
      </c>
    </row>
    <row r="362" spans="1:15" s="34" customFormat="1" ht="26.1" customHeight="1" x14ac:dyDescent="0.25">
      <c r="A362" s="339"/>
      <c r="B362" s="455"/>
      <c r="C362" s="361" t="s">
        <v>214</v>
      </c>
      <c r="D362" s="77" t="s">
        <v>215</v>
      </c>
      <c r="E362" s="2" t="s">
        <v>230</v>
      </c>
      <c r="F362" s="413" t="s">
        <v>860</v>
      </c>
      <c r="G362" s="365" t="s">
        <v>806</v>
      </c>
      <c r="I362" s="343"/>
      <c r="J362" s="455"/>
      <c r="K362" s="353" t="s">
        <v>812</v>
      </c>
      <c r="L362" s="353" t="s">
        <v>813</v>
      </c>
      <c r="M362" s="22" t="s">
        <v>218</v>
      </c>
      <c r="N362" s="176" t="s">
        <v>112</v>
      </c>
      <c r="O362" s="19" t="s">
        <v>231</v>
      </c>
    </row>
    <row r="363" spans="1:15" s="34" customFormat="1" ht="26.1" customHeight="1" thickBot="1" x14ac:dyDescent="0.3">
      <c r="A363" s="339"/>
      <c r="B363" s="456"/>
      <c r="C363" s="362" t="s">
        <v>559</v>
      </c>
      <c r="D363" s="230" t="s">
        <v>220</v>
      </c>
      <c r="E363" s="2" t="s">
        <v>232</v>
      </c>
      <c r="F363" s="418" t="s">
        <v>861</v>
      </c>
      <c r="G363" s="366" t="s">
        <v>39</v>
      </c>
      <c r="I363" s="343"/>
      <c r="J363" s="456"/>
      <c r="K363" s="354" t="s">
        <v>63</v>
      </c>
      <c r="L363" s="354" t="s">
        <v>63</v>
      </c>
      <c r="M363" s="23" t="s">
        <v>604</v>
      </c>
      <c r="N363" s="178"/>
      <c r="O363" s="20" t="s">
        <v>431</v>
      </c>
    </row>
    <row r="364" spans="1:15" s="34" customFormat="1" ht="26.1" customHeight="1" x14ac:dyDescent="0.25">
      <c r="A364" s="338"/>
      <c r="B364" s="460" t="s">
        <v>65</v>
      </c>
      <c r="C364" s="7" t="s">
        <v>66</v>
      </c>
      <c r="D364" s="225" t="s">
        <v>177</v>
      </c>
      <c r="E364" s="73" t="s">
        <v>24</v>
      </c>
      <c r="F364" s="417" t="s">
        <v>114</v>
      </c>
      <c r="G364" s="364" t="s">
        <v>31</v>
      </c>
      <c r="H364" s="121"/>
      <c r="I364" s="327"/>
      <c r="J364" s="460" t="s">
        <v>65</v>
      </c>
      <c r="K364" s="352" t="s">
        <v>52</v>
      </c>
      <c r="L364" s="352" t="s">
        <v>52</v>
      </c>
      <c r="M364" s="21" t="s">
        <v>789</v>
      </c>
      <c r="N364" s="174"/>
      <c r="O364" s="18" t="s">
        <v>26</v>
      </c>
    </row>
    <row r="365" spans="1:15" s="34" customFormat="1" ht="26.1" customHeight="1" x14ac:dyDescent="0.25">
      <c r="A365" s="339"/>
      <c r="B365" s="461"/>
      <c r="C365" s="8" t="s">
        <v>214</v>
      </c>
      <c r="D365" s="77" t="s">
        <v>215</v>
      </c>
      <c r="E365" s="74" t="s">
        <v>230</v>
      </c>
      <c r="F365" s="413" t="s">
        <v>860</v>
      </c>
      <c r="G365" s="365" t="s">
        <v>806</v>
      </c>
      <c r="I365" s="343"/>
      <c r="J365" s="461"/>
      <c r="K365" s="353" t="s">
        <v>812</v>
      </c>
      <c r="L365" s="353" t="s">
        <v>813</v>
      </c>
      <c r="M365" s="22" t="s">
        <v>218</v>
      </c>
      <c r="N365" s="176" t="s">
        <v>112</v>
      </c>
      <c r="O365" s="19" t="s">
        <v>231</v>
      </c>
    </row>
    <row r="366" spans="1:15" s="34" customFormat="1" ht="26.1" customHeight="1" thickBot="1" x14ac:dyDescent="0.3">
      <c r="A366" s="339"/>
      <c r="B366" s="462"/>
      <c r="C366" s="9" t="s">
        <v>559</v>
      </c>
      <c r="D366" s="230" t="s">
        <v>220</v>
      </c>
      <c r="E366" s="75" t="s">
        <v>232</v>
      </c>
      <c r="F366" s="418" t="s">
        <v>861</v>
      </c>
      <c r="G366" s="366" t="s">
        <v>39</v>
      </c>
      <c r="I366" s="343"/>
      <c r="J366" s="462"/>
      <c r="K366" s="354" t="s">
        <v>63</v>
      </c>
      <c r="L366" s="354" t="s">
        <v>63</v>
      </c>
      <c r="M366" s="23" t="s">
        <v>604</v>
      </c>
      <c r="N366" s="178"/>
      <c r="O366" s="20" t="s">
        <v>431</v>
      </c>
    </row>
    <row r="367" spans="1:15" s="34" customFormat="1" ht="26.1" customHeight="1" x14ac:dyDescent="0.25">
      <c r="A367" s="338"/>
      <c r="B367" s="448" t="s">
        <v>74</v>
      </c>
      <c r="C367" s="150"/>
      <c r="D367" s="417" t="s">
        <v>114</v>
      </c>
      <c r="E367" s="150"/>
      <c r="F367" s="367" t="s">
        <v>114</v>
      </c>
      <c r="G367" s="364" t="s">
        <v>31</v>
      </c>
      <c r="H367" s="121"/>
      <c r="I367" s="327"/>
      <c r="J367" s="448" t="s">
        <v>74</v>
      </c>
      <c r="K367" s="190"/>
      <c r="L367" s="127"/>
      <c r="M367" s="1" t="s">
        <v>9</v>
      </c>
      <c r="N367" s="174"/>
      <c r="O367" s="186"/>
    </row>
    <row r="368" spans="1:15" s="34" customFormat="1" ht="26.1" customHeight="1" x14ac:dyDescent="0.25">
      <c r="A368" s="339"/>
      <c r="B368" s="449"/>
      <c r="C368" s="130" t="s">
        <v>56</v>
      </c>
      <c r="D368" s="413" t="s">
        <v>860</v>
      </c>
      <c r="E368" s="130" t="s">
        <v>56</v>
      </c>
      <c r="F368" s="368" t="s">
        <v>876</v>
      </c>
      <c r="G368" s="365" t="s">
        <v>807</v>
      </c>
      <c r="I368" s="343"/>
      <c r="J368" s="449"/>
      <c r="K368" s="187" t="s">
        <v>115</v>
      </c>
      <c r="L368" s="130" t="s">
        <v>17</v>
      </c>
      <c r="M368" s="2" t="s">
        <v>233</v>
      </c>
      <c r="N368" s="176" t="s">
        <v>112</v>
      </c>
      <c r="O368" s="130" t="s">
        <v>17</v>
      </c>
    </row>
    <row r="369" spans="1:15" s="34" customFormat="1" ht="26.1" customHeight="1" thickBot="1" x14ac:dyDescent="0.3">
      <c r="A369" s="339"/>
      <c r="B369" s="450"/>
      <c r="C369" s="157"/>
      <c r="D369" s="418" t="s">
        <v>861</v>
      </c>
      <c r="E369" s="157"/>
      <c r="F369" s="369" t="s">
        <v>64</v>
      </c>
      <c r="G369" s="366" t="s">
        <v>39</v>
      </c>
      <c r="I369" s="343"/>
      <c r="J369" s="450"/>
      <c r="K369" s="191"/>
      <c r="L369" s="115"/>
      <c r="M369" s="3" t="s">
        <v>232</v>
      </c>
      <c r="N369" s="178"/>
      <c r="O369" s="189"/>
    </row>
    <row r="370" spans="1:15" s="34" customFormat="1" ht="26.1" customHeight="1" x14ac:dyDescent="0.25">
      <c r="A370" s="338"/>
      <c r="B370" s="448" t="s">
        <v>87</v>
      </c>
      <c r="C370" s="150"/>
      <c r="D370" s="417" t="s">
        <v>114</v>
      </c>
      <c r="E370" s="150"/>
      <c r="F370" s="367" t="s">
        <v>114</v>
      </c>
      <c r="G370" s="364" t="s">
        <v>31</v>
      </c>
      <c r="H370" s="121"/>
      <c r="I370" s="327"/>
      <c r="J370" s="448" t="s">
        <v>87</v>
      </c>
      <c r="K370" s="190"/>
      <c r="L370" s="127"/>
      <c r="M370" s="1" t="s">
        <v>9</v>
      </c>
      <c r="N370" s="183"/>
      <c r="O370" s="186"/>
    </row>
    <row r="371" spans="1:15" s="34" customFormat="1" ht="26.1" customHeight="1" x14ac:dyDescent="0.25">
      <c r="A371" s="339"/>
      <c r="B371" s="449"/>
      <c r="C371" s="130" t="s">
        <v>56</v>
      </c>
      <c r="D371" s="413" t="s">
        <v>860</v>
      </c>
      <c r="E371" s="130" t="s">
        <v>56</v>
      </c>
      <c r="F371" s="368" t="s">
        <v>876</v>
      </c>
      <c r="G371" s="365" t="s">
        <v>807</v>
      </c>
      <c r="I371" s="343"/>
      <c r="J371" s="449"/>
      <c r="K371" s="187" t="s">
        <v>115</v>
      </c>
      <c r="L371" s="130" t="s">
        <v>17</v>
      </c>
      <c r="M371" s="2" t="s">
        <v>233</v>
      </c>
      <c r="N371" s="176" t="s">
        <v>112</v>
      </c>
      <c r="O371" s="130" t="s">
        <v>17</v>
      </c>
    </row>
    <row r="372" spans="1:15" s="34" customFormat="1" ht="26.1" customHeight="1" thickBot="1" x14ac:dyDescent="0.3">
      <c r="A372" s="339"/>
      <c r="B372" s="450"/>
      <c r="C372" s="157"/>
      <c r="D372" s="419" t="s">
        <v>861</v>
      </c>
      <c r="E372" s="157"/>
      <c r="F372" s="369" t="s">
        <v>64</v>
      </c>
      <c r="G372" s="366" t="s">
        <v>39</v>
      </c>
      <c r="I372" s="343"/>
      <c r="J372" s="450"/>
      <c r="K372" s="191"/>
      <c r="L372" s="115"/>
      <c r="M372" s="3" t="s">
        <v>232</v>
      </c>
      <c r="N372" s="184"/>
      <c r="O372" s="189"/>
    </row>
    <row r="373" spans="1:15" s="143" customFormat="1" ht="26.1" customHeight="1" thickBot="1" x14ac:dyDescent="0.25">
      <c r="A373" s="339"/>
      <c r="B373" s="116"/>
      <c r="C373" s="203"/>
      <c r="D373" s="203"/>
      <c r="E373" s="203"/>
      <c r="F373" s="203"/>
      <c r="G373" s="34"/>
      <c r="H373" s="34"/>
      <c r="I373" s="343"/>
      <c r="J373" s="116"/>
      <c r="K373" s="203"/>
      <c r="L373" s="203"/>
      <c r="M373" s="203"/>
      <c r="N373" s="203"/>
      <c r="O373" s="203"/>
    </row>
    <row r="374" spans="1:15" s="143" customFormat="1" ht="26.1" customHeight="1" thickBot="1" x14ac:dyDescent="0.25">
      <c r="A374" s="337">
        <f>A343+1</f>
        <v>13</v>
      </c>
      <c r="B374" s="116"/>
      <c r="C374" s="116"/>
      <c r="D374" s="116"/>
      <c r="E374" s="116"/>
      <c r="F374" s="116"/>
      <c r="G374" s="121"/>
      <c r="H374" s="121"/>
      <c r="I374" s="342">
        <f>I343+1</f>
        <v>13</v>
      </c>
      <c r="J374" s="116"/>
      <c r="K374" s="116"/>
      <c r="L374" s="116"/>
      <c r="M374" s="116"/>
      <c r="N374" s="116"/>
      <c r="O374" s="116"/>
    </row>
    <row r="375" spans="1:15" s="325" customFormat="1" ht="26.1" customHeight="1" x14ac:dyDescent="0.25">
      <c r="A375" s="338"/>
      <c r="B375" s="451" t="str">
        <f>B344</f>
        <v>KOMİTE 2</v>
      </c>
      <c r="C375" s="452"/>
      <c r="D375" s="452"/>
      <c r="E375" s="452"/>
      <c r="F375" s="452"/>
      <c r="G375" s="453"/>
      <c r="H375" s="324"/>
      <c r="I375" s="327"/>
      <c r="J375" s="451" t="str">
        <f>J344</f>
        <v>COMMITTEE 2</v>
      </c>
      <c r="K375" s="452"/>
      <c r="L375" s="452"/>
      <c r="M375" s="452"/>
      <c r="N375" s="452"/>
      <c r="O375" s="453"/>
    </row>
    <row r="376" spans="1:15" s="325" customFormat="1" ht="26.1" customHeight="1" x14ac:dyDescent="0.25">
      <c r="A376" s="338"/>
      <c r="B376" s="330"/>
      <c r="C376" s="331"/>
      <c r="D376" s="332">
        <f>D345+1</f>
        <v>5</v>
      </c>
      <c r="E376" s="333" t="str">
        <f>E345</f>
        <v>HAFTA</v>
      </c>
      <c r="F376" s="331"/>
      <c r="G376" s="334"/>
      <c r="H376" s="324"/>
      <c r="I376" s="327"/>
      <c r="J376" s="330"/>
      <c r="K376" s="331"/>
      <c r="L376" s="332">
        <f>L345+1</f>
        <v>5</v>
      </c>
      <c r="M376" s="333" t="str">
        <f>M345</f>
        <v>WEEK</v>
      </c>
      <c r="N376" s="331"/>
      <c r="O376" s="334"/>
    </row>
    <row r="377" spans="1:15" s="325" customFormat="1" ht="26.1" customHeight="1" thickBot="1" x14ac:dyDescent="0.3">
      <c r="A377" s="338"/>
      <c r="B377" s="335"/>
      <c r="C377" s="331"/>
      <c r="D377" s="332" t="str">
        <f t="shared" ref="D377:E377" si="33">D346:J346</f>
        <v>Komite sorumluları:</v>
      </c>
      <c r="E377" s="333" t="str">
        <f t="shared" si="33"/>
        <v>Dr. Gülsen Yılmaz</v>
      </c>
      <c r="F377" s="336" t="str">
        <f>F346</f>
        <v>Dr.Salim Neşelioğlu</v>
      </c>
      <c r="G377" s="334"/>
      <c r="H377" s="324"/>
      <c r="I377" s="327"/>
      <c r="J377" s="335"/>
      <c r="K377" s="331"/>
      <c r="L377" s="332" t="str">
        <f>L346:P346</f>
        <v>Committee Chairman:</v>
      </c>
      <c r="M377" s="333" t="str">
        <f>M346:Q346</f>
        <v>Dr. Gülsen Yılmaz</v>
      </c>
      <c r="N377" s="336" t="str">
        <f>N346</f>
        <v>Dr.Salim Neşelioğlu</v>
      </c>
      <c r="O377" s="334"/>
    </row>
    <row r="378" spans="1:15" s="409" customFormat="1" ht="26.1" customHeight="1" thickBot="1" x14ac:dyDescent="0.3">
      <c r="A378" s="403"/>
      <c r="B378" s="404"/>
      <c r="C378" s="405">
        <f t="shared" ref="C378:G378" si="34">7+C347</f>
        <v>45635</v>
      </c>
      <c r="D378" s="405">
        <f t="shared" si="34"/>
        <v>45636</v>
      </c>
      <c r="E378" s="405">
        <f t="shared" si="34"/>
        <v>45637</v>
      </c>
      <c r="F378" s="405">
        <f t="shared" si="34"/>
        <v>45638</v>
      </c>
      <c r="G378" s="405">
        <f t="shared" si="34"/>
        <v>45639</v>
      </c>
      <c r="H378" s="407"/>
      <c r="I378" s="408"/>
      <c r="J378" s="404"/>
      <c r="K378" s="405">
        <f t="shared" ref="K378:O378" si="35">7+K347</f>
        <v>45635</v>
      </c>
      <c r="L378" s="405">
        <f t="shared" si="35"/>
        <v>45636</v>
      </c>
      <c r="M378" s="405">
        <f t="shared" si="35"/>
        <v>45637</v>
      </c>
      <c r="N378" s="405">
        <f t="shared" si="35"/>
        <v>45638</v>
      </c>
      <c r="O378" s="405">
        <f t="shared" si="35"/>
        <v>45639</v>
      </c>
    </row>
    <row r="379" spans="1:15" s="34" customFormat="1" ht="26.1" customHeight="1" x14ac:dyDescent="0.25">
      <c r="A379" s="338"/>
      <c r="B379" s="454" t="s">
        <v>6</v>
      </c>
      <c r="C379" s="185"/>
      <c r="D379" s="150"/>
      <c r="E379" s="150"/>
      <c r="F379" s="149"/>
      <c r="G379" s="150"/>
      <c r="H379" s="121"/>
      <c r="I379" s="327"/>
      <c r="J379" s="454" t="s">
        <v>6</v>
      </c>
      <c r="K379" s="186"/>
      <c r="L379" s="186"/>
      <c r="M379" s="223" t="s">
        <v>182</v>
      </c>
      <c r="N379" s="33"/>
      <c r="O379" s="127"/>
    </row>
    <row r="380" spans="1:15" s="34" customFormat="1" ht="26.1" customHeight="1" x14ac:dyDescent="0.25">
      <c r="A380" s="339"/>
      <c r="B380" s="455"/>
      <c r="C380" s="187" t="s">
        <v>98</v>
      </c>
      <c r="D380" s="130" t="s">
        <v>56</v>
      </c>
      <c r="E380" s="130" t="s">
        <v>56</v>
      </c>
      <c r="F380" s="152" t="s">
        <v>12</v>
      </c>
      <c r="G380" s="130" t="s">
        <v>56</v>
      </c>
      <c r="I380" s="343"/>
      <c r="J380" s="455"/>
      <c r="K380" s="130" t="s">
        <v>17</v>
      </c>
      <c r="L380" s="130" t="s">
        <v>17</v>
      </c>
      <c r="M380" s="45" t="s">
        <v>204</v>
      </c>
      <c r="N380" s="153" t="s">
        <v>585</v>
      </c>
      <c r="O380" s="130" t="s">
        <v>17</v>
      </c>
    </row>
    <row r="381" spans="1:15" s="34" customFormat="1" ht="26.1" customHeight="1" thickBot="1" x14ac:dyDescent="0.3">
      <c r="A381" s="339"/>
      <c r="B381" s="456"/>
      <c r="C381" s="188"/>
      <c r="D381" s="157"/>
      <c r="E381" s="157"/>
      <c r="F381" s="155"/>
      <c r="G381" s="157"/>
      <c r="I381" s="343"/>
      <c r="J381" s="456"/>
      <c r="K381" s="189"/>
      <c r="L381" s="189"/>
      <c r="M381" s="228" t="s">
        <v>205</v>
      </c>
      <c r="N381" s="156"/>
      <c r="O381" s="115"/>
    </row>
    <row r="382" spans="1:15" s="34" customFormat="1" ht="26.1" customHeight="1" x14ac:dyDescent="0.25">
      <c r="A382" s="338"/>
      <c r="B382" s="454" t="s">
        <v>23</v>
      </c>
      <c r="C382" s="190"/>
      <c r="D382" s="150"/>
      <c r="E382" s="150"/>
      <c r="F382" s="149"/>
      <c r="G382" s="150"/>
      <c r="H382" s="121"/>
      <c r="I382" s="327"/>
      <c r="J382" s="454" t="s">
        <v>23</v>
      </c>
      <c r="K382" s="186"/>
      <c r="L382" s="186"/>
      <c r="M382" s="223" t="s">
        <v>182</v>
      </c>
      <c r="N382" s="33"/>
      <c r="O382" s="127"/>
    </row>
    <row r="383" spans="1:15" s="34" customFormat="1" ht="26.1" customHeight="1" x14ac:dyDescent="0.25">
      <c r="A383" s="339"/>
      <c r="B383" s="455"/>
      <c r="C383" s="187" t="s">
        <v>98</v>
      </c>
      <c r="D383" s="130" t="s">
        <v>56</v>
      </c>
      <c r="E383" s="130" t="s">
        <v>56</v>
      </c>
      <c r="F383" s="152" t="s">
        <v>12</v>
      </c>
      <c r="G383" s="130" t="s">
        <v>56</v>
      </c>
      <c r="I383" s="343"/>
      <c r="J383" s="455"/>
      <c r="K383" s="130" t="s">
        <v>17</v>
      </c>
      <c r="L383" s="130" t="s">
        <v>17</v>
      </c>
      <c r="M383" s="45" t="s">
        <v>225</v>
      </c>
      <c r="N383" s="153" t="s">
        <v>585</v>
      </c>
      <c r="O383" s="130" t="s">
        <v>17</v>
      </c>
    </row>
    <row r="384" spans="1:15" s="34" customFormat="1" ht="26.1" customHeight="1" thickBot="1" x14ac:dyDescent="0.3">
      <c r="A384" s="339"/>
      <c r="B384" s="456"/>
      <c r="C384" s="191"/>
      <c r="D384" s="157"/>
      <c r="E384" s="157"/>
      <c r="F384" s="155"/>
      <c r="G384" s="157"/>
      <c r="I384" s="343"/>
      <c r="J384" s="456"/>
      <c r="K384" s="189"/>
      <c r="L384" s="189"/>
      <c r="M384" s="228" t="s">
        <v>228</v>
      </c>
      <c r="N384" s="156"/>
      <c r="O384" s="115"/>
    </row>
    <row r="385" spans="1:15" s="34" customFormat="1" ht="26.1" customHeight="1" x14ac:dyDescent="0.25">
      <c r="A385" s="338"/>
      <c r="B385" s="454" t="s">
        <v>30</v>
      </c>
      <c r="C385" s="18" t="s">
        <v>7</v>
      </c>
      <c r="D385" s="21" t="s">
        <v>788</v>
      </c>
      <c r="E385" s="18" t="s">
        <v>7</v>
      </c>
      <c r="F385" s="163"/>
      <c r="G385" s="1" t="s">
        <v>24</v>
      </c>
      <c r="H385" s="121"/>
      <c r="I385" s="327"/>
      <c r="J385" s="454" t="s">
        <v>30</v>
      </c>
      <c r="K385" s="78" t="s">
        <v>41</v>
      </c>
      <c r="L385" s="21" t="s">
        <v>789</v>
      </c>
      <c r="M385" s="1" t="s">
        <v>9</v>
      </c>
      <c r="N385" s="164"/>
      <c r="O385" s="127"/>
    </row>
    <row r="386" spans="1:15" s="34" customFormat="1" ht="26.1" customHeight="1" x14ac:dyDescent="0.25">
      <c r="A386" s="339"/>
      <c r="B386" s="455"/>
      <c r="C386" s="19" t="s">
        <v>234</v>
      </c>
      <c r="D386" s="22" t="s">
        <v>248</v>
      </c>
      <c r="E386" s="19" t="s">
        <v>241</v>
      </c>
      <c r="F386" s="153" t="s">
        <v>34</v>
      </c>
      <c r="G386" s="2" t="s">
        <v>235</v>
      </c>
      <c r="I386" s="343"/>
      <c r="J386" s="455"/>
      <c r="K386" s="79" t="s">
        <v>242</v>
      </c>
      <c r="L386" s="88" t="s">
        <v>243</v>
      </c>
      <c r="M386" s="2" t="s">
        <v>251</v>
      </c>
      <c r="N386" s="165" t="s">
        <v>37</v>
      </c>
      <c r="O386" s="130" t="s">
        <v>17</v>
      </c>
    </row>
    <row r="387" spans="1:15" s="34" customFormat="1" ht="26.1" customHeight="1" thickBot="1" x14ac:dyDescent="0.3">
      <c r="A387" s="339"/>
      <c r="B387" s="456"/>
      <c r="C387" s="20" t="s">
        <v>431</v>
      </c>
      <c r="D387" s="23" t="s">
        <v>62</v>
      </c>
      <c r="E387" s="20" t="s">
        <v>431</v>
      </c>
      <c r="F387" s="166"/>
      <c r="G387" s="2" t="s">
        <v>238</v>
      </c>
      <c r="I387" s="343"/>
      <c r="J387" s="456"/>
      <c r="K387" s="80" t="s">
        <v>211</v>
      </c>
      <c r="L387" s="89" t="s">
        <v>604</v>
      </c>
      <c r="M387" s="3" t="s">
        <v>232</v>
      </c>
      <c r="N387" s="167"/>
      <c r="O387" s="136"/>
    </row>
    <row r="388" spans="1:15" s="34" customFormat="1" ht="26.1" customHeight="1" x14ac:dyDescent="0.25">
      <c r="A388" s="338"/>
      <c r="B388" s="454" t="s">
        <v>40</v>
      </c>
      <c r="C388" s="18" t="s">
        <v>7</v>
      </c>
      <c r="D388" s="21" t="s">
        <v>788</v>
      </c>
      <c r="E388" s="18" t="s">
        <v>7</v>
      </c>
      <c r="F388" s="168"/>
      <c r="G388" s="1" t="s">
        <v>24</v>
      </c>
      <c r="H388" s="121"/>
      <c r="I388" s="327"/>
      <c r="J388" s="454" t="s">
        <v>40</v>
      </c>
      <c r="K388" s="78" t="s">
        <v>41</v>
      </c>
      <c r="L388" s="21" t="s">
        <v>789</v>
      </c>
      <c r="M388" s="1" t="s">
        <v>9</v>
      </c>
      <c r="N388" s="164"/>
      <c r="O388" s="1" t="s">
        <v>9</v>
      </c>
    </row>
    <row r="389" spans="1:15" s="34" customFormat="1" ht="26.1" customHeight="1" x14ac:dyDescent="0.25">
      <c r="A389" s="339"/>
      <c r="B389" s="455"/>
      <c r="C389" s="19" t="s">
        <v>234</v>
      </c>
      <c r="D389" s="22" t="s">
        <v>248</v>
      </c>
      <c r="E389" s="19" t="s">
        <v>241</v>
      </c>
      <c r="F389" s="153" t="s">
        <v>34</v>
      </c>
      <c r="G389" s="2" t="s">
        <v>235</v>
      </c>
      <c r="I389" s="343"/>
      <c r="J389" s="455"/>
      <c r="K389" s="79" t="s">
        <v>242</v>
      </c>
      <c r="L389" s="88" t="s">
        <v>243</v>
      </c>
      <c r="M389" s="2" t="s">
        <v>251</v>
      </c>
      <c r="N389" s="165" t="s">
        <v>37</v>
      </c>
      <c r="O389" s="2" t="s">
        <v>245</v>
      </c>
    </row>
    <row r="390" spans="1:15" s="34" customFormat="1" ht="26.1" customHeight="1" thickBot="1" x14ac:dyDescent="0.3">
      <c r="A390" s="339"/>
      <c r="B390" s="456"/>
      <c r="C390" s="20" t="s">
        <v>431</v>
      </c>
      <c r="D390" s="23" t="s">
        <v>62</v>
      </c>
      <c r="E390" s="20" t="s">
        <v>431</v>
      </c>
      <c r="F390" s="171"/>
      <c r="G390" s="2" t="s">
        <v>238</v>
      </c>
      <c r="I390" s="343"/>
      <c r="J390" s="456"/>
      <c r="K390" s="80" t="s">
        <v>211</v>
      </c>
      <c r="L390" s="89" t="s">
        <v>604</v>
      </c>
      <c r="M390" s="3" t="s">
        <v>232</v>
      </c>
      <c r="N390" s="167"/>
      <c r="O390" s="87" t="s">
        <v>227</v>
      </c>
    </row>
    <row r="391" spans="1:15" s="34" customFormat="1" ht="26.1" customHeight="1" thickBot="1" x14ac:dyDescent="0.3">
      <c r="A391" s="339"/>
      <c r="B391" s="146" t="s">
        <v>47</v>
      </c>
      <c r="C391" s="65"/>
      <c r="D391" s="66"/>
      <c r="E391" s="141"/>
      <c r="F391" s="141"/>
      <c r="G391" s="129"/>
      <c r="I391" s="343"/>
      <c r="J391" s="146" t="s">
        <v>47</v>
      </c>
      <c r="K391" s="232"/>
      <c r="L391" s="25"/>
      <c r="M391" s="114"/>
      <c r="N391" s="141"/>
      <c r="O391" s="24"/>
    </row>
    <row r="392" spans="1:15" s="34" customFormat="1" ht="26.1" customHeight="1" x14ac:dyDescent="0.25">
      <c r="A392" s="338"/>
      <c r="B392" s="454" t="s">
        <v>48</v>
      </c>
      <c r="C392" s="1" t="s">
        <v>24</v>
      </c>
      <c r="D392" s="241" t="s">
        <v>177</v>
      </c>
      <c r="E392" s="7" t="s">
        <v>66</v>
      </c>
      <c r="F392" s="205"/>
      <c r="G392" s="78" t="s">
        <v>67</v>
      </c>
      <c r="H392" s="121"/>
      <c r="I392" s="327"/>
      <c r="J392" s="454" t="s">
        <v>48</v>
      </c>
      <c r="K392" s="18" t="s">
        <v>26</v>
      </c>
      <c r="L392" s="352" t="s">
        <v>52</v>
      </c>
      <c r="M392" s="18" t="s">
        <v>26</v>
      </c>
      <c r="N392" s="416" t="s">
        <v>83</v>
      </c>
      <c r="O392" s="5" t="s">
        <v>77</v>
      </c>
    </row>
    <row r="393" spans="1:15" s="34" customFormat="1" ht="26.1" customHeight="1" x14ac:dyDescent="0.25">
      <c r="A393" s="339"/>
      <c r="B393" s="455"/>
      <c r="C393" s="2" t="s">
        <v>239</v>
      </c>
      <c r="D393" s="45" t="s">
        <v>247</v>
      </c>
      <c r="E393" s="8" t="s">
        <v>240</v>
      </c>
      <c r="F393" s="206" t="s">
        <v>55</v>
      </c>
      <c r="G393" s="79" t="s">
        <v>249</v>
      </c>
      <c r="I393" s="343"/>
      <c r="J393" s="455"/>
      <c r="K393" s="19" t="s">
        <v>244</v>
      </c>
      <c r="L393" s="353" t="s">
        <v>815</v>
      </c>
      <c r="M393" s="19" t="s">
        <v>237</v>
      </c>
      <c r="N393" s="177" t="s">
        <v>871</v>
      </c>
      <c r="O393" s="8" t="s">
        <v>250</v>
      </c>
    </row>
    <row r="394" spans="1:15" s="34" customFormat="1" ht="26.1" customHeight="1" thickBot="1" x14ac:dyDescent="0.3">
      <c r="A394" s="339"/>
      <c r="B394" s="456"/>
      <c r="C394" s="2" t="s">
        <v>221</v>
      </c>
      <c r="D394" s="228" t="s">
        <v>252</v>
      </c>
      <c r="E394" s="9" t="s">
        <v>246</v>
      </c>
      <c r="F394" s="207"/>
      <c r="G394" s="80" t="s">
        <v>189</v>
      </c>
      <c r="I394" s="343"/>
      <c r="J394" s="456"/>
      <c r="K394" s="20" t="s">
        <v>431</v>
      </c>
      <c r="L394" s="354" t="s">
        <v>63</v>
      </c>
      <c r="M394" s="20" t="s">
        <v>431</v>
      </c>
      <c r="N394" s="428" t="s">
        <v>861</v>
      </c>
      <c r="O394" s="6" t="s">
        <v>246</v>
      </c>
    </row>
    <row r="395" spans="1:15" s="34" customFormat="1" ht="26.1" customHeight="1" x14ac:dyDescent="0.25">
      <c r="A395" s="338"/>
      <c r="B395" s="454" t="s">
        <v>65</v>
      </c>
      <c r="C395" s="1" t="s">
        <v>24</v>
      </c>
      <c r="D395" s="223" t="s">
        <v>177</v>
      </c>
      <c r="E395" s="7" t="s">
        <v>66</v>
      </c>
      <c r="F395" s="205"/>
      <c r="G395" s="78" t="s">
        <v>67</v>
      </c>
      <c r="H395" s="121"/>
      <c r="I395" s="327"/>
      <c r="J395" s="454" t="s">
        <v>65</v>
      </c>
      <c r="K395" s="18" t="s">
        <v>26</v>
      </c>
      <c r="L395" s="352" t="s">
        <v>52</v>
      </c>
      <c r="M395" s="18" t="s">
        <v>26</v>
      </c>
      <c r="N395" s="416" t="s">
        <v>83</v>
      </c>
      <c r="O395" s="5" t="s">
        <v>77</v>
      </c>
    </row>
    <row r="396" spans="1:15" s="34" customFormat="1" ht="26.1" customHeight="1" x14ac:dyDescent="0.25">
      <c r="A396" s="339"/>
      <c r="B396" s="455"/>
      <c r="C396" s="2" t="s">
        <v>239</v>
      </c>
      <c r="D396" s="45" t="s">
        <v>253</v>
      </c>
      <c r="E396" s="8" t="s">
        <v>240</v>
      </c>
      <c r="F396" s="206" t="s">
        <v>55</v>
      </c>
      <c r="G396" s="79" t="s">
        <v>249</v>
      </c>
      <c r="I396" s="343"/>
      <c r="J396" s="455"/>
      <c r="K396" s="19" t="s">
        <v>244</v>
      </c>
      <c r="L396" s="353" t="s">
        <v>815</v>
      </c>
      <c r="M396" s="19" t="s">
        <v>237</v>
      </c>
      <c r="N396" s="177" t="s">
        <v>871</v>
      </c>
      <c r="O396" s="8" t="s">
        <v>250</v>
      </c>
    </row>
    <row r="397" spans="1:15" s="34" customFormat="1" ht="26.1" customHeight="1" thickBot="1" x14ac:dyDescent="0.3">
      <c r="A397" s="339"/>
      <c r="B397" s="456"/>
      <c r="C397" s="2" t="s">
        <v>221</v>
      </c>
      <c r="D397" s="228" t="s">
        <v>252</v>
      </c>
      <c r="E397" s="9" t="s">
        <v>246</v>
      </c>
      <c r="F397" s="207"/>
      <c r="G397" s="80" t="s">
        <v>189</v>
      </c>
      <c r="I397" s="343"/>
      <c r="J397" s="456"/>
      <c r="K397" s="20" t="s">
        <v>431</v>
      </c>
      <c r="L397" s="354" t="s">
        <v>63</v>
      </c>
      <c r="M397" s="20" t="s">
        <v>431</v>
      </c>
      <c r="N397" s="419" t="s">
        <v>861</v>
      </c>
      <c r="O397" s="6" t="s">
        <v>246</v>
      </c>
    </row>
    <row r="398" spans="1:15" s="34" customFormat="1" ht="26.1" customHeight="1" x14ac:dyDescent="0.25">
      <c r="A398" s="338"/>
      <c r="B398" s="448" t="s">
        <v>74</v>
      </c>
      <c r="C398" s="1" t="s">
        <v>24</v>
      </c>
      <c r="D398" s="128"/>
      <c r="E398" s="150"/>
      <c r="F398" s="174"/>
      <c r="G398" s="352" t="s">
        <v>31</v>
      </c>
      <c r="H398" s="121"/>
      <c r="I398" s="327"/>
      <c r="J398" s="448" t="s">
        <v>74</v>
      </c>
      <c r="K398" s="190"/>
      <c r="L398" s="416" t="s">
        <v>83</v>
      </c>
      <c r="M398" s="186"/>
      <c r="N398" s="180" t="s">
        <v>59</v>
      </c>
      <c r="O398" s="186"/>
    </row>
    <row r="399" spans="1:15" s="34" customFormat="1" ht="26.1" customHeight="1" x14ac:dyDescent="0.25">
      <c r="A399" s="339"/>
      <c r="B399" s="449"/>
      <c r="C399" s="2" t="s">
        <v>239</v>
      </c>
      <c r="D399" s="130" t="s">
        <v>56</v>
      </c>
      <c r="E399" s="130" t="s">
        <v>56</v>
      </c>
      <c r="F399" s="176" t="s">
        <v>55</v>
      </c>
      <c r="G399" s="353" t="s">
        <v>809</v>
      </c>
      <c r="I399" s="343"/>
      <c r="J399" s="449"/>
      <c r="K399" s="187" t="s">
        <v>115</v>
      </c>
      <c r="L399" s="177" t="s">
        <v>871</v>
      </c>
      <c r="M399" s="130" t="s">
        <v>17</v>
      </c>
      <c r="N399" s="181" t="s">
        <v>834</v>
      </c>
      <c r="O399" s="130" t="s">
        <v>17</v>
      </c>
    </row>
    <row r="400" spans="1:15" s="34" customFormat="1" ht="26.1" customHeight="1" thickBot="1" x14ac:dyDescent="0.3">
      <c r="A400" s="339"/>
      <c r="B400" s="450"/>
      <c r="C400" s="3" t="s">
        <v>221</v>
      </c>
      <c r="D400" s="120"/>
      <c r="E400" s="157"/>
      <c r="F400" s="178"/>
      <c r="G400" s="354" t="s">
        <v>39</v>
      </c>
      <c r="I400" s="343"/>
      <c r="J400" s="450"/>
      <c r="K400" s="191"/>
      <c r="L400" s="418" t="s">
        <v>861</v>
      </c>
      <c r="M400" s="189"/>
      <c r="N400" s="182" t="s">
        <v>64</v>
      </c>
      <c r="O400" s="189"/>
    </row>
    <row r="401" spans="1:15" s="34" customFormat="1" ht="26.1" customHeight="1" x14ac:dyDescent="0.25">
      <c r="A401" s="338"/>
      <c r="B401" s="448" t="s">
        <v>87</v>
      </c>
      <c r="C401" s="150"/>
      <c r="D401" s="128"/>
      <c r="E401" s="150"/>
      <c r="F401" s="183"/>
      <c r="G401" s="352" t="s">
        <v>31</v>
      </c>
      <c r="H401" s="121"/>
      <c r="I401" s="327"/>
      <c r="J401" s="448" t="s">
        <v>87</v>
      </c>
      <c r="K401" s="190"/>
      <c r="L401" s="416" t="s">
        <v>83</v>
      </c>
      <c r="M401" s="186"/>
      <c r="N401" s="180" t="s">
        <v>59</v>
      </c>
      <c r="O401" s="186"/>
    </row>
    <row r="402" spans="1:15" s="34" customFormat="1" ht="26.1" customHeight="1" x14ac:dyDescent="0.25">
      <c r="A402" s="339"/>
      <c r="B402" s="449"/>
      <c r="C402" s="130" t="s">
        <v>56</v>
      </c>
      <c r="D402" s="130" t="s">
        <v>56</v>
      </c>
      <c r="E402" s="130" t="s">
        <v>56</v>
      </c>
      <c r="F402" s="176" t="s">
        <v>55</v>
      </c>
      <c r="G402" s="353" t="s">
        <v>809</v>
      </c>
      <c r="I402" s="343"/>
      <c r="J402" s="449"/>
      <c r="K402" s="187" t="s">
        <v>115</v>
      </c>
      <c r="L402" s="177" t="s">
        <v>871</v>
      </c>
      <c r="M402" s="130" t="s">
        <v>17</v>
      </c>
      <c r="N402" s="181" t="s">
        <v>835</v>
      </c>
      <c r="O402" s="130" t="s">
        <v>17</v>
      </c>
    </row>
    <row r="403" spans="1:15" s="34" customFormat="1" ht="26.1" customHeight="1" thickBot="1" x14ac:dyDescent="0.3">
      <c r="A403" s="339"/>
      <c r="B403" s="450"/>
      <c r="C403" s="157"/>
      <c r="D403" s="120"/>
      <c r="E403" s="157"/>
      <c r="F403" s="184"/>
      <c r="G403" s="354" t="s">
        <v>39</v>
      </c>
      <c r="I403" s="343"/>
      <c r="J403" s="450"/>
      <c r="K403" s="191"/>
      <c r="L403" s="419" t="s">
        <v>861</v>
      </c>
      <c r="M403" s="189"/>
      <c r="N403" s="182" t="s">
        <v>64</v>
      </c>
      <c r="O403" s="189"/>
    </row>
    <row r="404" spans="1:15" s="143" customFormat="1" ht="26.1" customHeight="1" thickBot="1" x14ac:dyDescent="0.25">
      <c r="A404" s="339"/>
      <c r="B404" s="116"/>
      <c r="C404" s="203"/>
      <c r="D404" s="203"/>
      <c r="E404" s="203"/>
      <c r="F404" s="203"/>
      <c r="G404" s="34"/>
      <c r="H404" s="34"/>
      <c r="I404" s="343"/>
      <c r="J404" s="116"/>
      <c r="K404" s="203"/>
      <c r="L404" s="203"/>
      <c r="M404" s="203"/>
      <c r="N404" s="203"/>
      <c r="O404" s="203"/>
    </row>
    <row r="405" spans="1:15" s="143" customFormat="1" ht="26.1" customHeight="1" thickBot="1" x14ac:dyDescent="0.25">
      <c r="A405" s="337">
        <f>A374+1</f>
        <v>14</v>
      </c>
      <c r="B405" s="116"/>
      <c r="C405" s="116"/>
      <c r="D405" s="116"/>
      <c r="E405" s="116"/>
      <c r="F405" s="116"/>
      <c r="G405" s="121"/>
      <c r="H405" s="121"/>
      <c r="I405" s="342">
        <f>I374+1</f>
        <v>14</v>
      </c>
      <c r="J405" s="116"/>
      <c r="K405" s="116"/>
      <c r="L405" s="116"/>
      <c r="M405" s="116"/>
      <c r="N405" s="116"/>
      <c r="O405" s="116"/>
    </row>
    <row r="406" spans="1:15" s="325" customFormat="1" ht="26.1" customHeight="1" x14ac:dyDescent="0.25">
      <c r="A406" s="338"/>
      <c r="B406" s="451" t="str">
        <f>B375</f>
        <v>KOMİTE 2</v>
      </c>
      <c r="C406" s="452"/>
      <c r="D406" s="452"/>
      <c r="E406" s="452"/>
      <c r="F406" s="452"/>
      <c r="G406" s="453"/>
      <c r="H406" s="324"/>
      <c r="I406" s="327"/>
      <c r="J406" s="451" t="str">
        <f>J375</f>
        <v>COMMITTEE 2</v>
      </c>
      <c r="K406" s="452"/>
      <c r="L406" s="452"/>
      <c r="M406" s="452"/>
      <c r="N406" s="452"/>
      <c r="O406" s="453"/>
    </row>
    <row r="407" spans="1:15" s="325" customFormat="1" ht="26.1" customHeight="1" x14ac:dyDescent="0.25">
      <c r="A407" s="338"/>
      <c r="B407" s="330"/>
      <c r="C407" s="331"/>
      <c r="D407" s="332">
        <f>D376+1</f>
        <v>6</v>
      </c>
      <c r="E407" s="333" t="str">
        <f>E376</f>
        <v>HAFTA</v>
      </c>
      <c r="F407" s="331"/>
      <c r="G407" s="334"/>
      <c r="H407" s="324"/>
      <c r="I407" s="327"/>
      <c r="J407" s="330"/>
      <c r="K407" s="331"/>
      <c r="L407" s="332">
        <f>L376+1</f>
        <v>6</v>
      </c>
      <c r="M407" s="333" t="str">
        <f>M376</f>
        <v>WEEK</v>
      </c>
      <c r="N407" s="331"/>
      <c r="O407" s="334"/>
    </row>
    <row r="408" spans="1:15" s="325" customFormat="1" ht="26.1" customHeight="1" thickBot="1" x14ac:dyDescent="0.3">
      <c r="A408" s="338"/>
      <c r="B408" s="335"/>
      <c r="C408" s="331"/>
      <c r="D408" s="332" t="str">
        <f t="shared" ref="D408:E408" si="36">D377:J377</f>
        <v>Komite sorumluları:</v>
      </c>
      <c r="E408" s="333" t="str">
        <f t="shared" si="36"/>
        <v>Dr. Gülsen Yılmaz</v>
      </c>
      <c r="F408" s="336" t="str">
        <f>F377</f>
        <v>Dr.Salim Neşelioğlu</v>
      </c>
      <c r="G408" s="334"/>
      <c r="H408" s="324"/>
      <c r="I408" s="327"/>
      <c r="J408" s="335"/>
      <c r="K408" s="331"/>
      <c r="L408" s="332" t="str">
        <f>L377:P377</f>
        <v>Committee Chairman:</v>
      </c>
      <c r="M408" s="333" t="str">
        <f>M377:Q377</f>
        <v>Dr. Gülsen Yılmaz</v>
      </c>
      <c r="N408" s="336" t="str">
        <f>N377</f>
        <v>Dr.Salim Neşelioğlu</v>
      </c>
      <c r="O408" s="334"/>
    </row>
    <row r="409" spans="1:15" s="409" customFormat="1" ht="26.1" customHeight="1" thickBot="1" x14ac:dyDescent="0.3">
      <c r="A409" s="403"/>
      <c r="B409" s="404"/>
      <c r="C409" s="405">
        <f t="shared" ref="C409:G409" si="37">7+C378</f>
        <v>45642</v>
      </c>
      <c r="D409" s="406">
        <f t="shared" si="37"/>
        <v>45643</v>
      </c>
      <c r="E409" s="406">
        <f t="shared" si="37"/>
        <v>45644</v>
      </c>
      <c r="F409" s="405">
        <f t="shared" si="37"/>
        <v>45645</v>
      </c>
      <c r="G409" s="406">
        <f t="shared" si="37"/>
        <v>45646</v>
      </c>
      <c r="H409" s="407"/>
      <c r="I409" s="408"/>
      <c r="J409" s="404"/>
      <c r="K409" s="405">
        <f t="shared" ref="K409:O409" si="38">7+K378</f>
        <v>45642</v>
      </c>
      <c r="L409" s="405">
        <f t="shared" si="38"/>
        <v>45643</v>
      </c>
      <c r="M409" s="405">
        <f t="shared" si="38"/>
        <v>45644</v>
      </c>
      <c r="N409" s="405">
        <f t="shared" si="38"/>
        <v>45645</v>
      </c>
      <c r="O409" s="405">
        <f t="shared" si="38"/>
        <v>45646</v>
      </c>
    </row>
    <row r="410" spans="1:15" s="34" customFormat="1" ht="26.1" customHeight="1" x14ac:dyDescent="0.25">
      <c r="A410" s="338"/>
      <c r="B410" s="454" t="s">
        <v>6</v>
      </c>
      <c r="C410" s="185"/>
      <c r="D410" s="242" t="s">
        <v>675</v>
      </c>
      <c r="E410" s="26" t="s">
        <v>631</v>
      </c>
      <c r="F410" s="149"/>
      <c r="G410" s="457" t="s">
        <v>254</v>
      </c>
      <c r="H410" s="121"/>
      <c r="I410" s="327"/>
      <c r="J410" s="454" t="s">
        <v>6</v>
      </c>
      <c r="K410" s="186"/>
      <c r="L410" s="1" t="s">
        <v>9</v>
      </c>
      <c r="M410" s="186"/>
      <c r="N410" s="33"/>
      <c r="O410" s="457" t="s">
        <v>255</v>
      </c>
    </row>
    <row r="411" spans="1:15" s="34" customFormat="1" ht="26.1" customHeight="1" x14ac:dyDescent="0.25">
      <c r="A411" s="339"/>
      <c r="B411" s="455"/>
      <c r="C411" s="187" t="s">
        <v>98</v>
      </c>
      <c r="D411" s="47" t="s">
        <v>643</v>
      </c>
      <c r="E411" s="27" t="s">
        <v>636</v>
      </c>
      <c r="F411" s="152" t="s">
        <v>12</v>
      </c>
      <c r="G411" s="458"/>
      <c r="I411" s="343"/>
      <c r="J411" s="455"/>
      <c r="K411" s="130" t="s">
        <v>17</v>
      </c>
      <c r="L411" s="2" t="s">
        <v>256</v>
      </c>
      <c r="M411" s="130" t="s">
        <v>17</v>
      </c>
      <c r="N411" s="153" t="s">
        <v>585</v>
      </c>
      <c r="O411" s="458"/>
    </row>
    <row r="412" spans="1:15" s="34" customFormat="1" ht="26.1" customHeight="1" thickBot="1" x14ac:dyDescent="0.3">
      <c r="A412" s="339"/>
      <c r="B412" s="456"/>
      <c r="C412" s="188"/>
      <c r="D412" s="48" t="s">
        <v>246</v>
      </c>
      <c r="E412" s="28" t="s">
        <v>797</v>
      </c>
      <c r="F412" s="155"/>
      <c r="G412" s="458"/>
      <c r="I412" s="343"/>
      <c r="J412" s="456"/>
      <c r="K412" s="189"/>
      <c r="L412" s="3" t="s">
        <v>203</v>
      </c>
      <c r="M412" s="189"/>
      <c r="N412" s="156"/>
      <c r="O412" s="458"/>
    </row>
    <row r="413" spans="1:15" s="34" customFormat="1" ht="26.1" customHeight="1" x14ac:dyDescent="0.25">
      <c r="A413" s="338"/>
      <c r="B413" s="454" t="s">
        <v>23</v>
      </c>
      <c r="C413" s="190"/>
      <c r="D413" s="242" t="s">
        <v>675</v>
      </c>
      <c r="E413" s="26" t="s">
        <v>631</v>
      </c>
      <c r="F413" s="149"/>
      <c r="G413" s="458"/>
      <c r="H413" s="121"/>
      <c r="I413" s="327"/>
      <c r="J413" s="454" t="s">
        <v>23</v>
      </c>
      <c r="K413" s="186"/>
      <c r="L413" s="1" t="s">
        <v>9</v>
      </c>
      <c r="M413" s="186"/>
      <c r="N413" s="51"/>
      <c r="O413" s="458"/>
    </row>
    <row r="414" spans="1:15" s="34" customFormat="1" ht="26.1" customHeight="1" x14ac:dyDescent="0.25">
      <c r="A414" s="339"/>
      <c r="B414" s="455"/>
      <c r="C414" s="187" t="s">
        <v>98</v>
      </c>
      <c r="D414" s="47" t="s">
        <v>643</v>
      </c>
      <c r="E414" s="27" t="s">
        <v>636</v>
      </c>
      <c r="F414" s="152" t="s">
        <v>12</v>
      </c>
      <c r="G414" s="458"/>
      <c r="I414" s="343"/>
      <c r="J414" s="455"/>
      <c r="K414" s="130" t="s">
        <v>17</v>
      </c>
      <c r="L414" s="2" t="s">
        <v>256</v>
      </c>
      <c r="M414" s="130" t="s">
        <v>17</v>
      </c>
      <c r="N414" s="153" t="s">
        <v>585</v>
      </c>
      <c r="O414" s="458"/>
    </row>
    <row r="415" spans="1:15" s="34" customFormat="1" ht="26.1" customHeight="1" thickBot="1" x14ac:dyDescent="0.3">
      <c r="A415" s="339"/>
      <c r="B415" s="456"/>
      <c r="C415" s="191"/>
      <c r="D415" s="48" t="s">
        <v>246</v>
      </c>
      <c r="E415" s="28" t="s">
        <v>797</v>
      </c>
      <c r="F415" s="155"/>
      <c r="G415" s="458"/>
      <c r="I415" s="343"/>
      <c r="J415" s="456"/>
      <c r="K415" s="243"/>
      <c r="L415" s="3" t="s">
        <v>203</v>
      </c>
      <c r="M415" s="243"/>
      <c r="N415" s="244"/>
      <c r="O415" s="458"/>
    </row>
    <row r="416" spans="1:15" s="34" customFormat="1" ht="26.1" customHeight="1" x14ac:dyDescent="0.25">
      <c r="A416" s="338"/>
      <c r="B416" s="454" t="s">
        <v>30</v>
      </c>
      <c r="C416" s="18" t="s">
        <v>7</v>
      </c>
      <c r="D416" s="242" t="s">
        <v>675</v>
      </c>
      <c r="E416" s="26" t="s">
        <v>631</v>
      </c>
      <c r="F416" s="163"/>
      <c r="G416" s="458"/>
      <c r="H416" s="121"/>
      <c r="I416" s="327"/>
      <c r="J416" s="454" t="s">
        <v>30</v>
      </c>
      <c r="K416" s="78" t="s">
        <v>41</v>
      </c>
      <c r="L416" s="21" t="s">
        <v>32</v>
      </c>
      <c r="M416" s="223" t="s">
        <v>182</v>
      </c>
      <c r="N416" s="245"/>
      <c r="O416" s="458"/>
    </row>
    <row r="417" spans="1:15" s="34" customFormat="1" ht="26.1" customHeight="1" x14ac:dyDescent="0.25">
      <c r="A417" s="339"/>
      <c r="B417" s="455"/>
      <c r="C417" s="19" t="s">
        <v>262</v>
      </c>
      <c r="D417" s="47" t="s">
        <v>644</v>
      </c>
      <c r="E417" s="27" t="s">
        <v>637</v>
      </c>
      <c r="F417" s="153" t="s">
        <v>34</v>
      </c>
      <c r="G417" s="458"/>
      <c r="I417" s="343"/>
      <c r="J417" s="455"/>
      <c r="K417" s="79" t="s">
        <v>258</v>
      </c>
      <c r="L417" s="22" t="s">
        <v>265</v>
      </c>
      <c r="M417" s="45" t="s">
        <v>236</v>
      </c>
      <c r="N417" s="165" t="s">
        <v>37</v>
      </c>
      <c r="O417" s="458"/>
    </row>
    <row r="418" spans="1:15" s="34" customFormat="1" ht="26.1" customHeight="1" thickBot="1" x14ac:dyDescent="0.3">
      <c r="A418" s="339"/>
      <c r="B418" s="456"/>
      <c r="C418" s="20" t="s">
        <v>431</v>
      </c>
      <c r="D418" s="48" t="s">
        <v>246</v>
      </c>
      <c r="E418" s="28" t="s">
        <v>797</v>
      </c>
      <c r="F418" s="166"/>
      <c r="G418" s="458"/>
      <c r="I418" s="343"/>
      <c r="J418" s="456"/>
      <c r="K418" s="80" t="s">
        <v>211</v>
      </c>
      <c r="L418" s="23" t="s">
        <v>604</v>
      </c>
      <c r="M418" s="228" t="s">
        <v>205</v>
      </c>
      <c r="N418" s="167"/>
      <c r="O418" s="458"/>
    </row>
    <row r="419" spans="1:15" s="34" customFormat="1" ht="26.1" customHeight="1" x14ac:dyDescent="0.25">
      <c r="A419" s="338"/>
      <c r="B419" s="454" t="s">
        <v>40</v>
      </c>
      <c r="C419" s="70" t="s">
        <v>7</v>
      </c>
      <c r="D419" s="242" t="s">
        <v>675</v>
      </c>
      <c r="E419" s="26" t="s">
        <v>631</v>
      </c>
      <c r="F419" s="168"/>
      <c r="G419" s="458"/>
      <c r="H419" s="121"/>
      <c r="I419" s="345"/>
      <c r="J419" s="454" t="s">
        <v>40</v>
      </c>
      <c r="K419" s="78" t="s">
        <v>41</v>
      </c>
      <c r="L419" s="21" t="s">
        <v>32</v>
      </c>
      <c r="M419" s="223" t="s">
        <v>182</v>
      </c>
      <c r="N419" s="164"/>
      <c r="O419" s="458"/>
    </row>
    <row r="420" spans="1:15" s="34" customFormat="1" ht="26.1" customHeight="1" x14ac:dyDescent="0.25">
      <c r="A420" s="339"/>
      <c r="B420" s="455"/>
      <c r="C420" s="71" t="s">
        <v>262</v>
      </c>
      <c r="D420" s="47" t="s">
        <v>644</v>
      </c>
      <c r="E420" s="27" t="s">
        <v>637</v>
      </c>
      <c r="F420" s="153" t="s">
        <v>34</v>
      </c>
      <c r="G420" s="458"/>
      <c r="I420" s="346"/>
      <c r="J420" s="455"/>
      <c r="K420" s="79" t="s">
        <v>258</v>
      </c>
      <c r="L420" s="22" t="s">
        <v>265</v>
      </c>
      <c r="M420" s="45" t="s">
        <v>308</v>
      </c>
      <c r="N420" s="165" t="s">
        <v>37</v>
      </c>
      <c r="O420" s="458"/>
    </row>
    <row r="421" spans="1:15" s="34" customFormat="1" ht="26.1" customHeight="1" thickBot="1" x14ac:dyDescent="0.3">
      <c r="A421" s="339"/>
      <c r="B421" s="456"/>
      <c r="C421" s="72" t="s">
        <v>431</v>
      </c>
      <c r="D421" s="90" t="s">
        <v>246</v>
      </c>
      <c r="E421" s="28" t="s">
        <v>797</v>
      </c>
      <c r="F421" s="171"/>
      <c r="G421" s="459"/>
      <c r="I421" s="347"/>
      <c r="J421" s="456"/>
      <c r="K421" s="80" t="s">
        <v>211</v>
      </c>
      <c r="L421" s="23" t="s">
        <v>604</v>
      </c>
      <c r="M421" s="228" t="s">
        <v>228</v>
      </c>
      <c r="N421" s="246"/>
      <c r="O421" s="459"/>
    </row>
    <row r="422" spans="1:15" s="34" customFormat="1" ht="26.1" customHeight="1" thickBot="1" x14ac:dyDescent="0.3">
      <c r="A422" s="339"/>
      <c r="B422" s="146" t="s">
        <v>47</v>
      </c>
      <c r="C422" s="232"/>
      <c r="D422" s="247"/>
      <c r="E422" s="114"/>
      <c r="F422" s="141"/>
      <c r="G422" s="24"/>
      <c r="I422" s="345"/>
      <c r="J422" s="146" t="s">
        <v>47</v>
      </c>
      <c r="K422" s="232"/>
      <c r="L422" s="25"/>
      <c r="M422" s="247"/>
      <c r="N422" s="141"/>
      <c r="O422" s="24"/>
    </row>
    <row r="423" spans="1:15" s="34" customFormat="1" ht="26.1" customHeight="1" x14ac:dyDescent="0.25">
      <c r="A423" s="338"/>
      <c r="B423" s="454" t="s">
        <v>48</v>
      </c>
      <c r="C423" s="21" t="s">
        <v>50</v>
      </c>
      <c r="D423" s="1" t="s">
        <v>24</v>
      </c>
      <c r="E423" s="1" t="s">
        <v>24</v>
      </c>
      <c r="F423" s="417" t="s">
        <v>114</v>
      </c>
      <c r="G423" s="150"/>
      <c r="H423" s="121"/>
      <c r="I423" s="346"/>
      <c r="J423" s="454" t="s">
        <v>48</v>
      </c>
      <c r="K423" s="400" t="s">
        <v>26</v>
      </c>
      <c r="L423" s="248" t="s">
        <v>714</v>
      </c>
      <c r="M423" s="26" t="s">
        <v>709</v>
      </c>
      <c r="N423" s="174"/>
      <c r="O423" s="1" t="s">
        <v>9</v>
      </c>
    </row>
    <row r="424" spans="1:15" s="34" customFormat="1" ht="26.1" customHeight="1" x14ac:dyDescent="0.25">
      <c r="A424" s="339"/>
      <c r="B424" s="455"/>
      <c r="C424" s="22" t="s">
        <v>261</v>
      </c>
      <c r="D424" s="2" t="s">
        <v>257</v>
      </c>
      <c r="E424" s="2" t="s">
        <v>263</v>
      </c>
      <c r="F424" s="413" t="s">
        <v>860</v>
      </c>
      <c r="G424" s="130" t="s">
        <v>56</v>
      </c>
      <c r="I424" s="347"/>
      <c r="J424" s="455"/>
      <c r="K424" s="401" t="s">
        <v>259</v>
      </c>
      <c r="L424" s="47" t="s">
        <v>715</v>
      </c>
      <c r="M424" s="27" t="s">
        <v>717</v>
      </c>
      <c r="N424" s="176" t="s">
        <v>112</v>
      </c>
      <c r="O424" s="2" t="s">
        <v>267</v>
      </c>
    </row>
    <row r="425" spans="1:15" s="34" customFormat="1" ht="26.1" customHeight="1" thickBot="1" x14ac:dyDescent="0.3">
      <c r="A425" s="339"/>
      <c r="B425" s="456"/>
      <c r="C425" s="23" t="s">
        <v>62</v>
      </c>
      <c r="D425" s="87" t="s">
        <v>227</v>
      </c>
      <c r="E425" s="2" t="s">
        <v>227</v>
      </c>
      <c r="F425" s="418" t="s">
        <v>861</v>
      </c>
      <c r="G425" s="157"/>
      <c r="I425" s="343"/>
      <c r="J425" s="456"/>
      <c r="K425" s="402" t="s">
        <v>431</v>
      </c>
      <c r="L425" s="47" t="s">
        <v>246</v>
      </c>
      <c r="M425" s="28" t="s">
        <v>799</v>
      </c>
      <c r="N425" s="178"/>
      <c r="O425" s="3" t="s">
        <v>232</v>
      </c>
    </row>
    <row r="426" spans="1:15" s="34" customFormat="1" ht="26.1" customHeight="1" x14ac:dyDescent="0.25">
      <c r="A426" s="338"/>
      <c r="B426" s="454" t="s">
        <v>65</v>
      </c>
      <c r="C426" s="21" t="s">
        <v>50</v>
      </c>
      <c r="D426" s="225" t="s">
        <v>177</v>
      </c>
      <c r="E426" s="73" t="s">
        <v>24</v>
      </c>
      <c r="F426" s="417" t="s">
        <v>114</v>
      </c>
      <c r="G426" s="150"/>
      <c r="H426" s="121"/>
      <c r="I426" s="327"/>
      <c r="J426" s="454" t="s">
        <v>65</v>
      </c>
      <c r="K426" s="400" t="s">
        <v>26</v>
      </c>
      <c r="L426" s="248" t="s">
        <v>714</v>
      </c>
      <c r="M426" s="26" t="s">
        <v>709</v>
      </c>
      <c r="N426" s="174"/>
      <c r="O426" s="21" t="s">
        <v>32</v>
      </c>
    </row>
    <row r="427" spans="1:15" s="34" customFormat="1" ht="26.1" customHeight="1" x14ac:dyDescent="0.25">
      <c r="A427" s="339"/>
      <c r="B427" s="455"/>
      <c r="C427" s="22" t="s">
        <v>261</v>
      </c>
      <c r="D427" s="77" t="s">
        <v>260</v>
      </c>
      <c r="E427" s="74" t="s">
        <v>263</v>
      </c>
      <c r="F427" s="413" t="s">
        <v>860</v>
      </c>
      <c r="G427" s="130" t="s">
        <v>56</v>
      </c>
      <c r="I427" s="343"/>
      <c r="J427" s="455"/>
      <c r="K427" s="401" t="s">
        <v>259</v>
      </c>
      <c r="L427" s="47" t="s">
        <v>715</v>
      </c>
      <c r="M427" s="27" t="s">
        <v>717</v>
      </c>
      <c r="N427" s="176" t="s">
        <v>112</v>
      </c>
      <c r="O427" s="22" t="s">
        <v>269</v>
      </c>
    </row>
    <row r="428" spans="1:15" s="34" customFormat="1" ht="26.1" customHeight="1" thickBot="1" x14ac:dyDescent="0.3">
      <c r="A428" s="339"/>
      <c r="B428" s="456"/>
      <c r="C428" s="23" t="s">
        <v>62</v>
      </c>
      <c r="D428" s="230" t="s">
        <v>252</v>
      </c>
      <c r="E428" s="75" t="s">
        <v>227</v>
      </c>
      <c r="F428" s="418" t="s">
        <v>861</v>
      </c>
      <c r="G428" s="157"/>
      <c r="I428" s="343"/>
      <c r="J428" s="456"/>
      <c r="K428" s="402" t="s">
        <v>431</v>
      </c>
      <c r="L428" s="49" t="s">
        <v>246</v>
      </c>
      <c r="M428" s="28" t="s">
        <v>799</v>
      </c>
      <c r="N428" s="178"/>
      <c r="O428" s="23" t="s">
        <v>268</v>
      </c>
    </row>
    <row r="429" spans="1:15" s="34" customFormat="1" ht="26.1" customHeight="1" x14ac:dyDescent="0.25">
      <c r="A429" s="338"/>
      <c r="B429" s="448" t="s">
        <v>74</v>
      </c>
      <c r="C429" s="38" t="s">
        <v>67</v>
      </c>
      <c r="D429" s="417" t="s">
        <v>114</v>
      </c>
      <c r="E429" s="21" t="s">
        <v>50</v>
      </c>
      <c r="F429" s="180" t="s">
        <v>108</v>
      </c>
      <c r="G429" s="150"/>
      <c r="H429" s="121"/>
      <c r="I429" s="327"/>
      <c r="J429" s="448" t="s">
        <v>74</v>
      </c>
      <c r="K429" s="190"/>
      <c r="L429" s="248" t="s">
        <v>714</v>
      </c>
      <c r="M429" s="26" t="s">
        <v>709</v>
      </c>
      <c r="N429" s="174"/>
      <c r="O429" s="21" t="s">
        <v>32</v>
      </c>
    </row>
    <row r="430" spans="1:15" s="34" customFormat="1" ht="26.1" customHeight="1" x14ac:dyDescent="0.25">
      <c r="A430" s="339"/>
      <c r="B430" s="449"/>
      <c r="C430" s="39" t="s">
        <v>270</v>
      </c>
      <c r="D430" s="413" t="s">
        <v>860</v>
      </c>
      <c r="E430" s="22" t="s">
        <v>264</v>
      </c>
      <c r="F430" s="181" t="s">
        <v>836</v>
      </c>
      <c r="G430" s="130" t="s">
        <v>56</v>
      </c>
      <c r="I430" s="343"/>
      <c r="J430" s="449"/>
      <c r="K430" s="187" t="s">
        <v>115</v>
      </c>
      <c r="L430" s="47" t="s">
        <v>716</v>
      </c>
      <c r="M430" s="27" t="s">
        <v>718</v>
      </c>
      <c r="N430" s="176" t="s">
        <v>112</v>
      </c>
      <c r="O430" s="22" t="s">
        <v>269</v>
      </c>
    </row>
    <row r="431" spans="1:15" s="34" customFormat="1" ht="26.1" customHeight="1" thickBot="1" x14ac:dyDescent="0.3">
      <c r="A431" s="339"/>
      <c r="B431" s="450"/>
      <c r="C431" s="46" t="s">
        <v>189</v>
      </c>
      <c r="D431" s="418" t="s">
        <v>861</v>
      </c>
      <c r="E431" s="23" t="s">
        <v>268</v>
      </c>
      <c r="F431" s="182" t="s">
        <v>64</v>
      </c>
      <c r="G431" s="157"/>
      <c r="I431" s="343"/>
      <c r="J431" s="450"/>
      <c r="K431" s="191"/>
      <c r="L431" s="47" t="s">
        <v>246</v>
      </c>
      <c r="M431" s="28" t="s">
        <v>799</v>
      </c>
      <c r="N431" s="178"/>
      <c r="O431" s="23" t="s">
        <v>268</v>
      </c>
    </row>
    <row r="432" spans="1:15" s="34" customFormat="1" ht="26.1" customHeight="1" x14ac:dyDescent="0.25">
      <c r="A432" s="338"/>
      <c r="B432" s="448" t="s">
        <v>87</v>
      </c>
      <c r="C432" s="38" t="s">
        <v>67</v>
      </c>
      <c r="D432" s="417" t="s">
        <v>114</v>
      </c>
      <c r="E432" s="21" t="s">
        <v>50</v>
      </c>
      <c r="F432" s="180" t="s">
        <v>108</v>
      </c>
      <c r="G432" s="150"/>
      <c r="H432" s="121"/>
      <c r="I432" s="327"/>
      <c r="J432" s="448" t="s">
        <v>87</v>
      </c>
      <c r="K432" s="190"/>
      <c r="L432" s="248" t="s">
        <v>714</v>
      </c>
      <c r="M432" s="26" t="s">
        <v>709</v>
      </c>
      <c r="N432" s="183"/>
      <c r="O432" s="186"/>
    </row>
    <row r="433" spans="1:15" s="34" customFormat="1" ht="26.1" customHeight="1" x14ac:dyDescent="0.25">
      <c r="A433" s="339"/>
      <c r="B433" s="449"/>
      <c r="C433" s="39" t="s">
        <v>270</v>
      </c>
      <c r="D433" s="413" t="s">
        <v>860</v>
      </c>
      <c r="E433" s="22" t="s">
        <v>264</v>
      </c>
      <c r="F433" s="181" t="s">
        <v>836</v>
      </c>
      <c r="G433" s="130" t="s">
        <v>56</v>
      </c>
      <c r="I433" s="343"/>
      <c r="J433" s="449"/>
      <c r="K433" s="187" t="s">
        <v>115</v>
      </c>
      <c r="L433" s="47" t="s">
        <v>716</v>
      </c>
      <c r="M433" s="27" t="s">
        <v>718</v>
      </c>
      <c r="N433" s="176" t="s">
        <v>112</v>
      </c>
      <c r="O433" s="130" t="s">
        <v>17</v>
      </c>
    </row>
    <row r="434" spans="1:15" s="34" customFormat="1" ht="26.1" customHeight="1" thickBot="1" x14ac:dyDescent="0.3">
      <c r="A434" s="339"/>
      <c r="B434" s="450"/>
      <c r="C434" s="46" t="s">
        <v>189</v>
      </c>
      <c r="D434" s="419" t="s">
        <v>861</v>
      </c>
      <c r="E434" s="23" t="s">
        <v>268</v>
      </c>
      <c r="F434" s="182" t="s">
        <v>64</v>
      </c>
      <c r="G434" s="157"/>
      <c r="I434" s="343"/>
      <c r="J434" s="450"/>
      <c r="K434" s="191"/>
      <c r="L434" s="49" t="s">
        <v>246</v>
      </c>
      <c r="M434" s="28" t="s">
        <v>799</v>
      </c>
      <c r="N434" s="184"/>
      <c r="O434" s="189"/>
    </row>
    <row r="435" spans="1:15" s="143" customFormat="1" ht="26.1" customHeight="1" thickBot="1" x14ac:dyDescent="0.25">
      <c r="A435" s="339"/>
      <c r="B435" s="121"/>
      <c r="C435" s="34"/>
      <c r="D435" s="34"/>
      <c r="E435" s="34"/>
      <c r="F435" s="34"/>
      <c r="G435" s="34"/>
      <c r="H435" s="34"/>
      <c r="I435" s="343"/>
      <c r="J435" s="121"/>
      <c r="K435" s="34"/>
      <c r="L435" s="34"/>
      <c r="M435" s="34"/>
      <c r="N435" s="34"/>
      <c r="O435" s="34"/>
    </row>
    <row r="436" spans="1:15" s="143" customFormat="1" ht="26.1" customHeight="1" thickBot="1" x14ac:dyDescent="0.25">
      <c r="A436" s="337">
        <f>A405+1</f>
        <v>15</v>
      </c>
      <c r="B436" s="121"/>
      <c r="C436" s="121"/>
      <c r="D436" s="121"/>
      <c r="E436" s="121"/>
      <c r="F436" s="121"/>
      <c r="G436" s="121"/>
      <c r="H436" s="121"/>
      <c r="I436" s="342">
        <f>I405+1</f>
        <v>15</v>
      </c>
      <c r="J436" s="121"/>
      <c r="K436" s="121"/>
      <c r="L436" s="121"/>
      <c r="M436" s="121"/>
      <c r="N436" s="121"/>
      <c r="O436" s="121"/>
    </row>
    <row r="437" spans="1:15" s="325" customFormat="1" ht="26.1" customHeight="1" x14ac:dyDescent="0.25">
      <c r="A437" s="338"/>
      <c r="B437" s="451" t="str">
        <f>B406</f>
        <v>KOMİTE 2</v>
      </c>
      <c r="C437" s="452"/>
      <c r="D437" s="452"/>
      <c r="E437" s="452"/>
      <c r="F437" s="452"/>
      <c r="G437" s="453"/>
      <c r="H437" s="324"/>
      <c r="I437" s="327"/>
      <c r="J437" s="451" t="str">
        <f>J406</f>
        <v>COMMITTEE 2</v>
      </c>
      <c r="K437" s="452"/>
      <c r="L437" s="452"/>
      <c r="M437" s="452"/>
      <c r="N437" s="452"/>
      <c r="O437" s="453"/>
    </row>
    <row r="438" spans="1:15" s="325" customFormat="1" ht="26.1" customHeight="1" x14ac:dyDescent="0.25">
      <c r="A438" s="338"/>
      <c r="B438" s="330"/>
      <c r="C438" s="331"/>
      <c r="D438" s="332">
        <f>D407+1</f>
        <v>7</v>
      </c>
      <c r="E438" s="333" t="s">
        <v>2</v>
      </c>
      <c r="F438" s="331"/>
      <c r="G438" s="334"/>
      <c r="H438" s="324"/>
      <c r="I438" s="327"/>
      <c r="J438" s="330"/>
      <c r="K438" s="331"/>
      <c r="L438" s="332">
        <f>L407+1</f>
        <v>7</v>
      </c>
      <c r="M438" s="333" t="str">
        <f>M407</f>
        <v>WEEK</v>
      </c>
      <c r="N438" s="331"/>
      <c r="O438" s="334"/>
    </row>
    <row r="439" spans="1:15" s="325" customFormat="1" ht="26.1" customHeight="1" thickBot="1" x14ac:dyDescent="0.3">
      <c r="A439" s="338"/>
      <c r="B439" s="335"/>
      <c r="C439" s="331"/>
      <c r="D439" s="332" t="s">
        <v>271</v>
      </c>
      <c r="E439" s="333" t="str">
        <f>E408:K408</f>
        <v>Dr. Gülsen Yılmaz</v>
      </c>
      <c r="F439" s="336" t="str">
        <f>F408</f>
        <v>Dr.Salim Neşelioğlu</v>
      </c>
      <c r="G439" s="334"/>
      <c r="H439" s="324"/>
      <c r="I439" s="327"/>
      <c r="J439" s="335"/>
      <c r="K439" s="331"/>
      <c r="L439" s="332" t="str">
        <f>L408:P408</f>
        <v>Committee Chairman:</v>
      </c>
      <c r="M439" s="333" t="str">
        <f>M408:Q408</f>
        <v>Dr. Gülsen Yılmaz</v>
      </c>
      <c r="N439" s="336" t="str">
        <f>N408</f>
        <v>Dr.Salim Neşelioğlu</v>
      </c>
      <c r="O439" s="334"/>
    </row>
    <row r="440" spans="1:15" s="409" customFormat="1" ht="26.1" customHeight="1" thickBot="1" x14ac:dyDescent="0.3">
      <c r="A440" s="403"/>
      <c r="B440" s="404"/>
      <c r="C440" s="405">
        <f t="shared" ref="C440:G440" si="39">7+C409</f>
        <v>45649</v>
      </c>
      <c r="D440" s="406">
        <f t="shared" si="39"/>
        <v>45650</v>
      </c>
      <c r="E440" s="406">
        <f t="shared" si="39"/>
        <v>45651</v>
      </c>
      <c r="F440" s="405">
        <f t="shared" si="39"/>
        <v>45652</v>
      </c>
      <c r="G440" s="406">
        <f t="shared" si="39"/>
        <v>45653</v>
      </c>
      <c r="H440" s="407"/>
      <c r="I440" s="408"/>
      <c r="J440" s="404"/>
      <c r="K440" s="405">
        <f t="shared" ref="K440:O440" si="40">7+K409</f>
        <v>45649</v>
      </c>
      <c r="L440" s="405">
        <f t="shared" si="40"/>
        <v>45650</v>
      </c>
      <c r="M440" s="405">
        <f t="shared" si="40"/>
        <v>45651</v>
      </c>
      <c r="N440" s="405">
        <f t="shared" si="40"/>
        <v>45652</v>
      </c>
      <c r="O440" s="405">
        <f t="shared" si="40"/>
        <v>45653</v>
      </c>
    </row>
    <row r="441" spans="1:15" s="34" customFormat="1" ht="26.1" customHeight="1" x14ac:dyDescent="0.25">
      <c r="A441" s="338"/>
      <c r="B441" s="454" t="s">
        <v>6</v>
      </c>
      <c r="C441" s="185"/>
      <c r="D441" s="1" t="s">
        <v>24</v>
      </c>
      <c r="E441" s="435"/>
      <c r="F441" s="149"/>
      <c r="G441" s="150"/>
      <c r="H441" s="121"/>
      <c r="I441" s="327"/>
      <c r="J441" s="454" t="s">
        <v>6</v>
      </c>
      <c r="K441" s="21" t="s">
        <v>32</v>
      </c>
      <c r="L441" s="26" t="s">
        <v>709</v>
      </c>
      <c r="M441" s="127"/>
      <c r="N441" s="33"/>
      <c r="O441" s="127"/>
    </row>
    <row r="442" spans="1:15" s="34" customFormat="1" ht="26.1" customHeight="1" x14ac:dyDescent="0.25">
      <c r="A442" s="339"/>
      <c r="B442" s="455"/>
      <c r="C442" s="187" t="s">
        <v>98</v>
      </c>
      <c r="D442" s="2" t="s">
        <v>272</v>
      </c>
      <c r="E442" s="130" t="s">
        <v>879</v>
      </c>
      <c r="F442" s="152" t="s">
        <v>12</v>
      </c>
      <c r="G442" s="130" t="s">
        <v>56</v>
      </c>
      <c r="I442" s="343"/>
      <c r="J442" s="455"/>
      <c r="K442" s="22" t="s">
        <v>288</v>
      </c>
      <c r="L442" s="27" t="s">
        <v>645</v>
      </c>
      <c r="M442" s="130" t="s">
        <v>16</v>
      </c>
      <c r="N442" s="153" t="s">
        <v>585</v>
      </c>
      <c r="O442" s="130" t="s">
        <v>17</v>
      </c>
    </row>
    <row r="443" spans="1:15" s="34" customFormat="1" ht="26.1" customHeight="1" thickBot="1" x14ac:dyDescent="0.3">
      <c r="A443" s="339"/>
      <c r="B443" s="456"/>
      <c r="C443" s="188"/>
      <c r="D443" s="2" t="s">
        <v>275</v>
      </c>
      <c r="E443" s="157"/>
      <c r="F443" s="155"/>
      <c r="G443" s="157"/>
      <c r="I443" s="343"/>
      <c r="J443" s="456"/>
      <c r="K443" s="23" t="s">
        <v>282</v>
      </c>
      <c r="L443" s="28" t="s">
        <v>799</v>
      </c>
      <c r="M443" s="115"/>
      <c r="N443" s="156"/>
      <c r="O443" s="136"/>
    </row>
    <row r="444" spans="1:15" s="34" customFormat="1" ht="26.1" customHeight="1" x14ac:dyDescent="0.25">
      <c r="A444" s="338"/>
      <c r="B444" s="454" t="s">
        <v>23</v>
      </c>
      <c r="C444" s="190"/>
      <c r="D444" s="7" t="s">
        <v>66</v>
      </c>
      <c r="E444" s="436"/>
      <c r="F444" s="149"/>
      <c r="G444" s="150"/>
      <c r="H444" s="121"/>
      <c r="I444" s="327"/>
      <c r="J444" s="454" t="s">
        <v>23</v>
      </c>
      <c r="K444" s="21" t="s">
        <v>32</v>
      </c>
      <c r="L444" s="26" t="s">
        <v>709</v>
      </c>
      <c r="M444" s="127"/>
      <c r="N444" s="33"/>
      <c r="O444" s="1" t="s">
        <v>9</v>
      </c>
    </row>
    <row r="445" spans="1:15" s="34" customFormat="1" ht="26.1" customHeight="1" x14ac:dyDescent="0.25">
      <c r="A445" s="339"/>
      <c r="B445" s="455"/>
      <c r="C445" s="187" t="s">
        <v>98</v>
      </c>
      <c r="D445" s="8" t="s">
        <v>276</v>
      </c>
      <c r="E445" s="130" t="s">
        <v>879</v>
      </c>
      <c r="F445" s="152" t="s">
        <v>12</v>
      </c>
      <c r="G445" s="130" t="s">
        <v>56</v>
      </c>
      <c r="I445" s="343"/>
      <c r="J445" s="455"/>
      <c r="K445" s="22" t="s">
        <v>288</v>
      </c>
      <c r="L445" s="27" t="s">
        <v>645</v>
      </c>
      <c r="M445" s="130" t="s">
        <v>16</v>
      </c>
      <c r="N445" s="153" t="s">
        <v>585</v>
      </c>
      <c r="O445" s="2" t="s">
        <v>274</v>
      </c>
    </row>
    <row r="446" spans="1:15" s="34" customFormat="1" ht="26.1" customHeight="1" thickBot="1" x14ac:dyDescent="0.3">
      <c r="A446" s="339"/>
      <c r="B446" s="456"/>
      <c r="C446" s="191"/>
      <c r="D446" s="9" t="s">
        <v>246</v>
      </c>
      <c r="E446" s="437"/>
      <c r="F446" s="155"/>
      <c r="G446" s="157"/>
      <c r="I446" s="343"/>
      <c r="J446" s="456"/>
      <c r="K446" s="23" t="s">
        <v>282</v>
      </c>
      <c r="L446" s="28" t="s">
        <v>799</v>
      </c>
      <c r="M446" s="115"/>
      <c r="N446" s="156"/>
      <c r="O446" s="3" t="s">
        <v>145</v>
      </c>
    </row>
    <row r="447" spans="1:15" s="34" customFormat="1" ht="26.1" customHeight="1" x14ac:dyDescent="0.25">
      <c r="A447" s="338"/>
      <c r="B447" s="454" t="s">
        <v>30</v>
      </c>
      <c r="C447" s="21" t="s">
        <v>50</v>
      </c>
      <c r="D447" s="360" t="s">
        <v>66</v>
      </c>
      <c r="E447" s="434"/>
      <c r="F447" s="163"/>
      <c r="G447" s="1" t="s">
        <v>24</v>
      </c>
      <c r="H447" s="121"/>
      <c r="I447" s="327"/>
      <c r="J447" s="454" t="s">
        <v>30</v>
      </c>
      <c r="K447" s="1" t="s">
        <v>9</v>
      </c>
      <c r="L447" s="26" t="s">
        <v>709</v>
      </c>
      <c r="M447" s="127"/>
      <c r="N447" s="164"/>
      <c r="O447" s="1" t="s">
        <v>9</v>
      </c>
    </row>
    <row r="448" spans="1:15" s="34" customFormat="1" ht="26.1" customHeight="1" x14ac:dyDescent="0.25">
      <c r="A448" s="339"/>
      <c r="B448" s="455"/>
      <c r="C448" s="22" t="s">
        <v>279</v>
      </c>
      <c r="D448" s="361" t="s">
        <v>276</v>
      </c>
      <c r="E448" s="130" t="s">
        <v>879</v>
      </c>
      <c r="F448" s="153" t="s">
        <v>34</v>
      </c>
      <c r="G448" s="2" t="s">
        <v>286</v>
      </c>
      <c r="I448" s="343"/>
      <c r="J448" s="455"/>
      <c r="K448" s="2" t="s">
        <v>277</v>
      </c>
      <c r="L448" s="27" t="s">
        <v>646</v>
      </c>
      <c r="M448" s="130" t="s">
        <v>16</v>
      </c>
      <c r="N448" s="165" t="s">
        <v>37</v>
      </c>
      <c r="O448" s="2" t="s">
        <v>274</v>
      </c>
    </row>
    <row r="449" spans="1:15" s="34" customFormat="1" ht="26.1" customHeight="1" thickBot="1" x14ac:dyDescent="0.3">
      <c r="A449" s="339"/>
      <c r="B449" s="456"/>
      <c r="C449" s="23" t="s">
        <v>282</v>
      </c>
      <c r="D449" s="362" t="s">
        <v>246</v>
      </c>
      <c r="E449" s="431"/>
      <c r="F449" s="166"/>
      <c r="G449" s="2" t="s">
        <v>227</v>
      </c>
      <c r="I449" s="343"/>
      <c r="J449" s="456"/>
      <c r="K449" s="3" t="s">
        <v>278</v>
      </c>
      <c r="L449" s="28" t="s">
        <v>799</v>
      </c>
      <c r="M449" s="115"/>
      <c r="N449" s="167"/>
      <c r="O449" s="3" t="s">
        <v>145</v>
      </c>
    </row>
    <row r="450" spans="1:15" s="34" customFormat="1" ht="26.1" customHeight="1" x14ac:dyDescent="0.25">
      <c r="A450" s="338"/>
      <c r="B450" s="454" t="s">
        <v>40</v>
      </c>
      <c r="C450" s="21" t="s">
        <v>50</v>
      </c>
      <c r="D450" s="432" t="s">
        <v>177</v>
      </c>
      <c r="E450" s="434"/>
      <c r="F450" s="168"/>
      <c r="G450" s="1" t="s">
        <v>24</v>
      </c>
      <c r="H450" s="121"/>
      <c r="I450" s="327"/>
      <c r="J450" s="454" t="s">
        <v>40</v>
      </c>
      <c r="K450" s="1" t="s">
        <v>9</v>
      </c>
      <c r="L450" s="26" t="s">
        <v>709</v>
      </c>
      <c r="M450" s="127"/>
      <c r="N450" s="164"/>
      <c r="O450" s="439"/>
    </row>
    <row r="451" spans="1:15" s="34" customFormat="1" ht="26.1" customHeight="1" x14ac:dyDescent="0.25">
      <c r="A451" s="339"/>
      <c r="B451" s="455"/>
      <c r="C451" s="22" t="s">
        <v>279</v>
      </c>
      <c r="D451" s="45" t="s">
        <v>284</v>
      </c>
      <c r="E451" s="130" t="s">
        <v>879</v>
      </c>
      <c r="F451" s="153" t="s">
        <v>34</v>
      </c>
      <c r="G451" s="2" t="s">
        <v>286</v>
      </c>
      <c r="I451" s="343"/>
      <c r="J451" s="455"/>
      <c r="K451" s="2" t="s">
        <v>277</v>
      </c>
      <c r="L451" s="27" t="s">
        <v>646</v>
      </c>
      <c r="M451" s="130" t="s">
        <v>16</v>
      </c>
      <c r="N451" s="165" t="s">
        <v>37</v>
      </c>
      <c r="O451" s="440"/>
    </row>
    <row r="452" spans="1:15" s="34" customFormat="1" ht="26.1" customHeight="1" thickBot="1" x14ac:dyDescent="0.3">
      <c r="A452" s="339"/>
      <c r="B452" s="456"/>
      <c r="C452" s="23" t="s">
        <v>282</v>
      </c>
      <c r="D452" s="433" t="s">
        <v>220</v>
      </c>
      <c r="E452" s="431"/>
      <c r="F452" s="171"/>
      <c r="G452" s="2" t="s">
        <v>227</v>
      </c>
      <c r="I452" s="343"/>
      <c r="J452" s="456"/>
      <c r="K452" s="3" t="s">
        <v>278</v>
      </c>
      <c r="L452" s="28" t="s">
        <v>799</v>
      </c>
      <c r="M452" s="115"/>
      <c r="N452" s="167"/>
      <c r="O452" s="441"/>
    </row>
    <row r="453" spans="1:15" s="34" customFormat="1" ht="26.1" customHeight="1" thickBot="1" x14ac:dyDescent="0.3">
      <c r="A453" s="339"/>
      <c r="B453" s="146" t="s">
        <v>47</v>
      </c>
      <c r="C453" s="24"/>
      <c r="D453" s="25"/>
      <c r="E453" s="24"/>
      <c r="F453" s="141"/>
      <c r="G453" s="24"/>
      <c r="I453" s="343"/>
      <c r="J453" s="146" t="s">
        <v>47</v>
      </c>
      <c r="K453" s="24"/>
      <c r="L453" s="25"/>
      <c r="M453" s="24"/>
      <c r="N453" s="141"/>
      <c r="O453" s="24"/>
    </row>
    <row r="454" spans="1:15" s="34" customFormat="1" ht="26.1" customHeight="1" x14ac:dyDescent="0.25">
      <c r="A454" s="338"/>
      <c r="B454" s="454" t="s">
        <v>48</v>
      </c>
      <c r="C454" s="26" t="s">
        <v>631</v>
      </c>
      <c r="D454" s="21" t="s">
        <v>50</v>
      </c>
      <c r="F454" s="174"/>
      <c r="G454" s="352" t="s">
        <v>31</v>
      </c>
      <c r="H454" s="121"/>
      <c r="I454" s="327"/>
      <c r="J454" s="454" t="s">
        <v>48</v>
      </c>
      <c r="K454" s="352" t="s">
        <v>52</v>
      </c>
      <c r="L454" s="352" t="s">
        <v>52</v>
      </c>
      <c r="M454" s="127"/>
      <c r="N454" s="416" t="s">
        <v>83</v>
      </c>
      <c r="O454" s="5" t="s">
        <v>77</v>
      </c>
    </row>
    <row r="455" spans="1:15" s="34" customFormat="1" ht="26.1" customHeight="1" x14ac:dyDescent="0.25">
      <c r="A455" s="339"/>
      <c r="B455" s="455"/>
      <c r="C455" s="27" t="s">
        <v>645</v>
      </c>
      <c r="D455" s="22" t="s">
        <v>285</v>
      </c>
      <c r="E455" s="130" t="s">
        <v>879</v>
      </c>
      <c r="F455" s="176" t="s">
        <v>55</v>
      </c>
      <c r="G455" s="353" t="s">
        <v>806</v>
      </c>
      <c r="I455" s="343"/>
      <c r="J455" s="455"/>
      <c r="K455" s="353" t="s">
        <v>812</v>
      </c>
      <c r="L455" s="353" t="s">
        <v>813</v>
      </c>
      <c r="M455" s="130" t="s">
        <v>16</v>
      </c>
      <c r="N455" s="177" t="s">
        <v>871</v>
      </c>
      <c r="O455" s="8" t="s">
        <v>273</v>
      </c>
    </row>
    <row r="456" spans="1:15" s="34" customFormat="1" ht="26.1" customHeight="1" thickBot="1" x14ac:dyDescent="0.3">
      <c r="A456" s="339"/>
      <c r="B456" s="456"/>
      <c r="C456" s="28" t="s">
        <v>797</v>
      </c>
      <c r="D456" s="23" t="s">
        <v>282</v>
      </c>
      <c r="F456" s="178"/>
      <c r="G456" s="354" t="s">
        <v>39</v>
      </c>
      <c r="I456" s="343"/>
      <c r="J456" s="456"/>
      <c r="K456" s="354" t="s">
        <v>63</v>
      </c>
      <c r="L456" s="354" t="s">
        <v>63</v>
      </c>
      <c r="M456" s="115"/>
      <c r="N456" s="428" t="s">
        <v>861</v>
      </c>
      <c r="O456" s="442" t="s">
        <v>246</v>
      </c>
    </row>
    <row r="457" spans="1:15" s="34" customFormat="1" ht="26.1" customHeight="1" x14ac:dyDescent="0.25">
      <c r="A457" s="338"/>
      <c r="B457" s="454" t="s">
        <v>65</v>
      </c>
      <c r="C457" s="26" t="s">
        <v>631</v>
      </c>
      <c r="D457" s="21" t="s">
        <v>50</v>
      </c>
      <c r="F457" s="174"/>
      <c r="G457" s="352" t="s">
        <v>31</v>
      </c>
      <c r="H457" s="121"/>
      <c r="I457" s="327"/>
      <c r="J457" s="454" t="s">
        <v>65</v>
      </c>
      <c r="K457" s="352" t="s">
        <v>52</v>
      </c>
      <c r="L457" s="352" t="s">
        <v>52</v>
      </c>
      <c r="M457" s="127"/>
      <c r="N457" s="416" t="s">
        <v>83</v>
      </c>
      <c r="O457" s="5" t="s">
        <v>77</v>
      </c>
    </row>
    <row r="458" spans="1:15" s="34" customFormat="1" ht="26.1" customHeight="1" x14ac:dyDescent="0.25">
      <c r="A458" s="339"/>
      <c r="B458" s="455"/>
      <c r="C458" s="27" t="s">
        <v>645</v>
      </c>
      <c r="D458" s="22" t="s">
        <v>285</v>
      </c>
      <c r="E458" s="130" t="s">
        <v>879</v>
      </c>
      <c r="F458" s="176" t="s">
        <v>55</v>
      </c>
      <c r="G458" s="353" t="s">
        <v>806</v>
      </c>
      <c r="I458" s="343"/>
      <c r="J458" s="455"/>
      <c r="K458" s="353" t="s">
        <v>812</v>
      </c>
      <c r="L458" s="353" t="s">
        <v>813</v>
      </c>
      <c r="M458" s="130" t="s">
        <v>16</v>
      </c>
      <c r="N458" s="177" t="s">
        <v>871</v>
      </c>
      <c r="O458" s="8" t="s">
        <v>273</v>
      </c>
    </row>
    <row r="459" spans="1:15" s="34" customFormat="1" ht="26.1" customHeight="1" thickBot="1" x14ac:dyDescent="0.3">
      <c r="A459" s="339"/>
      <c r="B459" s="456"/>
      <c r="C459" s="28" t="s">
        <v>797</v>
      </c>
      <c r="D459" s="23" t="s">
        <v>282</v>
      </c>
      <c r="F459" s="178"/>
      <c r="G459" s="354" t="s">
        <v>39</v>
      </c>
      <c r="I459" s="343"/>
      <c r="J459" s="456"/>
      <c r="K459" s="354" t="s">
        <v>63</v>
      </c>
      <c r="L459" s="354" t="s">
        <v>63</v>
      </c>
      <c r="M459" s="115"/>
      <c r="N459" s="419" t="s">
        <v>861</v>
      </c>
      <c r="O459" s="6" t="s">
        <v>246</v>
      </c>
    </row>
    <row r="460" spans="1:15" s="34" customFormat="1" ht="26.1" customHeight="1" x14ac:dyDescent="0.25">
      <c r="A460" s="338"/>
      <c r="B460" s="448" t="s">
        <v>74</v>
      </c>
      <c r="C460" s="26" t="s">
        <v>631</v>
      </c>
      <c r="D460" s="7" t="s">
        <v>66</v>
      </c>
      <c r="E460" s="197"/>
      <c r="F460" s="370"/>
      <c r="G460" s="352" t="s">
        <v>31</v>
      </c>
      <c r="H460" s="121"/>
      <c r="I460" s="327"/>
      <c r="J460" s="448" t="s">
        <v>74</v>
      </c>
      <c r="K460" s="190"/>
      <c r="L460" s="416" t="s">
        <v>83</v>
      </c>
      <c r="M460" s="127"/>
      <c r="N460" s="180" t="s">
        <v>83</v>
      </c>
      <c r="O460" s="1" t="s">
        <v>9</v>
      </c>
    </row>
    <row r="461" spans="1:15" s="34" customFormat="1" ht="26.1" customHeight="1" x14ac:dyDescent="0.25">
      <c r="A461" s="339"/>
      <c r="B461" s="449"/>
      <c r="C461" s="27" t="s">
        <v>646</v>
      </c>
      <c r="D461" s="8" t="s">
        <v>290</v>
      </c>
      <c r="E461" s="130" t="s">
        <v>879</v>
      </c>
      <c r="F461" s="316" t="s">
        <v>55</v>
      </c>
      <c r="G461" s="353" t="s">
        <v>807</v>
      </c>
      <c r="I461" s="343"/>
      <c r="J461" s="449"/>
      <c r="K461" s="187" t="s">
        <v>115</v>
      </c>
      <c r="L461" s="177" t="s">
        <v>871</v>
      </c>
      <c r="M461" s="130" t="s">
        <v>16</v>
      </c>
      <c r="N461" s="181" t="s">
        <v>877</v>
      </c>
      <c r="O461" s="2" t="s">
        <v>287</v>
      </c>
    </row>
    <row r="462" spans="1:15" s="34" customFormat="1" ht="26.1" customHeight="1" thickBot="1" x14ac:dyDescent="0.3">
      <c r="A462" s="339"/>
      <c r="B462" s="450"/>
      <c r="C462" s="28" t="s">
        <v>797</v>
      </c>
      <c r="D462" s="9" t="s">
        <v>246</v>
      </c>
      <c r="E462" s="201"/>
      <c r="F462" s="371"/>
      <c r="G462" s="354" t="s">
        <v>39</v>
      </c>
      <c r="I462" s="343"/>
      <c r="J462" s="450"/>
      <c r="K462" s="191"/>
      <c r="L462" s="428" t="s">
        <v>861</v>
      </c>
      <c r="M462" s="115"/>
      <c r="N462" s="182" t="s">
        <v>64</v>
      </c>
      <c r="O462" s="3" t="s">
        <v>289</v>
      </c>
    </row>
    <row r="463" spans="1:15" s="34" customFormat="1" ht="26.1" customHeight="1" x14ac:dyDescent="0.25">
      <c r="A463" s="338"/>
      <c r="B463" s="448" t="s">
        <v>87</v>
      </c>
      <c r="C463" s="26" t="s">
        <v>631</v>
      </c>
      <c r="D463" s="150"/>
      <c r="E463" s="150"/>
      <c r="F463" s="183"/>
      <c r="G463" s="352" t="s">
        <v>31</v>
      </c>
      <c r="H463" s="121"/>
      <c r="I463" s="327"/>
      <c r="J463" s="448" t="s">
        <v>87</v>
      </c>
      <c r="K463" s="190"/>
      <c r="L463" s="416" t="s">
        <v>83</v>
      </c>
      <c r="M463" s="127"/>
      <c r="N463" s="180" t="s">
        <v>83</v>
      </c>
      <c r="O463" s="1" t="s">
        <v>9</v>
      </c>
    </row>
    <row r="464" spans="1:15" s="34" customFormat="1" ht="26.1" customHeight="1" x14ac:dyDescent="0.25">
      <c r="A464" s="339"/>
      <c r="B464" s="449"/>
      <c r="C464" s="27" t="s">
        <v>646</v>
      </c>
      <c r="D464" s="130" t="s">
        <v>56</v>
      </c>
      <c r="E464" s="130" t="s">
        <v>879</v>
      </c>
      <c r="F464" s="176" t="s">
        <v>55</v>
      </c>
      <c r="G464" s="353" t="s">
        <v>807</v>
      </c>
      <c r="I464" s="343"/>
      <c r="J464" s="449"/>
      <c r="K464" s="187" t="s">
        <v>115</v>
      </c>
      <c r="L464" s="177" t="s">
        <v>871</v>
      </c>
      <c r="M464" s="130" t="s">
        <v>16</v>
      </c>
      <c r="N464" s="181" t="s">
        <v>877</v>
      </c>
      <c r="O464" s="2" t="s">
        <v>287</v>
      </c>
    </row>
    <row r="465" spans="1:15" s="34" customFormat="1" ht="26.1" customHeight="1" thickBot="1" x14ac:dyDescent="0.3">
      <c r="A465" s="339"/>
      <c r="B465" s="450"/>
      <c r="C465" s="28" t="s">
        <v>797</v>
      </c>
      <c r="D465" s="157"/>
      <c r="E465" s="157"/>
      <c r="F465" s="184"/>
      <c r="G465" s="354" t="s">
        <v>39</v>
      </c>
      <c r="I465" s="343"/>
      <c r="J465" s="450"/>
      <c r="K465" s="191"/>
      <c r="L465" s="419" t="s">
        <v>861</v>
      </c>
      <c r="M465" s="115"/>
      <c r="N465" s="182" t="s">
        <v>64</v>
      </c>
      <c r="O465" s="3" t="s">
        <v>289</v>
      </c>
    </row>
    <row r="466" spans="1:15" s="143" customFormat="1" ht="26.1" customHeight="1" thickBot="1" x14ac:dyDescent="0.25">
      <c r="A466" s="339"/>
      <c r="B466" s="121"/>
      <c r="C466" s="34"/>
      <c r="D466" s="34"/>
      <c r="E466" s="34"/>
      <c r="F466" s="34"/>
      <c r="G466" s="34"/>
      <c r="H466" s="34"/>
      <c r="I466" s="343"/>
      <c r="J466" s="121"/>
      <c r="K466" s="34"/>
      <c r="L466" s="34"/>
      <c r="M466" s="34"/>
      <c r="N466" s="34"/>
      <c r="O466" s="34"/>
    </row>
    <row r="467" spans="1:15" s="143" customFormat="1" ht="26.1" customHeight="1" thickBot="1" x14ac:dyDescent="0.25">
      <c r="A467" s="337">
        <f>A436+1</f>
        <v>16</v>
      </c>
      <c r="B467" s="121"/>
      <c r="C467" s="121"/>
      <c r="D467" s="121"/>
      <c r="E467" s="121"/>
      <c r="F467" s="121"/>
      <c r="G467" s="121"/>
      <c r="H467" s="121"/>
      <c r="I467" s="342">
        <f>I436+1</f>
        <v>16</v>
      </c>
      <c r="J467" s="121"/>
      <c r="K467" s="121"/>
      <c r="L467" s="121"/>
      <c r="M467" s="121"/>
      <c r="N467" s="121"/>
      <c r="O467" s="121"/>
    </row>
    <row r="468" spans="1:15" s="325" customFormat="1" ht="26.1" customHeight="1" x14ac:dyDescent="0.25">
      <c r="A468" s="338"/>
      <c r="B468" s="451" t="str">
        <f>B437</f>
        <v>KOMİTE 2</v>
      </c>
      <c r="C468" s="452"/>
      <c r="D468" s="452"/>
      <c r="E468" s="452"/>
      <c r="F468" s="452"/>
      <c r="G468" s="453"/>
      <c r="H468" s="324"/>
      <c r="I468" s="327"/>
      <c r="J468" s="451" t="str">
        <f>J437</f>
        <v>COMMITTEE 2</v>
      </c>
      <c r="K468" s="452"/>
      <c r="L468" s="452"/>
      <c r="M468" s="452"/>
      <c r="N468" s="452"/>
      <c r="O468" s="453"/>
    </row>
    <row r="469" spans="1:15" s="325" customFormat="1" ht="26.1" customHeight="1" x14ac:dyDescent="0.25">
      <c r="A469" s="338"/>
      <c r="B469" s="330"/>
      <c r="C469" s="331"/>
      <c r="D469" s="332">
        <f>D438+1</f>
        <v>8</v>
      </c>
      <c r="E469" s="333" t="str">
        <f>E438</f>
        <v>HAFTA</v>
      </c>
      <c r="F469" s="331"/>
      <c r="G469" s="334"/>
      <c r="H469" s="324"/>
      <c r="I469" s="327"/>
      <c r="J469" s="330"/>
      <c r="K469" s="331"/>
      <c r="L469" s="332">
        <f>L438+1</f>
        <v>8</v>
      </c>
      <c r="M469" s="333" t="str">
        <f>M438</f>
        <v>WEEK</v>
      </c>
      <c r="N469" s="331"/>
      <c r="O469" s="334"/>
    </row>
    <row r="470" spans="1:15" s="325" customFormat="1" ht="26.1" customHeight="1" thickBot="1" x14ac:dyDescent="0.3">
      <c r="A470" s="338"/>
      <c r="B470" s="335"/>
      <c r="C470" s="331"/>
      <c r="D470" s="332" t="str">
        <f t="shared" ref="D470:E470" si="41">D439:J439</f>
        <v xml:space="preserve">Komite sorumluları: </v>
      </c>
      <c r="E470" s="333" t="str">
        <f t="shared" si="41"/>
        <v>Dr. Gülsen Yılmaz</v>
      </c>
      <c r="F470" s="336" t="str">
        <f>F439</f>
        <v>Dr.Salim Neşelioğlu</v>
      </c>
      <c r="G470" s="334"/>
      <c r="H470" s="324"/>
      <c r="I470" s="327"/>
      <c r="J470" s="335"/>
      <c r="K470" s="331"/>
      <c r="L470" s="332" t="str">
        <f>L439:P439</f>
        <v>Committee Chairman:</v>
      </c>
      <c r="M470" s="333" t="str">
        <f>M439:Q439</f>
        <v>Dr. Gülsen Yılmaz</v>
      </c>
      <c r="N470" s="336" t="str">
        <f>N439</f>
        <v>Dr.Salim Neşelioğlu</v>
      </c>
      <c r="O470" s="334"/>
    </row>
    <row r="471" spans="1:15" s="409" customFormat="1" ht="26.1" customHeight="1" thickBot="1" x14ac:dyDescent="0.3">
      <c r="A471" s="403"/>
      <c r="B471" s="404"/>
      <c r="C471" s="405">
        <f t="shared" ref="C471:G471" si="42">7+C440</f>
        <v>45656</v>
      </c>
      <c r="D471" s="406">
        <f t="shared" si="42"/>
        <v>45657</v>
      </c>
      <c r="E471" s="406">
        <f t="shared" si="42"/>
        <v>45658</v>
      </c>
      <c r="F471" s="405">
        <f t="shared" si="42"/>
        <v>45659</v>
      </c>
      <c r="G471" s="406">
        <f t="shared" si="42"/>
        <v>45660</v>
      </c>
      <c r="H471" s="407"/>
      <c r="I471" s="408"/>
      <c r="J471" s="404"/>
      <c r="K471" s="405">
        <f t="shared" ref="K471:O471" si="43">7+K440</f>
        <v>45656</v>
      </c>
      <c r="L471" s="405">
        <f t="shared" si="43"/>
        <v>45657</v>
      </c>
      <c r="M471" s="405">
        <f t="shared" si="43"/>
        <v>45658</v>
      </c>
      <c r="N471" s="405">
        <f t="shared" si="43"/>
        <v>45659</v>
      </c>
      <c r="O471" s="405">
        <f t="shared" si="43"/>
        <v>45660</v>
      </c>
    </row>
    <row r="472" spans="1:15" s="34" customFormat="1" ht="26.1" customHeight="1" x14ac:dyDescent="0.25">
      <c r="A472" s="338"/>
      <c r="B472" s="454" t="s">
        <v>6</v>
      </c>
      <c r="C472" s="185"/>
      <c r="D472" s="242" t="s">
        <v>675</v>
      </c>
      <c r="E472" s="186"/>
      <c r="F472" s="149"/>
      <c r="G472" s="21" t="s">
        <v>50</v>
      </c>
      <c r="H472" s="121"/>
      <c r="I472" s="327"/>
      <c r="J472" s="454" t="s">
        <v>6</v>
      </c>
      <c r="K472" s="21" t="s">
        <v>32</v>
      </c>
      <c r="L472" s="1" t="s">
        <v>9</v>
      </c>
      <c r="M472" s="186"/>
      <c r="N472" s="33"/>
      <c r="O472" s="1" t="s">
        <v>9</v>
      </c>
    </row>
    <row r="473" spans="1:15" s="34" customFormat="1" ht="26.1" customHeight="1" x14ac:dyDescent="0.25">
      <c r="A473" s="339"/>
      <c r="B473" s="455"/>
      <c r="C473" s="187" t="s">
        <v>98</v>
      </c>
      <c r="D473" s="47" t="s">
        <v>647</v>
      </c>
      <c r="E473" s="213" t="s">
        <v>291</v>
      </c>
      <c r="F473" s="152" t="s">
        <v>12</v>
      </c>
      <c r="G473" s="22" t="s">
        <v>292</v>
      </c>
      <c r="I473" s="343"/>
      <c r="J473" s="455"/>
      <c r="K473" s="22" t="s">
        <v>293</v>
      </c>
      <c r="L473" s="2" t="s">
        <v>294</v>
      </c>
      <c r="M473" s="213" t="s">
        <v>295</v>
      </c>
      <c r="N473" s="153" t="s">
        <v>585</v>
      </c>
      <c r="O473" s="2" t="s">
        <v>296</v>
      </c>
    </row>
    <row r="474" spans="1:15" s="34" customFormat="1" ht="26.1" customHeight="1" thickBot="1" x14ac:dyDescent="0.3">
      <c r="A474" s="339"/>
      <c r="B474" s="456"/>
      <c r="C474" s="188"/>
      <c r="D474" s="48" t="s">
        <v>119</v>
      </c>
      <c r="E474" s="189"/>
      <c r="F474" s="155"/>
      <c r="G474" s="23" t="s">
        <v>282</v>
      </c>
      <c r="I474" s="343"/>
      <c r="J474" s="456"/>
      <c r="K474" s="23" t="s">
        <v>282</v>
      </c>
      <c r="L474" s="3" t="s">
        <v>232</v>
      </c>
      <c r="M474" s="189"/>
      <c r="N474" s="156"/>
      <c r="O474" s="75" t="s">
        <v>203</v>
      </c>
    </row>
    <row r="475" spans="1:15" s="34" customFormat="1" ht="26.1" customHeight="1" x14ac:dyDescent="0.25">
      <c r="A475" s="338"/>
      <c r="B475" s="454" t="s">
        <v>23</v>
      </c>
      <c r="C475" s="190"/>
      <c r="D475" s="242" t="s">
        <v>675</v>
      </c>
      <c r="E475" s="186"/>
      <c r="F475" s="149"/>
      <c r="G475" s="21" t="s">
        <v>50</v>
      </c>
      <c r="H475" s="121"/>
      <c r="I475" s="327"/>
      <c r="J475" s="454" t="s">
        <v>23</v>
      </c>
      <c r="K475" s="21" t="s">
        <v>32</v>
      </c>
      <c r="L475" s="1" t="s">
        <v>9</v>
      </c>
      <c r="M475" s="186"/>
      <c r="N475" s="33"/>
      <c r="O475" s="1" t="s">
        <v>9</v>
      </c>
    </row>
    <row r="476" spans="1:15" s="34" customFormat="1" ht="26.1" customHeight="1" x14ac:dyDescent="0.25">
      <c r="A476" s="339"/>
      <c r="B476" s="455"/>
      <c r="C476" s="187" t="s">
        <v>98</v>
      </c>
      <c r="D476" s="47" t="s">
        <v>647</v>
      </c>
      <c r="E476" s="213" t="s">
        <v>291</v>
      </c>
      <c r="F476" s="152" t="s">
        <v>12</v>
      </c>
      <c r="G476" s="22" t="s">
        <v>292</v>
      </c>
      <c r="I476" s="343"/>
      <c r="J476" s="455"/>
      <c r="K476" s="22" t="s">
        <v>293</v>
      </c>
      <c r="L476" s="2" t="s">
        <v>294</v>
      </c>
      <c r="M476" s="213" t="s">
        <v>295</v>
      </c>
      <c r="N476" s="153" t="s">
        <v>585</v>
      </c>
      <c r="O476" s="2" t="s">
        <v>296</v>
      </c>
    </row>
    <row r="477" spans="1:15" s="34" customFormat="1" ht="26.1" customHeight="1" thickBot="1" x14ac:dyDescent="0.3">
      <c r="A477" s="339"/>
      <c r="B477" s="456"/>
      <c r="C477" s="191"/>
      <c r="D477" s="48" t="s">
        <v>119</v>
      </c>
      <c r="E477" s="189"/>
      <c r="F477" s="155"/>
      <c r="G477" s="23" t="s">
        <v>282</v>
      </c>
      <c r="I477" s="343"/>
      <c r="J477" s="456"/>
      <c r="K477" s="23" t="s">
        <v>282</v>
      </c>
      <c r="L477" s="3" t="s">
        <v>232</v>
      </c>
      <c r="M477" s="189"/>
      <c r="N477" s="156"/>
      <c r="O477" s="75" t="s">
        <v>203</v>
      </c>
    </row>
    <row r="478" spans="1:15" s="34" customFormat="1" ht="26.1" customHeight="1" x14ac:dyDescent="0.25">
      <c r="A478" s="338"/>
      <c r="B478" s="454" t="s">
        <v>30</v>
      </c>
      <c r="C478" s="1" t="s">
        <v>24</v>
      </c>
      <c r="D478" s="242" t="s">
        <v>675</v>
      </c>
      <c r="E478" s="186"/>
      <c r="F478" s="163"/>
      <c r="G478" s="1" t="s">
        <v>24</v>
      </c>
      <c r="H478" s="121"/>
      <c r="I478" s="327"/>
      <c r="J478" s="454" t="s">
        <v>30</v>
      </c>
      <c r="K478" s="434"/>
      <c r="L478" s="21" t="s">
        <v>32</v>
      </c>
      <c r="M478" s="186"/>
      <c r="N478" s="164"/>
      <c r="O478" s="18" t="s">
        <v>26</v>
      </c>
    </row>
    <row r="479" spans="1:15" s="34" customFormat="1" ht="26.1" customHeight="1" x14ac:dyDescent="0.25">
      <c r="A479" s="339"/>
      <c r="B479" s="455"/>
      <c r="C479" s="2" t="s">
        <v>297</v>
      </c>
      <c r="D479" s="47" t="s">
        <v>648</v>
      </c>
      <c r="E479" s="213" t="s">
        <v>291</v>
      </c>
      <c r="F479" s="153" t="s">
        <v>34</v>
      </c>
      <c r="G479" s="2" t="s">
        <v>298</v>
      </c>
      <c r="I479" s="343"/>
      <c r="J479" s="455"/>
      <c r="K479" s="130" t="s">
        <v>17</v>
      </c>
      <c r="L479" s="22" t="s">
        <v>300</v>
      </c>
      <c r="M479" s="213" t="s">
        <v>295</v>
      </c>
      <c r="N479" s="165" t="s">
        <v>37</v>
      </c>
      <c r="O479" s="19" t="s">
        <v>299</v>
      </c>
    </row>
    <row r="480" spans="1:15" s="34" customFormat="1" ht="26.1" customHeight="1" thickBot="1" x14ac:dyDescent="0.3">
      <c r="A480" s="339"/>
      <c r="B480" s="456"/>
      <c r="C480" s="2" t="s">
        <v>301</v>
      </c>
      <c r="D480" s="48" t="s">
        <v>119</v>
      </c>
      <c r="E480" s="189"/>
      <c r="F480" s="166"/>
      <c r="G480" s="2" t="s">
        <v>275</v>
      </c>
      <c r="I480" s="343"/>
      <c r="J480" s="456"/>
      <c r="K480" s="115"/>
      <c r="L480" s="23" t="s">
        <v>282</v>
      </c>
      <c r="M480" s="189"/>
      <c r="N480" s="167"/>
      <c r="O480" s="20" t="s">
        <v>302</v>
      </c>
    </row>
    <row r="481" spans="1:15" s="34" customFormat="1" ht="26.1" customHeight="1" x14ac:dyDescent="0.25">
      <c r="A481" s="338"/>
      <c r="B481" s="454" t="s">
        <v>40</v>
      </c>
      <c r="C481" s="1" t="s">
        <v>24</v>
      </c>
      <c r="D481" s="242" t="s">
        <v>675</v>
      </c>
      <c r="E481" s="186"/>
      <c r="F481" s="168"/>
      <c r="G481" s="1" t="s">
        <v>24</v>
      </c>
      <c r="H481" s="121"/>
      <c r="I481" s="327"/>
      <c r="J481" s="454" t="s">
        <v>40</v>
      </c>
      <c r="K481" s="127"/>
      <c r="L481" s="21" t="s">
        <v>32</v>
      </c>
      <c r="M481" s="186"/>
      <c r="N481" s="164"/>
      <c r="O481" s="18" t="s">
        <v>26</v>
      </c>
    </row>
    <row r="482" spans="1:15" s="34" customFormat="1" ht="26.1" customHeight="1" x14ac:dyDescent="0.25">
      <c r="A482" s="339"/>
      <c r="B482" s="455"/>
      <c r="C482" s="2" t="s">
        <v>297</v>
      </c>
      <c r="D482" s="47" t="s">
        <v>648</v>
      </c>
      <c r="E482" s="213" t="s">
        <v>291</v>
      </c>
      <c r="F482" s="153" t="s">
        <v>34</v>
      </c>
      <c r="G482" s="2" t="s">
        <v>298</v>
      </c>
      <c r="I482" s="343"/>
      <c r="J482" s="455"/>
      <c r="K482" s="130" t="s">
        <v>17</v>
      </c>
      <c r="L482" s="22" t="s">
        <v>300</v>
      </c>
      <c r="M482" s="213" t="s">
        <v>295</v>
      </c>
      <c r="N482" s="165" t="s">
        <v>37</v>
      </c>
      <c r="O482" s="19" t="s">
        <v>299</v>
      </c>
    </row>
    <row r="483" spans="1:15" s="34" customFormat="1" ht="26.1" customHeight="1" thickBot="1" x14ac:dyDescent="0.3">
      <c r="A483" s="339"/>
      <c r="B483" s="456"/>
      <c r="C483" s="2" t="s">
        <v>301</v>
      </c>
      <c r="D483" s="50" t="s">
        <v>119</v>
      </c>
      <c r="E483" s="189"/>
      <c r="F483" s="171"/>
      <c r="G483" s="2" t="s">
        <v>275</v>
      </c>
      <c r="I483" s="343"/>
      <c r="J483" s="456"/>
      <c r="K483" s="115"/>
      <c r="L483" s="23" t="s">
        <v>282</v>
      </c>
      <c r="M483" s="189"/>
      <c r="N483" s="167"/>
      <c r="O483" s="20" t="s">
        <v>302</v>
      </c>
    </row>
    <row r="484" spans="1:15" s="34" customFormat="1" ht="26.1" customHeight="1" thickBot="1" x14ac:dyDescent="0.3">
      <c r="A484" s="339"/>
      <c r="B484" s="146" t="s">
        <v>47</v>
      </c>
      <c r="C484" s="65"/>
      <c r="D484" s="66"/>
      <c r="E484" s="249"/>
      <c r="F484" s="141"/>
      <c r="G484" s="24"/>
      <c r="I484" s="343"/>
      <c r="J484" s="146" t="s">
        <v>47</v>
      </c>
      <c r="K484" s="24"/>
      <c r="L484" s="25"/>
      <c r="M484" s="204"/>
      <c r="N484" s="141"/>
      <c r="O484" s="129"/>
    </row>
    <row r="485" spans="1:15" s="34" customFormat="1" ht="26.1" customHeight="1" x14ac:dyDescent="0.25">
      <c r="A485" s="338"/>
      <c r="B485" s="454" t="s">
        <v>48</v>
      </c>
      <c r="C485" s="18" t="s">
        <v>7</v>
      </c>
      <c r="D485" s="91" t="s">
        <v>24</v>
      </c>
      <c r="E485" s="186"/>
      <c r="F485" s="417" t="s">
        <v>114</v>
      </c>
      <c r="G485" s="1" t="s">
        <v>24</v>
      </c>
      <c r="H485" s="121"/>
      <c r="I485" s="327"/>
      <c r="J485" s="454" t="s">
        <v>48</v>
      </c>
      <c r="K485" s="186"/>
      <c r="L485" s="352" t="s">
        <v>52</v>
      </c>
      <c r="M485" s="186"/>
      <c r="N485" s="205"/>
      <c r="O485" s="250" t="s">
        <v>714</v>
      </c>
    </row>
    <row r="486" spans="1:15" s="34" customFormat="1" ht="26.1" customHeight="1" x14ac:dyDescent="0.25">
      <c r="A486" s="339"/>
      <c r="B486" s="455"/>
      <c r="C486" s="19" t="s">
        <v>303</v>
      </c>
      <c r="D486" s="2" t="s">
        <v>304</v>
      </c>
      <c r="E486" s="213" t="s">
        <v>291</v>
      </c>
      <c r="F486" s="413" t="s">
        <v>860</v>
      </c>
      <c r="G486" s="2" t="s">
        <v>305</v>
      </c>
      <c r="I486" s="343"/>
      <c r="J486" s="455"/>
      <c r="K486" s="130" t="s">
        <v>17</v>
      </c>
      <c r="L486" s="353" t="s">
        <v>816</v>
      </c>
      <c r="M486" s="213" t="s">
        <v>295</v>
      </c>
      <c r="N486" s="206" t="s">
        <v>112</v>
      </c>
      <c r="O486" s="92" t="s">
        <v>719</v>
      </c>
    </row>
    <row r="487" spans="1:15" s="34" customFormat="1" ht="26.1" customHeight="1" thickBot="1" x14ac:dyDescent="0.3">
      <c r="A487" s="339"/>
      <c r="B487" s="456"/>
      <c r="C487" s="20" t="s">
        <v>302</v>
      </c>
      <c r="D487" s="2" t="s">
        <v>152</v>
      </c>
      <c r="E487" s="189"/>
      <c r="F487" s="418" t="s">
        <v>861</v>
      </c>
      <c r="G487" s="75" t="s">
        <v>203</v>
      </c>
      <c r="I487" s="343"/>
      <c r="J487" s="456"/>
      <c r="K487" s="189"/>
      <c r="L487" s="354" t="s">
        <v>63</v>
      </c>
      <c r="M487" s="189"/>
      <c r="N487" s="207"/>
      <c r="O487" s="93" t="s">
        <v>119</v>
      </c>
    </row>
    <row r="488" spans="1:15" s="34" customFormat="1" ht="26.1" customHeight="1" x14ac:dyDescent="0.25">
      <c r="A488" s="338"/>
      <c r="B488" s="454" t="s">
        <v>65</v>
      </c>
      <c r="C488" s="70" t="s">
        <v>7</v>
      </c>
      <c r="D488" s="73" t="s">
        <v>24</v>
      </c>
      <c r="E488" s="237"/>
      <c r="F488" s="417" t="s">
        <v>114</v>
      </c>
      <c r="G488" s="1" t="s">
        <v>24</v>
      </c>
      <c r="H488" s="121"/>
      <c r="I488" s="327"/>
      <c r="J488" s="454" t="s">
        <v>65</v>
      </c>
      <c r="K488" s="186"/>
      <c r="L488" s="352" t="s">
        <v>52</v>
      </c>
      <c r="M488" s="186"/>
      <c r="N488" s="205"/>
      <c r="O488" s="250" t="s">
        <v>714</v>
      </c>
    </row>
    <row r="489" spans="1:15" s="34" customFormat="1" ht="26.1" customHeight="1" x14ac:dyDescent="0.25">
      <c r="A489" s="339"/>
      <c r="B489" s="455"/>
      <c r="C489" s="71" t="s">
        <v>303</v>
      </c>
      <c r="D489" s="74" t="s">
        <v>304</v>
      </c>
      <c r="E489" s="251" t="s">
        <v>291</v>
      </c>
      <c r="F489" s="413" t="s">
        <v>860</v>
      </c>
      <c r="G489" s="2" t="s">
        <v>305</v>
      </c>
      <c r="I489" s="343"/>
      <c r="J489" s="455"/>
      <c r="K489" s="130" t="s">
        <v>17</v>
      </c>
      <c r="L489" s="353" t="s">
        <v>816</v>
      </c>
      <c r="M489" s="213" t="s">
        <v>295</v>
      </c>
      <c r="N489" s="206" t="s">
        <v>112</v>
      </c>
      <c r="O489" s="92" t="s">
        <v>719</v>
      </c>
    </row>
    <row r="490" spans="1:15" s="34" customFormat="1" ht="26.1" customHeight="1" thickBot="1" x14ac:dyDescent="0.3">
      <c r="A490" s="339"/>
      <c r="B490" s="456"/>
      <c r="C490" s="72" t="s">
        <v>302</v>
      </c>
      <c r="D490" s="75" t="s">
        <v>152</v>
      </c>
      <c r="E490" s="238"/>
      <c r="F490" s="418" t="s">
        <v>861</v>
      </c>
      <c r="G490" s="75" t="s">
        <v>203</v>
      </c>
      <c r="I490" s="343"/>
      <c r="J490" s="456"/>
      <c r="K490" s="189"/>
      <c r="L490" s="354" t="s">
        <v>63</v>
      </c>
      <c r="M490" s="189"/>
      <c r="N490" s="207"/>
      <c r="O490" s="92" t="s">
        <v>119</v>
      </c>
    </row>
    <row r="491" spans="1:15" s="34" customFormat="1" ht="26.1" customHeight="1" x14ac:dyDescent="0.25">
      <c r="A491" s="338"/>
      <c r="B491" s="448" t="s">
        <v>74</v>
      </c>
      <c r="C491" s="150"/>
      <c r="D491" s="417" t="s">
        <v>114</v>
      </c>
      <c r="E491" s="186"/>
      <c r="F491" s="367" t="s">
        <v>114</v>
      </c>
      <c r="G491" s="352" t="s">
        <v>31</v>
      </c>
      <c r="H491" s="121"/>
      <c r="I491" s="327"/>
      <c r="J491" s="448" t="s">
        <v>74</v>
      </c>
      <c r="K491" s="190"/>
      <c r="L491" s="186"/>
      <c r="M491" s="186"/>
      <c r="N491" s="205"/>
      <c r="O491" s="250" t="s">
        <v>714</v>
      </c>
    </row>
    <row r="492" spans="1:15" s="34" customFormat="1" ht="26.1" customHeight="1" x14ac:dyDescent="0.25">
      <c r="A492" s="339"/>
      <c r="B492" s="449"/>
      <c r="C492" s="130" t="s">
        <v>56</v>
      </c>
      <c r="D492" s="413" t="s">
        <v>860</v>
      </c>
      <c r="E492" s="213" t="s">
        <v>291</v>
      </c>
      <c r="F492" s="368" t="s">
        <v>876</v>
      </c>
      <c r="G492" s="353" t="s">
        <v>810</v>
      </c>
      <c r="I492" s="343"/>
      <c r="J492" s="449"/>
      <c r="K492" s="187" t="s">
        <v>115</v>
      </c>
      <c r="L492" s="130" t="s">
        <v>17</v>
      </c>
      <c r="M492" s="213" t="s">
        <v>295</v>
      </c>
      <c r="N492" s="206" t="s">
        <v>112</v>
      </c>
      <c r="O492" s="92" t="s">
        <v>720</v>
      </c>
    </row>
    <row r="493" spans="1:15" s="34" customFormat="1" ht="26.1" customHeight="1" thickBot="1" x14ac:dyDescent="0.3">
      <c r="A493" s="339"/>
      <c r="B493" s="450"/>
      <c r="C493" s="157"/>
      <c r="D493" s="418" t="s">
        <v>861</v>
      </c>
      <c r="E493" s="189"/>
      <c r="F493" s="182" t="s">
        <v>64</v>
      </c>
      <c r="G493" s="354" t="s">
        <v>39</v>
      </c>
      <c r="I493" s="343"/>
      <c r="J493" s="450"/>
      <c r="K493" s="191"/>
      <c r="L493" s="189"/>
      <c r="M493" s="189"/>
      <c r="N493" s="207"/>
      <c r="O493" s="93" t="s">
        <v>119</v>
      </c>
    </row>
    <row r="494" spans="1:15" s="34" customFormat="1" ht="26.1" customHeight="1" x14ac:dyDescent="0.25">
      <c r="A494" s="338"/>
      <c r="B494" s="448" t="s">
        <v>87</v>
      </c>
      <c r="C494" s="150"/>
      <c r="D494" s="417" t="s">
        <v>114</v>
      </c>
      <c r="E494" s="186"/>
      <c r="F494" s="367" t="s">
        <v>114</v>
      </c>
      <c r="G494" s="352" t="s">
        <v>31</v>
      </c>
      <c r="H494" s="121"/>
      <c r="I494" s="327"/>
      <c r="J494" s="448" t="s">
        <v>87</v>
      </c>
      <c r="K494" s="190"/>
      <c r="L494" s="186"/>
      <c r="M494" s="186"/>
      <c r="N494" s="252"/>
      <c r="O494" s="250" t="s">
        <v>714</v>
      </c>
    </row>
    <row r="495" spans="1:15" s="34" customFormat="1" ht="26.1" customHeight="1" x14ac:dyDescent="0.25">
      <c r="A495" s="339"/>
      <c r="B495" s="449"/>
      <c r="C495" s="130" t="s">
        <v>56</v>
      </c>
      <c r="D495" s="413" t="s">
        <v>860</v>
      </c>
      <c r="E495" s="213" t="s">
        <v>291</v>
      </c>
      <c r="F495" s="368" t="s">
        <v>876</v>
      </c>
      <c r="G495" s="353" t="s">
        <v>810</v>
      </c>
      <c r="I495" s="343"/>
      <c r="J495" s="449"/>
      <c r="K495" s="187" t="s">
        <v>115</v>
      </c>
      <c r="L495" s="130" t="s">
        <v>17</v>
      </c>
      <c r="M495" s="213" t="s">
        <v>295</v>
      </c>
      <c r="N495" s="206" t="s">
        <v>112</v>
      </c>
      <c r="O495" s="92" t="s">
        <v>720</v>
      </c>
    </row>
    <row r="496" spans="1:15" s="34" customFormat="1" ht="26.1" customHeight="1" thickBot="1" x14ac:dyDescent="0.3">
      <c r="A496" s="339"/>
      <c r="B496" s="450"/>
      <c r="C496" s="157"/>
      <c r="D496" s="419" t="s">
        <v>861</v>
      </c>
      <c r="E496" s="189"/>
      <c r="F496" s="182" t="s">
        <v>64</v>
      </c>
      <c r="G496" s="354" t="s">
        <v>39</v>
      </c>
      <c r="I496" s="343"/>
      <c r="J496" s="450"/>
      <c r="K496" s="191"/>
      <c r="L496" s="189"/>
      <c r="M496" s="189"/>
      <c r="N496" s="253"/>
      <c r="O496" s="93" t="s">
        <v>119</v>
      </c>
    </row>
    <row r="497" spans="1:15" s="143" customFormat="1" ht="26.1" customHeight="1" thickBot="1" x14ac:dyDescent="0.25">
      <c r="A497" s="339"/>
      <c r="B497" s="116"/>
      <c r="C497" s="34"/>
      <c r="D497" s="34"/>
      <c r="E497" s="34"/>
      <c r="F497" s="34"/>
      <c r="G497" s="34"/>
      <c r="H497" s="34"/>
      <c r="I497" s="343"/>
      <c r="J497" s="116"/>
      <c r="K497" s="34"/>
      <c r="L497" s="34"/>
      <c r="M497" s="34"/>
      <c r="N497" s="34"/>
      <c r="O497" s="34"/>
    </row>
    <row r="498" spans="1:15" s="143" customFormat="1" ht="26.1" customHeight="1" thickBot="1" x14ac:dyDescent="0.25">
      <c r="A498" s="337">
        <f>A467+1</f>
        <v>17</v>
      </c>
      <c r="B498" s="116"/>
      <c r="C498" s="121"/>
      <c r="D498" s="121"/>
      <c r="E498" s="121"/>
      <c r="F498" s="121"/>
      <c r="G498" s="121"/>
      <c r="H498" s="121"/>
      <c r="I498" s="342">
        <f>I467+1</f>
        <v>17</v>
      </c>
      <c r="J498" s="116"/>
      <c r="K498" s="121"/>
      <c r="L498" s="121"/>
      <c r="M498" s="121"/>
      <c r="N498" s="121"/>
      <c r="O498" s="121"/>
    </row>
    <row r="499" spans="1:15" s="325" customFormat="1" ht="26.1" customHeight="1" x14ac:dyDescent="0.25">
      <c r="A499" s="338"/>
      <c r="B499" s="451" t="str">
        <f>B468</f>
        <v>KOMİTE 2</v>
      </c>
      <c r="C499" s="452"/>
      <c r="D499" s="452"/>
      <c r="E499" s="452"/>
      <c r="F499" s="452"/>
      <c r="G499" s="453"/>
      <c r="H499" s="324"/>
      <c r="I499" s="327"/>
      <c r="J499" s="451" t="str">
        <f>J468</f>
        <v>COMMITTEE 2</v>
      </c>
      <c r="K499" s="452"/>
      <c r="L499" s="452"/>
      <c r="M499" s="452"/>
      <c r="N499" s="452"/>
      <c r="O499" s="453"/>
    </row>
    <row r="500" spans="1:15" s="325" customFormat="1" ht="26.1" customHeight="1" x14ac:dyDescent="0.25">
      <c r="A500" s="338"/>
      <c r="B500" s="330"/>
      <c r="C500" s="331"/>
      <c r="D500" s="332">
        <f>D469+1</f>
        <v>9</v>
      </c>
      <c r="E500" s="333" t="str">
        <f>E469</f>
        <v>HAFTA</v>
      </c>
      <c r="F500" s="331"/>
      <c r="G500" s="334"/>
      <c r="H500" s="324"/>
      <c r="I500" s="327"/>
      <c r="J500" s="330"/>
      <c r="K500" s="331"/>
      <c r="L500" s="332">
        <f>L469+1</f>
        <v>9</v>
      </c>
      <c r="M500" s="333" t="str">
        <f>M469</f>
        <v>WEEK</v>
      </c>
      <c r="N500" s="331"/>
      <c r="O500" s="334"/>
    </row>
    <row r="501" spans="1:15" s="325" customFormat="1" ht="26.1" customHeight="1" thickBot="1" x14ac:dyDescent="0.3">
      <c r="A501" s="338"/>
      <c r="B501" s="335"/>
      <c r="C501" s="331"/>
      <c r="D501" s="332" t="str">
        <f t="shared" ref="D501:E501" si="44">D470:J470</f>
        <v xml:space="preserve">Komite sorumluları: </v>
      </c>
      <c r="E501" s="333" t="str">
        <f t="shared" si="44"/>
        <v>Dr. Gülsen Yılmaz</v>
      </c>
      <c r="F501" s="336" t="str">
        <f>F470</f>
        <v>Dr.Salim Neşelioğlu</v>
      </c>
      <c r="G501" s="334"/>
      <c r="H501" s="324"/>
      <c r="I501" s="327"/>
      <c r="J501" s="335"/>
      <c r="K501" s="331"/>
      <c r="L501" s="332" t="str">
        <f>L470:P470</f>
        <v>Committee Chairman:</v>
      </c>
      <c r="M501" s="333" t="str">
        <f>M470:Q470</f>
        <v>Dr. Gülsen Yılmaz</v>
      </c>
      <c r="N501" s="336" t="str">
        <f>N470</f>
        <v>Dr.Salim Neşelioğlu</v>
      </c>
      <c r="O501" s="334"/>
    </row>
    <row r="502" spans="1:15" s="409" customFormat="1" ht="26.1" customHeight="1" thickBot="1" x14ac:dyDescent="0.3">
      <c r="A502" s="403"/>
      <c r="B502" s="404"/>
      <c r="C502" s="405">
        <f t="shared" ref="C502:G502" si="45">7+C471</f>
        <v>45663</v>
      </c>
      <c r="D502" s="406">
        <f t="shared" si="45"/>
        <v>45664</v>
      </c>
      <c r="E502" s="406">
        <f t="shared" si="45"/>
        <v>45665</v>
      </c>
      <c r="F502" s="405">
        <f t="shared" si="45"/>
        <v>45666</v>
      </c>
      <c r="G502" s="406">
        <f t="shared" si="45"/>
        <v>45667</v>
      </c>
      <c r="H502" s="407"/>
      <c r="I502" s="408"/>
      <c r="J502" s="404"/>
      <c r="K502" s="405">
        <f t="shared" ref="K502:O502" si="46">7+K471</f>
        <v>45663</v>
      </c>
      <c r="L502" s="405">
        <f t="shared" si="46"/>
        <v>45664</v>
      </c>
      <c r="M502" s="405">
        <f t="shared" si="46"/>
        <v>45665</v>
      </c>
      <c r="N502" s="405">
        <f t="shared" si="46"/>
        <v>45666</v>
      </c>
      <c r="O502" s="405">
        <f t="shared" si="46"/>
        <v>45667</v>
      </c>
    </row>
    <row r="503" spans="1:15" s="34" customFormat="1" ht="26.1" customHeight="1" x14ac:dyDescent="0.25">
      <c r="A503" s="338"/>
      <c r="B503" s="454" t="s">
        <v>6</v>
      </c>
      <c r="C503" s="185"/>
      <c r="D503" s="254" t="s">
        <v>653</v>
      </c>
      <c r="E503" s="150"/>
      <c r="F503" s="149"/>
      <c r="G503" s="150"/>
      <c r="H503" s="121"/>
      <c r="I503" s="327"/>
      <c r="J503" s="454" t="s">
        <v>6</v>
      </c>
      <c r="K503" s="21" t="s">
        <v>726</v>
      </c>
      <c r="L503" s="186"/>
      <c r="M503" s="21" t="s">
        <v>32</v>
      </c>
      <c r="N503" s="33"/>
      <c r="O503" s="209" t="s">
        <v>706</v>
      </c>
    </row>
    <row r="504" spans="1:15" s="34" customFormat="1" ht="26.1" customHeight="1" x14ac:dyDescent="0.25">
      <c r="A504" s="339"/>
      <c r="B504" s="455"/>
      <c r="C504" s="187" t="s">
        <v>98</v>
      </c>
      <c r="D504" s="255" t="s">
        <v>654</v>
      </c>
      <c r="E504" s="130" t="s">
        <v>56</v>
      </c>
      <c r="F504" s="152" t="s">
        <v>12</v>
      </c>
      <c r="G504" s="130" t="s">
        <v>56</v>
      </c>
      <c r="I504" s="343"/>
      <c r="J504" s="455"/>
      <c r="K504" s="22" t="s">
        <v>727</v>
      </c>
      <c r="L504" s="130" t="s">
        <v>17</v>
      </c>
      <c r="M504" s="22" t="s">
        <v>307</v>
      </c>
      <c r="N504" s="153" t="s">
        <v>585</v>
      </c>
      <c r="O504" s="210" t="s">
        <v>721</v>
      </c>
    </row>
    <row r="505" spans="1:15" s="34" customFormat="1" ht="26.1" customHeight="1" thickBot="1" x14ac:dyDescent="0.3">
      <c r="A505" s="339"/>
      <c r="B505" s="456"/>
      <c r="C505" s="188"/>
      <c r="D505" s="94" t="s">
        <v>802</v>
      </c>
      <c r="E505" s="157"/>
      <c r="F505" s="155"/>
      <c r="G505" s="157"/>
      <c r="I505" s="343"/>
      <c r="J505" s="456"/>
      <c r="K505" s="23" t="s">
        <v>790</v>
      </c>
      <c r="L505" s="189"/>
      <c r="M505" s="23" t="s">
        <v>268</v>
      </c>
      <c r="N505" s="156"/>
      <c r="O505" s="211" t="s">
        <v>587</v>
      </c>
    </row>
    <row r="506" spans="1:15" s="34" customFormat="1" ht="26.1" customHeight="1" x14ac:dyDescent="0.25">
      <c r="A506" s="338"/>
      <c r="B506" s="454" t="s">
        <v>23</v>
      </c>
      <c r="C506" s="190"/>
      <c r="D506" s="254" t="s">
        <v>653</v>
      </c>
      <c r="E506" s="150"/>
      <c r="F506" s="149"/>
      <c r="G506" s="225" t="s">
        <v>177</v>
      </c>
      <c r="H506" s="121"/>
      <c r="I506" s="327"/>
      <c r="J506" s="454" t="s">
        <v>23</v>
      </c>
      <c r="K506" s="21" t="s">
        <v>726</v>
      </c>
      <c r="L506" s="186"/>
      <c r="M506" s="21" t="s">
        <v>32</v>
      </c>
      <c r="N506" s="33"/>
      <c r="O506" s="209" t="s">
        <v>706</v>
      </c>
    </row>
    <row r="507" spans="1:15" s="34" customFormat="1" ht="26.1" customHeight="1" x14ac:dyDescent="0.25">
      <c r="A507" s="339"/>
      <c r="B507" s="455"/>
      <c r="C507" s="187" t="s">
        <v>98</v>
      </c>
      <c r="D507" s="255" t="s">
        <v>654</v>
      </c>
      <c r="E507" s="130" t="s">
        <v>56</v>
      </c>
      <c r="F507" s="152" t="s">
        <v>12</v>
      </c>
      <c r="G507" s="77" t="s">
        <v>312</v>
      </c>
      <c r="I507" s="343"/>
      <c r="J507" s="455"/>
      <c r="K507" s="22" t="s">
        <v>727</v>
      </c>
      <c r="L507" s="130" t="s">
        <v>17</v>
      </c>
      <c r="M507" s="22" t="s">
        <v>307</v>
      </c>
      <c r="N507" s="153" t="s">
        <v>585</v>
      </c>
      <c r="O507" s="210" t="s">
        <v>721</v>
      </c>
    </row>
    <row r="508" spans="1:15" s="34" customFormat="1" ht="26.1" customHeight="1" thickBot="1" x14ac:dyDescent="0.3">
      <c r="A508" s="339"/>
      <c r="B508" s="456"/>
      <c r="C508" s="191"/>
      <c r="D508" s="94" t="s">
        <v>802</v>
      </c>
      <c r="E508" s="157"/>
      <c r="F508" s="155"/>
      <c r="G508" s="230" t="s">
        <v>627</v>
      </c>
      <c r="I508" s="343"/>
      <c r="J508" s="456"/>
      <c r="K508" s="23" t="s">
        <v>790</v>
      </c>
      <c r="L508" s="189"/>
      <c r="M508" s="23" t="s">
        <v>268</v>
      </c>
      <c r="N508" s="156"/>
      <c r="O508" s="211" t="s">
        <v>587</v>
      </c>
    </row>
    <row r="509" spans="1:15" s="34" customFormat="1" ht="26.1" customHeight="1" x14ac:dyDescent="0.25">
      <c r="A509" s="338"/>
      <c r="B509" s="454" t="s">
        <v>30</v>
      </c>
      <c r="C509" s="150"/>
      <c r="D509" s="254" t="s">
        <v>653</v>
      </c>
      <c r="E509" s="256"/>
      <c r="F509" s="257"/>
      <c r="G509" s="18" t="s">
        <v>7</v>
      </c>
      <c r="H509" s="121"/>
      <c r="I509" s="327"/>
      <c r="J509" s="454" t="s">
        <v>30</v>
      </c>
      <c r="K509" s="21" t="s">
        <v>726</v>
      </c>
      <c r="L509" s="186"/>
      <c r="M509" s="256"/>
      <c r="N509" s="164"/>
      <c r="O509" s="209" t="s">
        <v>706</v>
      </c>
    </row>
    <row r="510" spans="1:15" s="34" customFormat="1" ht="26.1" customHeight="1" x14ac:dyDescent="0.25">
      <c r="A510" s="339"/>
      <c r="B510" s="455"/>
      <c r="C510" s="130" t="s">
        <v>56</v>
      </c>
      <c r="D510" s="255" t="s">
        <v>655</v>
      </c>
      <c r="E510" s="258" t="s">
        <v>309</v>
      </c>
      <c r="F510" s="226" t="s">
        <v>34</v>
      </c>
      <c r="G510" s="19" t="s">
        <v>313</v>
      </c>
      <c r="I510" s="343"/>
      <c r="J510" s="455"/>
      <c r="K510" s="22" t="s">
        <v>728</v>
      </c>
      <c r="L510" s="130" t="s">
        <v>17</v>
      </c>
      <c r="M510" s="258" t="s">
        <v>310</v>
      </c>
      <c r="N510" s="165" t="s">
        <v>37</v>
      </c>
      <c r="O510" s="210" t="s">
        <v>722</v>
      </c>
    </row>
    <row r="511" spans="1:15" s="34" customFormat="1" ht="26.1" customHeight="1" thickBot="1" x14ac:dyDescent="0.3">
      <c r="A511" s="339"/>
      <c r="B511" s="456"/>
      <c r="C511" s="157"/>
      <c r="D511" s="94" t="s">
        <v>802</v>
      </c>
      <c r="E511" s="259"/>
      <c r="F511" s="260"/>
      <c r="G511" s="20" t="s">
        <v>431</v>
      </c>
      <c r="I511" s="343"/>
      <c r="J511" s="456"/>
      <c r="K511" s="23" t="s">
        <v>790</v>
      </c>
      <c r="L511" s="189"/>
      <c r="M511" s="259"/>
      <c r="N511" s="167"/>
      <c r="O511" s="211" t="s">
        <v>587</v>
      </c>
    </row>
    <row r="512" spans="1:15" s="34" customFormat="1" ht="26.1" customHeight="1" x14ac:dyDescent="0.25">
      <c r="A512" s="338"/>
      <c r="B512" s="454" t="s">
        <v>40</v>
      </c>
      <c r="C512" s="150"/>
      <c r="D512" s="254" t="s">
        <v>653</v>
      </c>
      <c r="E512" s="256"/>
      <c r="F512" s="224"/>
      <c r="G512" s="18" t="s">
        <v>7</v>
      </c>
      <c r="H512" s="121"/>
      <c r="I512" s="327"/>
      <c r="J512" s="454" t="s">
        <v>40</v>
      </c>
      <c r="K512" s="21" t="s">
        <v>726</v>
      </c>
      <c r="L512" s="117" t="s">
        <v>77</v>
      </c>
      <c r="M512" s="256"/>
      <c r="N512" s="164"/>
      <c r="O512" s="209" t="s">
        <v>706</v>
      </c>
    </row>
    <row r="513" spans="1:15" s="34" customFormat="1" ht="26.1" customHeight="1" x14ac:dyDescent="0.25">
      <c r="A513" s="339"/>
      <c r="B513" s="455"/>
      <c r="C513" s="130" t="s">
        <v>56</v>
      </c>
      <c r="D513" s="255" t="s">
        <v>655</v>
      </c>
      <c r="E513" s="258" t="s">
        <v>309</v>
      </c>
      <c r="F513" s="226" t="s">
        <v>34</v>
      </c>
      <c r="G513" s="19" t="s">
        <v>313</v>
      </c>
      <c r="I513" s="343"/>
      <c r="J513" s="455"/>
      <c r="K513" s="22" t="s">
        <v>728</v>
      </c>
      <c r="L513" s="118" t="s">
        <v>281</v>
      </c>
      <c r="M513" s="258" t="s">
        <v>310</v>
      </c>
      <c r="N513" s="165" t="s">
        <v>37</v>
      </c>
      <c r="O513" s="210" t="s">
        <v>722</v>
      </c>
    </row>
    <row r="514" spans="1:15" s="34" customFormat="1" ht="26.1" customHeight="1" thickBot="1" x14ac:dyDescent="0.3">
      <c r="A514" s="339"/>
      <c r="B514" s="456"/>
      <c r="C514" s="157"/>
      <c r="D514" s="363" t="s">
        <v>802</v>
      </c>
      <c r="E514" s="259"/>
      <c r="F514" s="229"/>
      <c r="G514" s="20" t="s">
        <v>431</v>
      </c>
      <c r="I514" s="343"/>
      <c r="J514" s="456"/>
      <c r="K514" s="23" t="s">
        <v>790</v>
      </c>
      <c r="L514" s="119" t="s">
        <v>246</v>
      </c>
      <c r="M514" s="259"/>
      <c r="N514" s="167"/>
      <c r="O514" s="211" t="s">
        <v>587</v>
      </c>
    </row>
    <row r="515" spans="1:15" s="34" customFormat="1" ht="26.1" customHeight="1" thickBot="1" x14ac:dyDescent="0.3">
      <c r="A515" s="339"/>
      <c r="B515" s="146" t="s">
        <v>47</v>
      </c>
      <c r="C515" s="129"/>
      <c r="D515" s="25"/>
      <c r="E515" s="114"/>
      <c r="F515" s="141"/>
      <c r="G515" s="232"/>
      <c r="I515" s="343"/>
      <c r="J515" s="146" t="s">
        <v>47</v>
      </c>
      <c r="K515" s="24"/>
      <c r="L515" s="25"/>
      <c r="M515" s="114"/>
      <c r="N515" s="141"/>
      <c r="O515" s="24"/>
    </row>
    <row r="516" spans="1:15" s="34" customFormat="1" ht="26.1" customHeight="1" x14ac:dyDescent="0.25">
      <c r="A516" s="338"/>
      <c r="B516" s="454" t="s">
        <v>48</v>
      </c>
      <c r="C516" s="209" t="s">
        <v>629</v>
      </c>
      <c r="D516" s="209" t="s">
        <v>629</v>
      </c>
      <c r="E516" s="21" t="s">
        <v>50</v>
      </c>
      <c r="F516" s="174"/>
      <c r="G516" s="352" t="s">
        <v>31</v>
      </c>
      <c r="H516" s="121"/>
      <c r="I516" s="327"/>
      <c r="J516" s="454" t="s">
        <v>48</v>
      </c>
      <c r="K516" s="352" t="s">
        <v>52</v>
      </c>
      <c r="L516" s="352" t="s">
        <v>52</v>
      </c>
      <c r="M516" s="209" t="s">
        <v>706</v>
      </c>
      <c r="N516" s="416" t="s">
        <v>83</v>
      </c>
      <c r="O516" s="18" t="s">
        <v>26</v>
      </c>
    </row>
    <row r="517" spans="1:15" s="34" customFormat="1" ht="26.1" customHeight="1" x14ac:dyDescent="0.25">
      <c r="A517" s="339"/>
      <c r="B517" s="455"/>
      <c r="C517" s="210" t="s">
        <v>649</v>
      </c>
      <c r="D517" s="210" t="s">
        <v>652</v>
      </c>
      <c r="E517" s="22" t="s">
        <v>311</v>
      </c>
      <c r="F517" s="176" t="s">
        <v>55</v>
      </c>
      <c r="G517" s="353" t="s">
        <v>806</v>
      </c>
      <c r="I517" s="343"/>
      <c r="J517" s="455"/>
      <c r="K517" s="353" t="s">
        <v>812</v>
      </c>
      <c r="L517" s="353" t="s">
        <v>813</v>
      </c>
      <c r="M517" s="210" t="s">
        <v>723</v>
      </c>
      <c r="N517" s="177" t="s">
        <v>872</v>
      </c>
      <c r="O517" s="19" t="s">
        <v>800</v>
      </c>
    </row>
    <row r="518" spans="1:15" s="34" customFormat="1" ht="26.1" customHeight="1" thickBot="1" x14ac:dyDescent="0.3">
      <c r="A518" s="339"/>
      <c r="B518" s="456"/>
      <c r="C518" s="211" t="s">
        <v>587</v>
      </c>
      <c r="D518" s="211" t="s">
        <v>587</v>
      </c>
      <c r="E518" s="23" t="s">
        <v>268</v>
      </c>
      <c r="F518" s="178"/>
      <c r="G518" s="354" t="s">
        <v>39</v>
      </c>
      <c r="I518" s="343"/>
      <c r="J518" s="456"/>
      <c r="K518" s="354" t="s">
        <v>63</v>
      </c>
      <c r="L518" s="354" t="s">
        <v>63</v>
      </c>
      <c r="M518" s="211" t="s">
        <v>587</v>
      </c>
      <c r="N518" s="427" t="s">
        <v>862</v>
      </c>
      <c r="O518" s="20" t="s">
        <v>431</v>
      </c>
    </row>
    <row r="519" spans="1:15" s="34" customFormat="1" ht="26.1" customHeight="1" x14ac:dyDescent="0.25">
      <c r="A519" s="338"/>
      <c r="B519" s="454" t="s">
        <v>65</v>
      </c>
      <c r="C519" s="209" t="s">
        <v>629</v>
      </c>
      <c r="D519" s="209" t="s">
        <v>629</v>
      </c>
      <c r="E519" s="21" t="s">
        <v>50</v>
      </c>
      <c r="F519" s="174"/>
      <c r="G519" s="352" t="s">
        <v>31</v>
      </c>
      <c r="H519" s="121"/>
      <c r="I519" s="327"/>
      <c r="J519" s="454" t="s">
        <v>65</v>
      </c>
      <c r="K519" s="352" t="s">
        <v>52</v>
      </c>
      <c r="L519" s="352" t="s">
        <v>52</v>
      </c>
      <c r="M519" s="209" t="s">
        <v>706</v>
      </c>
      <c r="N519" s="416" t="s">
        <v>83</v>
      </c>
      <c r="O519" s="18" t="s">
        <v>26</v>
      </c>
    </row>
    <row r="520" spans="1:15" s="34" customFormat="1" ht="26.1" customHeight="1" x14ac:dyDescent="0.25">
      <c r="A520" s="339"/>
      <c r="B520" s="455"/>
      <c r="C520" s="210" t="s">
        <v>649</v>
      </c>
      <c r="D520" s="210" t="s">
        <v>652</v>
      </c>
      <c r="E520" s="22" t="s">
        <v>311</v>
      </c>
      <c r="F520" s="176" t="s">
        <v>55</v>
      </c>
      <c r="G520" s="353" t="s">
        <v>806</v>
      </c>
      <c r="I520" s="343"/>
      <c r="J520" s="455"/>
      <c r="K520" s="353" t="s">
        <v>812</v>
      </c>
      <c r="L520" s="353" t="s">
        <v>813</v>
      </c>
      <c r="M520" s="210" t="s">
        <v>724</v>
      </c>
      <c r="N520" s="177" t="s">
        <v>872</v>
      </c>
      <c r="O520" s="19" t="s">
        <v>800</v>
      </c>
    </row>
    <row r="521" spans="1:15" s="34" customFormat="1" ht="26.1" customHeight="1" thickBot="1" x14ac:dyDescent="0.3">
      <c r="A521" s="339"/>
      <c r="B521" s="456"/>
      <c r="C521" s="211" t="s">
        <v>587</v>
      </c>
      <c r="D521" s="211" t="s">
        <v>587</v>
      </c>
      <c r="E521" s="23" t="s">
        <v>268</v>
      </c>
      <c r="F521" s="178"/>
      <c r="G521" s="354" t="s">
        <v>39</v>
      </c>
      <c r="I521" s="343"/>
      <c r="J521" s="456"/>
      <c r="K521" s="354" t="s">
        <v>63</v>
      </c>
      <c r="L521" s="354" t="s">
        <v>63</v>
      </c>
      <c r="M521" s="211" t="s">
        <v>587</v>
      </c>
      <c r="N521" s="427" t="s">
        <v>862</v>
      </c>
      <c r="O521" s="20" t="s">
        <v>431</v>
      </c>
    </row>
    <row r="522" spans="1:15" s="34" customFormat="1" ht="26.1" customHeight="1" x14ac:dyDescent="0.25">
      <c r="A522" s="338"/>
      <c r="B522" s="448" t="s">
        <v>74</v>
      </c>
      <c r="C522" s="209" t="s">
        <v>629</v>
      </c>
      <c r="D522" s="209" t="s">
        <v>629</v>
      </c>
      <c r="E522" s="180"/>
      <c r="F522" s="174"/>
      <c r="G522" s="352" t="s">
        <v>31</v>
      </c>
      <c r="H522" s="121"/>
      <c r="I522" s="327"/>
      <c r="J522" s="448" t="s">
        <v>74</v>
      </c>
      <c r="K522" s="190"/>
      <c r="L522" s="186"/>
      <c r="M522" s="209" t="s">
        <v>706</v>
      </c>
      <c r="N522" s="180"/>
      <c r="O522" s="223" t="s">
        <v>182</v>
      </c>
    </row>
    <row r="523" spans="1:15" s="34" customFormat="1" ht="26.1" customHeight="1" x14ac:dyDescent="0.25">
      <c r="A523" s="339"/>
      <c r="B523" s="449"/>
      <c r="C523" s="210" t="s">
        <v>650</v>
      </c>
      <c r="D523" s="210" t="s">
        <v>651</v>
      </c>
      <c r="E523" s="181" t="s">
        <v>108</v>
      </c>
      <c r="F523" s="176" t="s">
        <v>55</v>
      </c>
      <c r="G523" s="353" t="s">
        <v>807</v>
      </c>
      <c r="I523" s="343"/>
      <c r="J523" s="449"/>
      <c r="K523" s="187" t="s">
        <v>115</v>
      </c>
      <c r="L523" s="130" t="s">
        <v>17</v>
      </c>
      <c r="M523" s="210" t="s">
        <v>725</v>
      </c>
      <c r="N523" s="181" t="s">
        <v>59</v>
      </c>
      <c r="O523" s="45" t="s">
        <v>266</v>
      </c>
    </row>
    <row r="524" spans="1:15" s="34" customFormat="1" ht="26.1" customHeight="1" thickBot="1" x14ac:dyDescent="0.3">
      <c r="A524" s="339"/>
      <c r="B524" s="450"/>
      <c r="C524" s="211" t="s">
        <v>587</v>
      </c>
      <c r="D524" s="211" t="s">
        <v>587</v>
      </c>
      <c r="E524" s="182" t="s">
        <v>64</v>
      </c>
      <c r="F524" s="178"/>
      <c r="G524" s="354" t="s">
        <v>39</v>
      </c>
      <c r="I524" s="343"/>
      <c r="J524" s="450"/>
      <c r="K524" s="191"/>
      <c r="L524" s="189"/>
      <c r="M524" s="211" t="s">
        <v>587</v>
      </c>
      <c r="N524" s="182" t="s">
        <v>64</v>
      </c>
      <c r="O524" s="228" t="s">
        <v>228</v>
      </c>
    </row>
    <row r="525" spans="1:15" s="34" customFormat="1" ht="26.1" customHeight="1" x14ac:dyDescent="0.25">
      <c r="A525" s="338"/>
      <c r="B525" s="448" t="s">
        <v>87</v>
      </c>
      <c r="C525" s="209" t="s">
        <v>629</v>
      </c>
      <c r="D525" s="209" t="s">
        <v>629</v>
      </c>
      <c r="E525" s="180"/>
      <c r="F525" s="183"/>
      <c r="G525" s="352" t="s">
        <v>31</v>
      </c>
      <c r="H525" s="121"/>
      <c r="I525" s="327"/>
      <c r="J525" s="448" t="s">
        <v>87</v>
      </c>
      <c r="K525" s="190"/>
      <c r="L525" s="186"/>
      <c r="M525" s="209" t="s">
        <v>706</v>
      </c>
      <c r="N525" s="180"/>
      <c r="O525" s="186"/>
    </row>
    <row r="526" spans="1:15" s="34" customFormat="1" ht="26.1" customHeight="1" x14ac:dyDescent="0.25">
      <c r="A526" s="339"/>
      <c r="B526" s="449"/>
      <c r="C526" s="210" t="s">
        <v>650</v>
      </c>
      <c r="D526" s="210" t="s">
        <v>651</v>
      </c>
      <c r="E526" s="181" t="s">
        <v>108</v>
      </c>
      <c r="F526" s="176" t="s">
        <v>55</v>
      </c>
      <c r="G526" s="353" t="s">
        <v>807</v>
      </c>
      <c r="I526" s="343"/>
      <c r="J526" s="449"/>
      <c r="K526" s="187" t="s">
        <v>115</v>
      </c>
      <c r="L526" s="130" t="s">
        <v>17</v>
      </c>
      <c r="M526" s="210" t="s">
        <v>725</v>
      </c>
      <c r="N526" s="181" t="s">
        <v>59</v>
      </c>
      <c r="O526" s="130" t="s">
        <v>17</v>
      </c>
    </row>
    <row r="527" spans="1:15" s="34" customFormat="1" ht="26.1" customHeight="1" thickBot="1" x14ac:dyDescent="0.3">
      <c r="A527" s="339"/>
      <c r="B527" s="450"/>
      <c r="C527" s="211" t="s">
        <v>587</v>
      </c>
      <c r="D527" s="211" t="s">
        <v>587</v>
      </c>
      <c r="E527" s="182" t="s">
        <v>64</v>
      </c>
      <c r="F527" s="184"/>
      <c r="G527" s="354" t="s">
        <v>39</v>
      </c>
      <c r="I527" s="343"/>
      <c r="J527" s="450"/>
      <c r="K527" s="191"/>
      <c r="L527" s="189"/>
      <c r="M527" s="211" t="s">
        <v>587</v>
      </c>
      <c r="N527" s="182" t="s">
        <v>64</v>
      </c>
      <c r="O527" s="189"/>
    </row>
    <row r="528" spans="1:15" s="143" customFormat="1" ht="26.1" customHeight="1" thickBot="1" x14ac:dyDescent="0.25">
      <c r="A528" s="339"/>
      <c r="B528" s="116"/>
      <c r="C528" s="203"/>
      <c r="D528" s="203"/>
      <c r="E528" s="203"/>
      <c r="F528" s="203"/>
      <c r="G528" s="34"/>
      <c r="H528" s="34"/>
      <c r="I528" s="343"/>
      <c r="J528" s="116"/>
      <c r="K528" s="203"/>
      <c r="L528" s="350"/>
      <c r="M528" s="203"/>
      <c r="N528" s="203"/>
      <c r="O528" s="203"/>
    </row>
    <row r="529" spans="1:15" s="143" customFormat="1" ht="26.1" customHeight="1" thickBot="1" x14ac:dyDescent="0.25">
      <c r="A529" s="337">
        <f>A498+1</f>
        <v>18</v>
      </c>
      <c r="B529" s="116"/>
      <c r="C529" s="116"/>
      <c r="D529" s="116"/>
      <c r="E529" s="116"/>
      <c r="F529" s="116"/>
      <c r="G529" s="121"/>
      <c r="H529" s="121"/>
      <c r="I529" s="342">
        <f>I498+1</f>
        <v>18</v>
      </c>
      <c r="J529" s="116"/>
      <c r="K529" s="116"/>
      <c r="L529" s="116"/>
      <c r="M529" s="116"/>
      <c r="N529" s="116"/>
      <c r="O529" s="116"/>
    </row>
    <row r="530" spans="1:15" s="325" customFormat="1" ht="26.1" customHeight="1" x14ac:dyDescent="0.25">
      <c r="A530" s="338"/>
      <c r="B530" s="451" t="str">
        <f>B499</f>
        <v>KOMİTE 2</v>
      </c>
      <c r="C530" s="452"/>
      <c r="D530" s="452"/>
      <c r="E530" s="452"/>
      <c r="F530" s="452"/>
      <c r="G530" s="453"/>
      <c r="H530" s="324"/>
      <c r="I530" s="327"/>
      <c r="J530" s="451" t="str">
        <f>J499</f>
        <v>COMMITTEE 2</v>
      </c>
      <c r="K530" s="452"/>
      <c r="L530" s="452"/>
      <c r="M530" s="452"/>
      <c r="N530" s="452"/>
      <c r="O530" s="453"/>
    </row>
    <row r="531" spans="1:15" s="325" customFormat="1" ht="26.1" customHeight="1" x14ac:dyDescent="0.25">
      <c r="A531" s="338"/>
      <c r="B531" s="330"/>
      <c r="C531" s="331"/>
      <c r="D531" s="332">
        <f>D500+1</f>
        <v>10</v>
      </c>
      <c r="E531" s="333" t="str">
        <f>E500</f>
        <v>HAFTA</v>
      </c>
      <c r="F531" s="331"/>
      <c r="G531" s="334"/>
      <c r="H531" s="324"/>
      <c r="I531" s="327"/>
      <c r="J531" s="330"/>
      <c r="K531" s="331"/>
      <c r="L531" s="332">
        <f>L500+1</f>
        <v>10</v>
      </c>
      <c r="M531" s="333" t="str">
        <f>M500</f>
        <v>WEEK</v>
      </c>
      <c r="N531" s="331"/>
      <c r="O531" s="334"/>
    </row>
    <row r="532" spans="1:15" s="325" customFormat="1" ht="26.1" customHeight="1" thickBot="1" x14ac:dyDescent="0.3">
      <c r="A532" s="338"/>
      <c r="B532" s="335"/>
      <c r="C532" s="331"/>
      <c r="D532" s="332" t="str">
        <f t="shared" ref="D532:E532" si="47">D501:J501</f>
        <v xml:space="preserve">Komite sorumluları: </v>
      </c>
      <c r="E532" s="333" t="str">
        <f t="shared" si="47"/>
        <v>Dr. Gülsen Yılmaz</v>
      </c>
      <c r="F532" s="336" t="str">
        <f>F501</f>
        <v>Dr.Salim Neşelioğlu</v>
      </c>
      <c r="G532" s="334"/>
      <c r="H532" s="324"/>
      <c r="I532" s="327"/>
      <c r="J532" s="335"/>
      <c r="K532" s="331"/>
      <c r="L532" s="332" t="str">
        <f>L501:P501</f>
        <v>Committee Chairman:</v>
      </c>
      <c r="M532" s="333" t="str">
        <f>M501:Q501</f>
        <v>Dr. Gülsen Yılmaz</v>
      </c>
      <c r="N532" s="336" t="str">
        <f>N501</f>
        <v>Dr.Salim Neşelioğlu</v>
      </c>
      <c r="O532" s="334"/>
    </row>
    <row r="533" spans="1:15" s="409" customFormat="1" ht="26.1" customHeight="1" thickBot="1" x14ac:dyDescent="0.3">
      <c r="A533" s="403"/>
      <c r="B533" s="404"/>
      <c r="C533" s="405">
        <f t="shared" ref="C533:G533" si="48">7+C502</f>
        <v>45670</v>
      </c>
      <c r="D533" s="406">
        <f t="shared" si="48"/>
        <v>45671</v>
      </c>
      <c r="E533" s="406">
        <f t="shared" si="48"/>
        <v>45672</v>
      </c>
      <c r="F533" s="405">
        <f t="shared" si="48"/>
        <v>45673</v>
      </c>
      <c r="G533" s="406">
        <f t="shared" si="48"/>
        <v>45674</v>
      </c>
      <c r="H533" s="407"/>
      <c r="I533" s="408"/>
      <c r="J533" s="404"/>
      <c r="K533" s="405">
        <f t="shared" ref="K533:O533" si="49">7+K502</f>
        <v>45670</v>
      </c>
      <c r="L533" s="405">
        <f t="shared" si="49"/>
        <v>45671</v>
      </c>
      <c r="M533" s="405">
        <f t="shared" si="49"/>
        <v>45672</v>
      </c>
      <c r="N533" s="405">
        <f t="shared" si="49"/>
        <v>45673</v>
      </c>
      <c r="O533" s="405">
        <f t="shared" si="49"/>
        <v>45674</v>
      </c>
    </row>
    <row r="534" spans="1:15" s="34" customFormat="1" ht="26.1" customHeight="1" x14ac:dyDescent="0.25">
      <c r="A534" s="338"/>
      <c r="B534" s="454" t="s">
        <v>6</v>
      </c>
      <c r="C534" s="150"/>
      <c r="D534" s="457" t="s">
        <v>314</v>
      </c>
      <c r="E534" s="129"/>
      <c r="F534" s="149"/>
      <c r="G534" s="150"/>
      <c r="H534" s="121"/>
      <c r="I534" s="327"/>
      <c r="J534" s="454" t="s">
        <v>6</v>
      </c>
      <c r="K534" s="186"/>
      <c r="L534" s="457" t="s">
        <v>315</v>
      </c>
      <c r="M534" s="127"/>
      <c r="N534" s="33"/>
      <c r="O534" s="186"/>
    </row>
    <row r="535" spans="1:15" s="34" customFormat="1" ht="26.1" customHeight="1" x14ac:dyDescent="0.25">
      <c r="A535" s="339"/>
      <c r="B535" s="455"/>
      <c r="C535" s="130" t="s">
        <v>56</v>
      </c>
      <c r="D535" s="458"/>
      <c r="E535" s="130" t="s">
        <v>17</v>
      </c>
      <c r="F535" s="152" t="s">
        <v>12</v>
      </c>
      <c r="G535" s="130" t="s">
        <v>56</v>
      </c>
      <c r="I535" s="343"/>
      <c r="J535" s="455"/>
      <c r="K535" s="130" t="s">
        <v>17</v>
      </c>
      <c r="L535" s="458"/>
      <c r="M535" s="130" t="s">
        <v>17</v>
      </c>
      <c r="N535" s="153" t="s">
        <v>585</v>
      </c>
      <c r="O535" s="130" t="s">
        <v>17</v>
      </c>
    </row>
    <row r="536" spans="1:15" s="34" customFormat="1" ht="26.1" customHeight="1" thickBot="1" x14ac:dyDescent="0.3">
      <c r="A536" s="339"/>
      <c r="B536" s="456"/>
      <c r="C536" s="157"/>
      <c r="D536" s="458"/>
      <c r="E536" s="134"/>
      <c r="F536" s="155"/>
      <c r="G536" s="157"/>
      <c r="I536" s="343"/>
      <c r="J536" s="456"/>
      <c r="K536" s="189"/>
      <c r="L536" s="458"/>
      <c r="M536" s="115"/>
      <c r="N536" s="156"/>
      <c r="O536" s="189"/>
    </row>
    <row r="537" spans="1:15" s="34" customFormat="1" ht="26.1" customHeight="1" x14ac:dyDescent="0.25">
      <c r="A537" s="338"/>
      <c r="B537" s="454" t="s">
        <v>23</v>
      </c>
      <c r="C537" s="150"/>
      <c r="D537" s="458"/>
      <c r="E537" s="150"/>
      <c r="F537" s="149"/>
      <c r="G537" s="150"/>
      <c r="H537" s="121"/>
      <c r="I537" s="327"/>
      <c r="J537" s="454" t="s">
        <v>23</v>
      </c>
      <c r="K537" s="186"/>
      <c r="L537" s="458"/>
      <c r="M537" s="186"/>
      <c r="N537" s="33"/>
      <c r="O537" s="186"/>
    </row>
    <row r="538" spans="1:15" s="34" customFormat="1" ht="26.1" customHeight="1" x14ac:dyDescent="0.25">
      <c r="A538" s="339"/>
      <c r="B538" s="455"/>
      <c r="C538" s="130" t="s">
        <v>56</v>
      </c>
      <c r="D538" s="458"/>
      <c r="E538" s="130" t="s">
        <v>56</v>
      </c>
      <c r="F538" s="152" t="s">
        <v>12</v>
      </c>
      <c r="G538" s="130" t="s">
        <v>56</v>
      </c>
      <c r="I538" s="343"/>
      <c r="J538" s="455"/>
      <c r="K538" s="130" t="s">
        <v>17</v>
      </c>
      <c r="L538" s="458"/>
      <c r="M538" s="130" t="s">
        <v>17</v>
      </c>
      <c r="N538" s="153" t="s">
        <v>585</v>
      </c>
      <c r="O538" s="130" t="s">
        <v>17</v>
      </c>
    </row>
    <row r="539" spans="1:15" s="34" customFormat="1" ht="26.1" customHeight="1" thickBot="1" x14ac:dyDescent="0.3">
      <c r="A539" s="339"/>
      <c r="B539" s="456"/>
      <c r="C539" s="195"/>
      <c r="D539" s="458"/>
      <c r="E539" s="157"/>
      <c r="F539" s="155"/>
      <c r="G539" s="157"/>
      <c r="I539" s="343"/>
      <c r="J539" s="456"/>
      <c r="K539" s="189"/>
      <c r="L539" s="458"/>
      <c r="M539" s="189"/>
      <c r="N539" s="156"/>
      <c r="O539" s="189"/>
    </row>
    <row r="540" spans="1:15" s="34" customFormat="1" ht="26.1" customHeight="1" x14ac:dyDescent="0.25">
      <c r="A540" s="338"/>
      <c r="B540" s="454" t="s">
        <v>30</v>
      </c>
      <c r="C540" s="150"/>
      <c r="D540" s="458"/>
      <c r="E540" s="150"/>
      <c r="F540" s="163"/>
      <c r="G540" s="150"/>
      <c r="H540" s="121"/>
      <c r="I540" s="327"/>
      <c r="J540" s="454" t="s">
        <v>30</v>
      </c>
      <c r="K540" s="186"/>
      <c r="L540" s="458"/>
      <c r="M540" s="186"/>
      <c r="N540" s="164"/>
      <c r="O540" s="186"/>
    </row>
    <row r="541" spans="1:15" s="34" customFormat="1" ht="26.1" customHeight="1" x14ac:dyDescent="0.25">
      <c r="A541" s="339"/>
      <c r="B541" s="455"/>
      <c r="C541" s="130" t="s">
        <v>56</v>
      </c>
      <c r="D541" s="458"/>
      <c r="E541" s="130" t="s">
        <v>56</v>
      </c>
      <c r="F541" s="153" t="s">
        <v>34</v>
      </c>
      <c r="G541" s="130" t="s">
        <v>56</v>
      </c>
      <c r="I541" s="343"/>
      <c r="J541" s="455"/>
      <c r="K541" s="130" t="s">
        <v>17</v>
      </c>
      <c r="L541" s="458"/>
      <c r="M541" s="130" t="s">
        <v>17</v>
      </c>
      <c r="N541" s="165" t="s">
        <v>37</v>
      </c>
      <c r="O541" s="130" t="s">
        <v>17</v>
      </c>
    </row>
    <row r="542" spans="1:15" s="34" customFormat="1" ht="26.1" customHeight="1" thickBot="1" x14ac:dyDescent="0.3">
      <c r="A542" s="339"/>
      <c r="B542" s="456"/>
      <c r="C542" s="157"/>
      <c r="D542" s="458"/>
      <c r="E542" s="157"/>
      <c r="F542" s="166"/>
      <c r="G542" s="157"/>
      <c r="I542" s="343"/>
      <c r="J542" s="456"/>
      <c r="K542" s="189"/>
      <c r="L542" s="458"/>
      <c r="M542" s="189"/>
      <c r="N542" s="167"/>
      <c r="O542" s="189"/>
    </row>
    <row r="543" spans="1:15" s="34" customFormat="1" ht="26.1" customHeight="1" x14ac:dyDescent="0.25">
      <c r="A543" s="338"/>
      <c r="B543" s="454" t="s">
        <v>40</v>
      </c>
      <c r="C543" s="150"/>
      <c r="D543" s="458"/>
      <c r="E543" s="150"/>
      <c r="F543" s="168"/>
      <c r="G543" s="150"/>
      <c r="H543" s="121"/>
      <c r="I543" s="327"/>
      <c r="J543" s="454" t="s">
        <v>40</v>
      </c>
      <c r="K543" s="186"/>
      <c r="L543" s="458"/>
      <c r="M543" s="186"/>
      <c r="N543" s="164"/>
      <c r="O543" s="186"/>
    </row>
    <row r="544" spans="1:15" s="34" customFormat="1" ht="26.1" customHeight="1" x14ac:dyDescent="0.25">
      <c r="A544" s="339"/>
      <c r="B544" s="455"/>
      <c r="C544" s="130" t="s">
        <v>56</v>
      </c>
      <c r="D544" s="458"/>
      <c r="E544" s="130" t="s">
        <v>56</v>
      </c>
      <c r="F544" s="153" t="s">
        <v>34</v>
      </c>
      <c r="G544" s="130" t="s">
        <v>56</v>
      </c>
      <c r="I544" s="343"/>
      <c r="J544" s="455"/>
      <c r="K544" s="130" t="s">
        <v>17</v>
      </c>
      <c r="L544" s="458"/>
      <c r="M544" s="130" t="s">
        <v>17</v>
      </c>
      <c r="N544" s="165" t="s">
        <v>37</v>
      </c>
      <c r="O544" s="130" t="s">
        <v>17</v>
      </c>
    </row>
    <row r="545" spans="1:15" s="34" customFormat="1" ht="26.1" customHeight="1" thickBot="1" x14ac:dyDescent="0.3">
      <c r="A545" s="339"/>
      <c r="B545" s="456"/>
      <c r="C545" s="195"/>
      <c r="D545" s="459"/>
      <c r="E545" s="195"/>
      <c r="F545" s="171"/>
      <c r="G545" s="157"/>
      <c r="I545" s="343"/>
      <c r="J545" s="456"/>
      <c r="K545" s="189"/>
      <c r="L545" s="459"/>
      <c r="M545" s="189"/>
      <c r="N545" s="167"/>
      <c r="O545" s="189"/>
    </row>
    <row r="546" spans="1:15" s="34" customFormat="1" ht="26.1" customHeight="1" thickBot="1" x14ac:dyDescent="0.3">
      <c r="A546" s="339"/>
      <c r="B546" s="146" t="s">
        <v>47</v>
      </c>
      <c r="C546" s="262"/>
      <c r="D546" s="263"/>
      <c r="E546" s="219"/>
      <c r="F546" s="141"/>
      <c r="G546" s="24"/>
      <c r="I546" s="343"/>
      <c r="J546" s="146" t="s">
        <v>47</v>
      </c>
      <c r="K546" s="24"/>
      <c r="L546" s="25"/>
      <c r="M546" s="114"/>
      <c r="N546" s="141"/>
      <c r="O546" s="24"/>
    </row>
    <row r="547" spans="1:15" s="34" customFormat="1" ht="26.1" customHeight="1" x14ac:dyDescent="0.25">
      <c r="A547" s="338"/>
      <c r="B547" s="454" t="s">
        <v>48</v>
      </c>
      <c r="C547" s="150"/>
      <c r="D547" s="220"/>
      <c r="E547" s="150"/>
      <c r="F547" s="150"/>
      <c r="G547" s="150"/>
      <c r="H547" s="121"/>
      <c r="I547" s="327"/>
      <c r="J547" s="454" t="s">
        <v>48</v>
      </c>
      <c r="K547" s="186"/>
      <c r="L547" s="264"/>
      <c r="M547" s="186"/>
      <c r="N547" s="174"/>
      <c r="O547" s="186"/>
    </row>
    <row r="548" spans="1:15" s="34" customFormat="1" ht="26.1" customHeight="1" x14ac:dyDescent="0.25">
      <c r="A548" s="339"/>
      <c r="B548" s="455"/>
      <c r="C548" s="130" t="s">
        <v>56</v>
      </c>
      <c r="D548" s="221" t="s">
        <v>165</v>
      </c>
      <c r="E548" s="130" t="s">
        <v>56</v>
      </c>
      <c r="F548" s="130" t="s">
        <v>56</v>
      </c>
      <c r="G548" s="130" t="s">
        <v>56</v>
      </c>
      <c r="I548" s="343"/>
      <c r="J548" s="455"/>
      <c r="K548" s="130" t="s">
        <v>17</v>
      </c>
      <c r="L548" s="221" t="s">
        <v>166</v>
      </c>
      <c r="M548" s="130" t="s">
        <v>17</v>
      </c>
      <c r="N548" s="176" t="s">
        <v>112</v>
      </c>
      <c r="O548" s="130" t="s">
        <v>17</v>
      </c>
    </row>
    <row r="549" spans="1:15" s="34" customFormat="1" ht="26.1" customHeight="1" thickBot="1" x14ac:dyDescent="0.3">
      <c r="A549" s="339"/>
      <c r="B549" s="456"/>
      <c r="C549" s="157"/>
      <c r="D549" s="222"/>
      <c r="E549" s="157"/>
      <c r="F549" s="157"/>
      <c r="G549" s="157"/>
      <c r="I549" s="343"/>
      <c r="J549" s="456"/>
      <c r="K549" s="189"/>
      <c r="L549" s="265"/>
      <c r="M549" s="189"/>
      <c r="N549" s="178"/>
      <c r="O549" s="189"/>
    </row>
    <row r="550" spans="1:15" s="34" customFormat="1" ht="26.1" customHeight="1" x14ac:dyDescent="0.25">
      <c r="A550" s="338"/>
      <c r="B550" s="454" t="s">
        <v>65</v>
      </c>
      <c r="C550" s="150"/>
      <c r="D550" s="150"/>
      <c r="E550" s="150"/>
      <c r="F550" s="150"/>
      <c r="G550" s="150"/>
      <c r="H550" s="121"/>
      <c r="I550" s="327"/>
      <c r="J550" s="454" t="s">
        <v>65</v>
      </c>
      <c r="K550" s="186"/>
      <c r="L550" s="186"/>
      <c r="M550" s="186"/>
      <c r="N550" s="174"/>
      <c r="O550" s="186"/>
    </row>
    <row r="551" spans="1:15" s="34" customFormat="1" ht="26.1" customHeight="1" x14ac:dyDescent="0.25">
      <c r="A551" s="339"/>
      <c r="B551" s="455"/>
      <c r="C551" s="130" t="s">
        <v>56</v>
      </c>
      <c r="D551" s="130" t="s">
        <v>56</v>
      </c>
      <c r="E551" s="130" t="s">
        <v>56</v>
      </c>
      <c r="F551" s="130" t="s">
        <v>56</v>
      </c>
      <c r="G551" s="130" t="s">
        <v>56</v>
      </c>
      <c r="I551" s="343"/>
      <c r="J551" s="455"/>
      <c r="K551" s="130" t="s">
        <v>17</v>
      </c>
      <c r="L551" s="130" t="s">
        <v>17</v>
      </c>
      <c r="M551" s="130" t="s">
        <v>17</v>
      </c>
      <c r="N551" s="176" t="s">
        <v>112</v>
      </c>
      <c r="O551" s="130" t="s">
        <v>17</v>
      </c>
    </row>
    <row r="552" spans="1:15" s="34" customFormat="1" ht="26.1" customHeight="1" thickBot="1" x14ac:dyDescent="0.3">
      <c r="A552" s="339"/>
      <c r="B552" s="456"/>
      <c r="C552" s="157"/>
      <c r="D552" s="157"/>
      <c r="E552" s="157"/>
      <c r="F552" s="157"/>
      <c r="G552" s="157"/>
      <c r="I552" s="343"/>
      <c r="J552" s="456"/>
      <c r="K552" s="189"/>
      <c r="L552" s="189"/>
      <c r="M552" s="189"/>
      <c r="N552" s="178"/>
      <c r="O552" s="189"/>
    </row>
    <row r="553" spans="1:15" s="34" customFormat="1" ht="26.1" customHeight="1" x14ac:dyDescent="0.25">
      <c r="A553" s="338"/>
      <c r="B553" s="448" t="s">
        <v>74</v>
      </c>
      <c r="C553" s="150"/>
      <c r="D553" s="150"/>
      <c r="E553" s="150"/>
      <c r="F553" s="150"/>
      <c r="G553" s="150"/>
      <c r="H553" s="121"/>
      <c r="I553" s="327"/>
      <c r="J553" s="448" t="s">
        <v>74</v>
      </c>
      <c r="K553" s="186"/>
      <c r="L553" s="186"/>
      <c r="M553" s="186"/>
      <c r="N553" s="174"/>
      <c r="O553" s="186"/>
    </row>
    <row r="554" spans="1:15" s="34" customFormat="1" ht="26.1" customHeight="1" x14ac:dyDescent="0.25">
      <c r="A554" s="339"/>
      <c r="B554" s="449"/>
      <c r="C554" s="130" t="s">
        <v>56</v>
      </c>
      <c r="D554" s="130" t="s">
        <v>56</v>
      </c>
      <c r="E554" s="130" t="s">
        <v>56</v>
      </c>
      <c r="F554" s="130" t="s">
        <v>56</v>
      </c>
      <c r="G554" s="130" t="s">
        <v>56</v>
      </c>
      <c r="I554" s="343"/>
      <c r="J554" s="449"/>
      <c r="K554" s="130" t="s">
        <v>17</v>
      </c>
      <c r="L554" s="130" t="s">
        <v>17</v>
      </c>
      <c r="M554" s="130" t="s">
        <v>17</v>
      </c>
      <c r="N554" s="176" t="s">
        <v>112</v>
      </c>
      <c r="O554" s="130" t="s">
        <v>17</v>
      </c>
    </row>
    <row r="555" spans="1:15" s="34" customFormat="1" ht="26.1" customHeight="1" thickBot="1" x14ac:dyDescent="0.3">
      <c r="A555" s="339"/>
      <c r="B555" s="450"/>
      <c r="C555" s="157"/>
      <c r="D555" s="157"/>
      <c r="E555" s="157"/>
      <c r="F555" s="157"/>
      <c r="G555" s="157"/>
      <c r="I555" s="343"/>
      <c r="J555" s="450"/>
      <c r="K555" s="189"/>
      <c r="L555" s="189"/>
      <c r="M555" s="189"/>
      <c r="N555" s="178"/>
      <c r="O555" s="189"/>
    </row>
    <row r="556" spans="1:15" s="34" customFormat="1" ht="26.1" customHeight="1" x14ac:dyDescent="0.25">
      <c r="A556" s="338"/>
      <c r="B556" s="448" t="s">
        <v>87</v>
      </c>
      <c r="C556" s="150"/>
      <c r="D556" s="150"/>
      <c r="E556" s="150"/>
      <c r="F556" s="150" t="s">
        <v>878</v>
      </c>
      <c r="G556" s="150"/>
      <c r="H556" s="121"/>
      <c r="I556" s="327"/>
      <c r="J556" s="448" t="s">
        <v>87</v>
      </c>
      <c r="K556" s="186"/>
      <c r="L556" s="186"/>
      <c r="M556" s="186"/>
      <c r="N556" s="183"/>
      <c r="O556" s="186"/>
    </row>
    <row r="557" spans="1:15" s="34" customFormat="1" ht="26.1" customHeight="1" x14ac:dyDescent="0.25">
      <c r="A557" s="339"/>
      <c r="B557" s="449"/>
      <c r="C557" s="130" t="s">
        <v>56</v>
      </c>
      <c r="D557" s="130" t="s">
        <v>56</v>
      </c>
      <c r="E557" s="130" t="s">
        <v>56</v>
      </c>
      <c r="F557" s="130" t="s">
        <v>56</v>
      </c>
      <c r="G557" s="130" t="s">
        <v>56</v>
      </c>
      <c r="I557" s="343"/>
      <c r="J557" s="449"/>
      <c r="K557" s="130" t="s">
        <v>17</v>
      </c>
      <c r="L557" s="130" t="s">
        <v>17</v>
      </c>
      <c r="M557" s="130" t="s">
        <v>17</v>
      </c>
      <c r="N557" s="176" t="s">
        <v>112</v>
      </c>
      <c r="O557" s="130" t="s">
        <v>17</v>
      </c>
    </row>
    <row r="558" spans="1:15" s="34" customFormat="1" ht="26.1" customHeight="1" thickBot="1" x14ac:dyDescent="0.3">
      <c r="A558" s="339"/>
      <c r="B558" s="450"/>
      <c r="C558" s="157"/>
      <c r="D558" s="157"/>
      <c r="E558" s="157"/>
      <c r="F558" s="157"/>
      <c r="G558" s="157"/>
      <c r="I558" s="343"/>
      <c r="J558" s="450"/>
      <c r="K558" s="189"/>
      <c r="L558" s="189"/>
      <c r="M558" s="189"/>
      <c r="N558" s="184"/>
      <c r="O558" s="189"/>
    </row>
    <row r="559" spans="1:15" s="143" customFormat="1" ht="26.1" customHeight="1" thickBot="1" x14ac:dyDescent="0.25">
      <c r="A559" s="339"/>
      <c r="B559" s="116"/>
      <c r="C559" s="203"/>
      <c r="D559" s="203"/>
      <c r="E559" s="203"/>
      <c r="F559" s="203"/>
      <c r="G559" s="34"/>
      <c r="H559" s="34"/>
      <c r="I559" s="343"/>
      <c r="J559" s="116"/>
      <c r="K559" s="34"/>
      <c r="L559" s="203"/>
      <c r="M559" s="203"/>
      <c r="N559" s="203"/>
      <c r="O559" s="203"/>
    </row>
    <row r="560" spans="1:15" s="143" customFormat="1" ht="26.1" customHeight="1" thickBot="1" x14ac:dyDescent="0.25">
      <c r="A560" s="337">
        <f>A529+1</f>
        <v>19</v>
      </c>
      <c r="B560" s="116"/>
      <c r="C560" s="116"/>
      <c r="D560" s="116"/>
      <c r="E560" s="116"/>
      <c r="F560" s="116"/>
      <c r="G560" s="121"/>
      <c r="H560" s="121"/>
      <c r="I560" s="342">
        <f>I529+1</f>
        <v>19</v>
      </c>
      <c r="J560" s="116"/>
      <c r="K560" s="116"/>
      <c r="L560" s="116"/>
      <c r="M560" s="116"/>
      <c r="N560" s="116"/>
      <c r="O560" s="116"/>
    </row>
    <row r="561" spans="1:15" s="325" customFormat="1" ht="26.1" customHeight="1" x14ac:dyDescent="0.25">
      <c r="A561" s="338"/>
      <c r="B561" s="451"/>
      <c r="C561" s="452"/>
      <c r="D561" s="452"/>
      <c r="E561" s="452"/>
      <c r="F561" s="452"/>
      <c r="G561" s="453"/>
      <c r="H561" s="324"/>
      <c r="I561" s="327"/>
      <c r="J561" s="451"/>
      <c r="K561" s="452"/>
      <c r="L561" s="452"/>
      <c r="M561" s="452"/>
      <c r="N561" s="452"/>
      <c r="O561" s="453"/>
    </row>
    <row r="562" spans="1:15" s="325" customFormat="1" ht="26.1" customHeight="1" x14ac:dyDescent="0.25">
      <c r="A562" s="338"/>
      <c r="B562" s="330"/>
      <c r="C562" s="331"/>
      <c r="D562" s="332">
        <f>D531+1</f>
        <v>11</v>
      </c>
      <c r="E562" s="333" t="str">
        <f>E531</f>
        <v>HAFTA</v>
      </c>
      <c r="F562" s="331"/>
      <c r="G562" s="334"/>
      <c r="H562" s="324"/>
      <c r="I562" s="327"/>
      <c r="J562" s="330"/>
      <c r="K562" s="331"/>
      <c r="L562" s="332">
        <f>L531+1</f>
        <v>11</v>
      </c>
      <c r="M562" s="333" t="str">
        <f>M531</f>
        <v>WEEK</v>
      </c>
      <c r="N562" s="331"/>
      <c r="O562" s="334"/>
    </row>
    <row r="563" spans="1:15" s="325" customFormat="1" ht="26.1" customHeight="1" thickBot="1" x14ac:dyDescent="0.3">
      <c r="A563" s="338"/>
      <c r="B563" s="335"/>
      <c r="C563" s="331"/>
      <c r="D563" s="332" t="str">
        <f t="shared" ref="D563:E563" si="50">D532:J532</f>
        <v xml:space="preserve">Komite sorumluları: </v>
      </c>
      <c r="E563" s="333" t="str">
        <f t="shared" si="50"/>
        <v>Dr. Gülsen Yılmaz</v>
      </c>
      <c r="F563" s="336" t="str">
        <f>F532</f>
        <v>Dr.Salim Neşelioğlu</v>
      </c>
      <c r="G563" s="334"/>
      <c r="H563" s="324"/>
      <c r="I563" s="327"/>
      <c r="J563" s="335"/>
      <c r="K563" s="331"/>
      <c r="L563" s="332" t="str">
        <f>L532:P532</f>
        <v>Committee Chairman:</v>
      </c>
      <c r="M563" s="333" t="str">
        <f>M532:Q532</f>
        <v>Dr. Gülsen Yılmaz</v>
      </c>
      <c r="N563" s="336" t="str">
        <f>N532</f>
        <v>Dr.Salim Neşelioğlu</v>
      </c>
      <c r="O563" s="334"/>
    </row>
    <row r="564" spans="1:15" s="409" customFormat="1" ht="26.1" customHeight="1" thickBot="1" x14ac:dyDescent="0.3">
      <c r="A564" s="403"/>
      <c r="B564" s="404"/>
      <c r="C564" s="405">
        <f t="shared" ref="C564:G564" si="51">7+C533</f>
        <v>45677</v>
      </c>
      <c r="D564" s="406">
        <f t="shared" si="51"/>
        <v>45678</v>
      </c>
      <c r="E564" s="406">
        <f t="shared" si="51"/>
        <v>45679</v>
      </c>
      <c r="F564" s="405">
        <f t="shared" si="51"/>
        <v>45680</v>
      </c>
      <c r="G564" s="406">
        <f t="shared" si="51"/>
        <v>45681</v>
      </c>
      <c r="H564" s="407"/>
      <c r="I564" s="408"/>
      <c r="J564" s="404"/>
      <c r="K564" s="405">
        <f t="shared" ref="K564:O564" si="52">7+K533</f>
        <v>45677</v>
      </c>
      <c r="L564" s="405">
        <f t="shared" si="52"/>
        <v>45678</v>
      </c>
      <c r="M564" s="405">
        <f t="shared" si="52"/>
        <v>45679</v>
      </c>
      <c r="N564" s="405">
        <f t="shared" si="52"/>
        <v>45680</v>
      </c>
      <c r="O564" s="405">
        <f t="shared" si="52"/>
        <v>45681</v>
      </c>
    </row>
    <row r="565" spans="1:15" s="34" customFormat="1" ht="26.1" customHeight="1" x14ac:dyDescent="0.25">
      <c r="A565" s="338"/>
      <c r="B565" s="454" t="s">
        <v>6</v>
      </c>
      <c r="C565" s="150"/>
      <c r="D565" s="150"/>
      <c r="E565" s="150"/>
      <c r="F565" s="457" t="s">
        <v>316</v>
      </c>
      <c r="G565" s="457" t="s">
        <v>317</v>
      </c>
      <c r="H565" s="121"/>
      <c r="I565" s="327"/>
      <c r="J565" s="454" t="s">
        <v>6</v>
      </c>
      <c r="K565" s="150"/>
      <c r="L565" s="150"/>
      <c r="M565" s="150"/>
      <c r="N565" s="457" t="s">
        <v>318</v>
      </c>
      <c r="O565" s="457" t="s">
        <v>319</v>
      </c>
    </row>
    <row r="566" spans="1:15" s="34" customFormat="1" ht="26.1" customHeight="1" x14ac:dyDescent="0.25">
      <c r="A566" s="339"/>
      <c r="B566" s="455"/>
      <c r="C566" s="213" t="s">
        <v>320</v>
      </c>
      <c r="D566" s="213" t="s">
        <v>320</v>
      </c>
      <c r="E566" s="213" t="s">
        <v>320</v>
      </c>
      <c r="F566" s="458"/>
      <c r="G566" s="458"/>
      <c r="I566" s="343"/>
      <c r="J566" s="455"/>
      <c r="K566" s="213" t="s">
        <v>321</v>
      </c>
      <c r="L566" s="213" t="s">
        <v>321</v>
      </c>
      <c r="M566" s="213" t="s">
        <v>321</v>
      </c>
      <c r="N566" s="458"/>
      <c r="O566" s="458"/>
    </row>
    <row r="567" spans="1:15" s="34" customFormat="1" ht="26.1" customHeight="1" thickBot="1" x14ac:dyDescent="0.3">
      <c r="A567" s="339"/>
      <c r="B567" s="456"/>
      <c r="C567" s="157"/>
      <c r="D567" s="157"/>
      <c r="E567" s="157"/>
      <c r="F567" s="458"/>
      <c r="G567" s="458"/>
      <c r="I567" s="343"/>
      <c r="J567" s="456"/>
      <c r="K567" s="157"/>
      <c r="L567" s="157"/>
      <c r="M567" s="157"/>
      <c r="N567" s="458"/>
      <c r="O567" s="458"/>
    </row>
    <row r="568" spans="1:15" s="34" customFormat="1" ht="26.1" customHeight="1" x14ac:dyDescent="0.25">
      <c r="A568" s="338"/>
      <c r="B568" s="454" t="s">
        <v>23</v>
      </c>
      <c r="C568" s="150"/>
      <c r="D568" s="150"/>
      <c r="E568" s="150"/>
      <c r="F568" s="458"/>
      <c r="G568" s="458"/>
      <c r="H568" s="121"/>
      <c r="I568" s="327"/>
      <c r="J568" s="454" t="s">
        <v>23</v>
      </c>
      <c r="K568" s="150"/>
      <c r="L568" s="150"/>
      <c r="M568" s="150"/>
      <c r="N568" s="458"/>
      <c r="O568" s="458"/>
    </row>
    <row r="569" spans="1:15" s="34" customFormat="1" ht="26.1" customHeight="1" x14ac:dyDescent="0.25">
      <c r="A569" s="339"/>
      <c r="B569" s="455"/>
      <c r="C569" s="213" t="s">
        <v>320</v>
      </c>
      <c r="D569" s="213" t="s">
        <v>320</v>
      </c>
      <c r="E569" s="213" t="s">
        <v>320</v>
      </c>
      <c r="F569" s="458"/>
      <c r="G569" s="458"/>
      <c r="I569" s="343"/>
      <c r="J569" s="455"/>
      <c r="K569" s="213" t="s">
        <v>321</v>
      </c>
      <c r="L569" s="213" t="s">
        <v>321</v>
      </c>
      <c r="M569" s="213" t="s">
        <v>321</v>
      </c>
      <c r="N569" s="458"/>
      <c r="O569" s="458"/>
    </row>
    <row r="570" spans="1:15" s="34" customFormat="1" ht="26.1" customHeight="1" thickBot="1" x14ac:dyDescent="0.3">
      <c r="A570" s="339"/>
      <c r="B570" s="456"/>
      <c r="C570" s="157"/>
      <c r="D570" s="157"/>
      <c r="E570" s="157"/>
      <c r="F570" s="458"/>
      <c r="G570" s="458"/>
      <c r="I570" s="343"/>
      <c r="J570" s="456"/>
      <c r="K570" s="157"/>
      <c r="L570" s="157"/>
      <c r="M570" s="157"/>
      <c r="N570" s="458"/>
      <c r="O570" s="458"/>
    </row>
    <row r="571" spans="1:15" s="34" customFormat="1" ht="26.1" customHeight="1" x14ac:dyDescent="0.25">
      <c r="A571" s="338"/>
      <c r="B571" s="454" t="s">
        <v>30</v>
      </c>
      <c r="C571" s="150"/>
      <c r="D571" s="150"/>
      <c r="E571" s="150"/>
      <c r="F571" s="458"/>
      <c r="G571" s="458"/>
      <c r="H571" s="121"/>
      <c r="I571" s="327"/>
      <c r="J571" s="454" t="s">
        <v>30</v>
      </c>
      <c r="K571" s="150"/>
      <c r="L571" s="150"/>
      <c r="M571" s="150"/>
      <c r="N571" s="458"/>
      <c r="O571" s="458"/>
    </row>
    <row r="572" spans="1:15" s="34" customFormat="1" ht="26.1" customHeight="1" x14ac:dyDescent="0.25">
      <c r="A572" s="339"/>
      <c r="B572" s="455"/>
      <c r="C572" s="213" t="s">
        <v>320</v>
      </c>
      <c r="D572" s="213" t="s">
        <v>320</v>
      </c>
      <c r="E572" s="213" t="s">
        <v>320</v>
      </c>
      <c r="F572" s="458"/>
      <c r="G572" s="458"/>
      <c r="I572" s="343"/>
      <c r="J572" s="455"/>
      <c r="K572" s="213" t="s">
        <v>321</v>
      </c>
      <c r="L572" s="213" t="s">
        <v>321</v>
      </c>
      <c r="M572" s="213" t="s">
        <v>321</v>
      </c>
      <c r="N572" s="458"/>
      <c r="O572" s="458"/>
    </row>
    <row r="573" spans="1:15" s="34" customFormat="1" ht="26.1" customHeight="1" thickBot="1" x14ac:dyDescent="0.3">
      <c r="A573" s="339"/>
      <c r="B573" s="456"/>
      <c r="C573" s="157"/>
      <c r="D573" s="157"/>
      <c r="E573" s="157"/>
      <c r="F573" s="458"/>
      <c r="G573" s="458"/>
      <c r="I573" s="343"/>
      <c r="J573" s="456"/>
      <c r="K573" s="157"/>
      <c r="L573" s="157"/>
      <c r="M573" s="157"/>
      <c r="N573" s="458"/>
      <c r="O573" s="458"/>
    </row>
    <row r="574" spans="1:15" s="34" customFormat="1" ht="26.1" customHeight="1" x14ac:dyDescent="0.25">
      <c r="A574" s="338"/>
      <c r="B574" s="454" t="s">
        <v>40</v>
      </c>
      <c r="C574" s="150"/>
      <c r="D574" s="150"/>
      <c r="E574" s="150"/>
      <c r="F574" s="458"/>
      <c r="G574" s="458"/>
      <c r="H574" s="121"/>
      <c r="I574" s="327"/>
      <c r="J574" s="454" t="s">
        <v>40</v>
      </c>
      <c r="K574" s="150"/>
      <c r="L574" s="150"/>
      <c r="M574" s="150"/>
      <c r="N574" s="458"/>
      <c r="O574" s="458"/>
    </row>
    <row r="575" spans="1:15" s="34" customFormat="1" ht="26.1" customHeight="1" x14ac:dyDescent="0.25">
      <c r="A575" s="339"/>
      <c r="B575" s="455"/>
      <c r="C575" s="213" t="s">
        <v>320</v>
      </c>
      <c r="D575" s="213" t="s">
        <v>320</v>
      </c>
      <c r="E575" s="213" t="s">
        <v>320</v>
      </c>
      <c r="F575" s="458"/>
      <c r="G575" s="458"/>
      <c r="I575" s="343"/>
      <c r="J575" s="455"/>
      <c r="K575" s="213" t="s">
        <v>321</v>
      </c>
      <c r="L575" s="213" t="s">
        <v>321</v>
      </c>
      <c r="M575" s="213" t="s">
        <v>321</v>
      </c>
      <c r="N575" s="458"/>
      <c r="O575" s="458"/>
    </row>
    <row r="576" spans="1:15" s="34" customFormat="1" ht="26.1" customHeight="1" thickBot="1" x14ac:dyDescent="0.3">
      <c r="A576" s="339"/>
      <c r="B576" s="456"/>
      <c r="C576" s="157"/>
      <c r="D576" s="195"/>
      <c r="E576" s="195"/>
      <c r="F576" s="458"/>
      <c r="G576" s="459"/>
      <c r="I576" s="343"/>
      <c r="J576" s="456"/>
      <c r="K576" s="157"/>
      <c r="L576" s="195"/>
      <c r="M576" s="195"/>
      <c r="N576" s="458"/>
      <c r="O576" s="459"/>
    </row>
    <row r="577" spans="1:15" s="34" customFormat="1" ht="26.1" customHeight="1" thickBot="1" x14ac:dyDescent="0.3">
      <c r="A577" s="339"/>
      <c r="B577" s="146" t="s">
        <v>47</v>
      </c>
      <c r="C577" s="65"/>
      <c r="D577" s="218"/>
      <c r="E577" s="266"/>
      <c r="F577" s="267"/>
      <c r="G577" s="217"/>
      <c r="I577" s="343"/>
      <c r="J577" s="146" t="s">
        <v>47</v>
      </c>
      <c r="K577" s="65"/>
      <c r="L577" s="218"/>
      <c r="M577" s="266"/>
      <c r="N577" s="267"/>
      <c r="O577" s="217"/>
    </row>
    <row r="578" spans="1:15" s="34" customFormat="1" ht="26.1" customHeight="1" x14ac:dyDescent="0.25">
      <c r="A578" s="338"/>
      <c r="B578" s="454" t="s">
        <v>48</v>
      </c>
      <c r="C578" s="150"/>
      <c r="D578" s="150"/>
      <c r="E578" s="150"/>
      <c r="F578" s="150"/>
      <c r="G578" s="150"/>
      <c r="H578" s="121"/>
      <c r="I578" s="327"/>
      <c r="J578" s="454" t="s">
        <v>48</v>
      </c>
      <c r="K578" s="150"/>
      <c r="L578" s="150"/>
      <c r="M578" s="150"/>
      <c r="N578" s="150"/>
      <c r="O578" s="150"/>
    </row>
    <row r="579" spans="1:15" s="34" customFormat="1" ht="26.1" customHeight="1" x14ac:dyDescent="0.25">
      <c r="A579" s="339"/>
      <c r="B579" s="455"/>
      <c r="C579" s="213" t="s">
        <v>320</v>
      </c>
      <c r="D579" s="213" t="s">
        <v>320</v>
      </c>
      <c r="E579" s="213" t="s">
        <v>320</v>
      </c>
      <c r="F579" s="213" t="s">
        <v>320</v>
      </c>
      <c r="G579" s="213" t="s">
        <v>320</v>
      </c>
      <c r="I579" s="343"/>
      <c r="J579" s="455"/>
      <c r="K579" s="213" t="s">
        <v>321</v>
      </c>
      <c r="L579" s="213" t="s">
        <v>321</v>
      </c>
      <c r="M579" s="213" t="s">
        <v>321</v>
      </c>
      <c r="N579" s="213" t="s">
        <v>321</v>
      </c>
      <c r="O579" s="213" t="s">
        <v>321</v>
      </c>
    </row>
    <row r="580" spans="1:15" s="34" customFormat="1" ht="26.1" customHeight="1" thickBot="1" x14ac:dyDescent="0.3">
      <c r="A580" s="339"/>
      <c r="B580" s="456"/>
      <c r="C580" s="157"/>
      <c r="D580" s="157"/>
      <c r="E580" s="157"/>
      <c r="F580" s="157"/>
      <c r="G580" s="157"/>
      <c r="I580" s="343"/>
      <c r="J580" s="456"/>
      <c r="K580" s="157"/>
      <c r="L580" s="157"/>
      <c r="M580" s="157"/>
      <c r="N580" s="157"/>
      <c r="O580" s="157"/>
    </row>
    <row r="581" spans="1:15" s="34" customFormat="1" ht="26.1" customHeight="1" x14ac:dyDescent="0.25">
      <c r="A581" s="338"/>
      <c r="B581" s="454" t="s">
        <v>65</v>
      </c>
      <c r="C581" s="150"/>
      <c r="D581" s="150"/>
      <c r="E581" s="150"/>
      <c r="F581" s="150"/>
      <c r="G581" s="150"/>
      <c r="H581" s="121"/>
      <c r="I581" s="327"/>
      <c r="J581" s="454" t="s">
        <v>65</v>
      </c>
      <c r="K581" s="150"/>
      <c r="L581" s="150"/>
      <c r="M581" s="150"/>
      <c r="N581" s="150"/>
      <c r="O581" s="150"/>
    </row>
    <row r="582" spans="1:15" s="34" customFormat="1" ht="26.1" customHeight="1" x14ac:dyDescent="0.25">
      <c r="A582" s="339"/>
      <c r="B582" s="455"/>
      <c r="C582" s="213" t="s">
        <v>320</v>
      </c>
      <c r="D582" s="213" t="s">
        <v>320</v>
      </c>
      <c r="E582" s="213" t="s">
        <v>320</v>
      </c>
      <c r="F582" s="213" t="s">
        <v>320</v>
      </c>
      <c r="G582" s="213" t="s">
        <v>320</v>
      </c>
      <c r="I582" s="343"/>
      <c r="J582" s="455"/>
      <c r="K582" s="213" t="s">
        <v>321</v>
      </c>
      <c r="L582" s="213" t="s">
        <v>321</v>
      </c>
      <c r="M582" s="213" t="s">
        <v>321</v>
      </c>
      <c r="N582" s="213" t="s">
        <v>321</v>
      </c>
      <c r="O582" s="213" t="s">
        <v>321</v>
      </c>
    </row>
    <row r="583" spans="1:15" s="34" customFormat="1" ht="26.1" customHeight="1" thickBot="1" x14ac:dyDescent="0.3">
      <c r="A583" s="339"/>
      <c r="B583" s="456"/>
      <c r="C583" s="157"/>
      <c r="D583" s="157"/>
      <c r="E583" s="157"/>
      <c r="F583" s="157"/>
      <c r="G583" s="157"/>
      <c r="I583" s="343"/>
      <c r="J583" s="456"/>
      <c r="K583" s="157"/>
      <c r="L583" s="157"/>
      <c r="M583" s="157"/>
      <c r="N583" s="157"/>
      <c r="O583" s="157"/>
    </row>
    <row r="584" spans="1:15" s="34" customFormat="1" ht="26.1" customHeight="1" x14ac:dyDescent="0.25">
      <c r="A584" s="338"/>
      <c r="B584" s="448" t="s">
        <v>74</v>
      </c>
      <c r="C584" s="150"/>
      <c r="D584" s="150"/>
      <c r="E584" s="150"/>
      <c r="F584" s="150"/>
      <c r="G584" s="150"/>
      <c r="H584" s="121"/>
      <c r="I584" s="327"/>
      <c r="J584" s="448" t="s">
        <v>74</v>
      </c>
      <c r="K584" s="150"/>
      <c r="L584" s="150"/>
      <c r="M584" s="150"/>
      <c r="N584" s="150"/>
      <c r="O584" s="150"/>
    </row>
    <row r="585" spans="1:15" s="34" customFormat="1" ht="26.1" customHeight="1" x14ac:dyDescent="0.25">
      <c r="A585" s="339"/>
      <c r="B585" s="449"/>
      <c r="C585" s="213" t="s">
        <v>320</v>
      </c>
      <c r="D585" s="213" t="s">
        <v>320</v>
      </c>
      <c r="E585" s="213" t="s">
        <v>320</v>
      </c>
      <c r="F585" s="213" t="s">
        <v>320</v>
      </c>
      <c r="G585" s="213" t="s">
        <v>320</v>
      </c>
      <c r="I585" s="343"/>
      <c r="J585" s="449"/>
      <c r="K585" s="213" t="s">
        <v>321</v>
      </c>
      <c r="L585" s="213" t="s">
        <v>321</v>
      </c>
      <c r="M585" s="213" t="s">
        <v>321</v>
      </c>
      <c r="N585" s="213" t="s">
        <v>321</v>
      </c>
      <c r="O585" s="213" t="s">
        <v>321</v>
      </c>
    </row>
    <row r="586" spans="1:15" s="34" customFormat="1" ht="26.1" customHeight="1" thickBot="1" x14ac:dyDescent="0.3">
      <c r="A586" s="339"/>
      <c r="B586" s="450"/>
      <c r="C586" s="157"/>
      <c r="D586" s="157"/>
      <c r="E586" s="157"/>
      <c r="F586" s="157"/>
      <c r="G586" s="157"/>
      <c r="I586" s="343"/>
      <c r="J586" s="450"/>
      <c r="K586" s="157"/>
      <c r="L586" s="157"/>
      <c r="M586" s="157"/>
      <c r="N586" s="157"/>
      <c r="O586" s="157"/>
    </row>
    <row r="587" spans="1:15" s="34" customFormat="1" ht="26.1" customHeight="1" x14ac:dyDescent="0.25">
      <c r="A587" s="338"/>
      <c r="B587" s="448" t="s">
        <v>87</v>
      </c>
      <c r="C587" s="150"/>
      <c r="D587" s="150"/>
      <c r="E587" s="150"/>
      <c r="F587" s="150"/>
      <c r="G587" s="150"/>
      <c r="H587" s="121"/>
      <c r="I587" s="327"/>
      <c r="J587" s="448" t="s">
        <v>87</v>
      </c>
      <c r="K587" s="150"/>
      <c r="L587" s="150"/>
      <c r="M587" s="150"/>
      <c r="N587" s="150"/>
      <c r="O587" s="150"/>
    </row>
    <row r="588" spans="1:15" s="34" customFormat="1" ht="26.1" customHeight="1" x14ac:dyDescent="0.25">
      <c r="A588" s="339"/>
      <c r="B588" s="449"/>
      <c r="C588" s="213" t="s">
        <v>320</v>
      </c>
      <c r="D588" s="213" t="s">
        <v>320</v>
      </c>
      <c r="E588" s="213" t="s">
        <v>320</v>
      </c>
      <c r="F588" s="213" t="s">
        <v>320</v>
      </c>
      <c r="G588" s="213" t="s">
        <v>320</v>
      </c>
      <c r="I588" s="343"/>
      <c r="J588" s="449"/>
      <c r="K588" s="213" t="s">
        <v>321</v>
      </c>
      <c r="L588" s="213" t="s">
        <v>321</v>
      </c>
      <c r="M588" s="213" t="s">
        <v>321</v>
      </c>
      <c r="N588" s="213" t="s">
        <v>321</v>
      </c>
      <c r="O588" s="213" t="s">
        <v>321</v>
      </c>
    </row>
    <row r="589" spans="1:15" s="34" customFormat="1" ht="26.1" customHeight="1" thickBot="1" x14ac:dyDescent="0.3">
      <c r="A589" s="339"/>
      <c r="B589" s="450"/>
      <c r="C589" s="157"/>
      <c r="D589" s="157"/>
      <c r="E589" s="157"/>
      <c r="F589" s="157"/>
      <c r="G589" s="157"/>
      <c r="I589" s="343"/>
      <c r="J589" s="450"/>
      <c r="K589" s="157"/>
      <c r="L589" s="157"/>
      <c r="M589" s="157"/>
      <c r="N589" s="157"/>
      <c r="O589" s="157"/>
    </row>
    <row r="590" spans="1:15" s="143" customFormat="1" ht="26.1" customHeight="1" thickBot="1" x14ac:dyDescent="0.25">
      <c r="A590" s="339"/>
      <c r="B590" s="121"/>
      <c r="C590" s="34"/>
      <c r="D590" s="34"/>
      <c r="E590" s="34"/>
      <c r="F590" s="34"/>
      <c r="G590" s="34"/>
      <c r="H590" s="34"/>
      <c r="I590" s="343"/>
      <c r="J590" s="121"/>
      <c r="K590" s="34"/>
      <c r="L590" s="34"/>
      <c r="M590" s="34"/>
      <c r="N590" s="34"/>
      <c r="O590" s="34"/>
    </row>
    <row r="591" spans="1:15" s="143" customFormat="1" ht="26.1" customHeight="1" thickBot="1" x14ac:dyDescent="0.25">
      <c r="A591" s="337">
        <f>A560+1</f>
        <v>20</v>
      </c>
      <c r="B591" s="121"/>
      <c r="C591" s="121"/>
      <c r="D591" s="121"/>
      <c r="E591" s="121"/>
      <c r="F591" s="121"/>
      <c r="G591" s="121"/>
      <c r="H591" s="121"/>
      <c r="I591" s="342">
        <f>I560+1</f>
        <v>20</v>
      </c>
      <c r="J591" s="121"/>
      <c r="K591" s="121"/>
      <c r="L591" s="121"/>
      <c r="M591" s="121"/>
      <c r="N591" s="121"/>
      <c r="O591" s="121"/>
    </row>
    <row r="592" spans="1:15" s="325" customFormat="1" ht="26.1" customHeight="1" x14ac:dyDescent="0.25">
      <c r="A592" s="338"/>
      <c r="B592" s="451"/>
      <c r="C592" s="452"/>
      <c r="D592" s="452"/>
      <c r="E592" s="452"/>
      <c r="F592" s="452"/>
      <c r="G592" s="453"/>
      <c r="H592" s="324"/>
      <c r="I592" s="327"/>
      <c r="J592" s="451"/>
      <c r="K592" s="452"/>
      <c r="L592" s="452"/>
      <c r="M592" s="452"/>
      <c r="N592" s="452"/>
      <c r="O592" s="453"/>
    </row>
    <row r="593" spans="1:15" s="325" customFormat="1" ht="26.1" customHeight="1" x14ac:dyDescent="0.25">
      <c r="A593" s="338"/>
      <c r="B593" s="330"/>
      <c r="C593" s="331"/>
      <c r="D593" s="332">
        <f>D562+1</f>
        <v>12</v>
      </c>
      <c r="E593" s="333" t="str">
        <f>E562</f>
        <v>HAFTA</v>
      </c>
      <c r="F593" s="331"/>
      <c r="G593" s="334"/>
      <c r="H593" s="324"/>
      <c r="I593" s="327"/>
      <c r="J593" s="330"/>
      <c r="K593" s="331"/>
      <c r="L593" s="332">
        <f>L562+1</f>
        <v>12</v>
      </c>
      <c r="M593" s="333" t="str">
        <f>M562</f>
        <v>WEEK</v>
      </c>
      <c r="N593" s="331"/>
      <c r="O593" s="334"/>
    </row>
    <row r="594" spans="1:15" s="325" customFormat="1" ht="26.1" customHeight="1" thickBot="1" x14ac:dyDescent="0.3">
      <c r="A594" s="338"/>
      <c r="B594" s="335"/>
      <c r="C594" s="331"/>
      <c r="D594" s="332" t="str">
        <f t="shared" ref="D594:E594" si="53">D563:J563</f>
        <v xml:space="preserve">Komite sorumluları: </v>
      </c>
      <c r="E594" s="333" t="str">
        <f t="shared" si="53"/>
        <v>Dr. Gülsen Yılmaz</v>
      </c>
      <c r="F594" s="336" t="str">
        <f>F563</f>
        <v>Dr.Salim Neşelioğlu</v>
      </c>
      <c r="G594" s="334"/>
      <c r="H594" s="324"/>
      <c r="I594" s="327"/>
      <c r="J594" s="335"/>
      <c r="K594" s="331"/>
      <c r="L594" s="332" t="str">
        <f>L563:P563</f>
        <v>Committee Chairman:</v>
      </c>
      <c r="M594" s="333" t="str">
        <f>M563:Q563</f>
        <v>Dr. Gülsen Yılmaz</v>
      </c>
      <c r="N594" s="336" t="str">
        <f>N563</f>
        <v>Dr.Salim Neşelioğlu</v>
      </c>
      <c r="O594" s="334"/>
    </row>
    <row r="595" spans="1:15" s="409" customFormat="1" ht="26.1" customHeight="1" thickBot="1" x14ac:dyDescent="0.3">
      <c r="A595" s="403"/>
      <c r="B595" s="404"/>
      <c r="C595" s="405">
        <f t="shared" ref="C595:G595" si="54">7+C564</f>
        <v>45684</v>
      </c>
      <c r="D595" s="406">
        <f t="shared" si="54"/>
        <v>45685</v>
      </c>
      <c r="E595" s="406">
        <f t="shared" si="54"/>
        <v>45686</v>
      </c>
      <c r="F595" s="405">
        <f t="shared" si="54"/>
        <v>45687</v>
      </c>
      <c r="G595" s="406">
        <f t="shared" si="54"/>
        <v>45688</v>
      </c>
      <c r="H595" s="407"/>
      <c r="I595" s="408"/>
      <c r="J595" s="404"/>
      <c r="K595" s="405">
        <f t="shared" ref="K595:O595" si="55">7+K564</f>
        <v>45684</v>
      </c>
      <c r="L595" s="405">
        <f t="shared" si="55"/>
        <v>45685</v>
      </c>
      <c r="M595" s="405">
        <f t="shared" si="55"/>
        <v>45686</v>
      </c>
      <c r="N595" s="405">
        <f t="shared" si="55"/>
        <v>45687</v>
      </c>
      <c r="O595" s="405">
        <f t="shared" si="55"/>
        <v>45688</v>
      </c>
    </row>
    <row r="596" spans="1:15" s="34" customFormat="1" ht="26.1" customHeight="1" x14ac:dyDescent="0.25">
      <c r="A596" s="338"/>
      <c r="B596" s="454" t="s">
        <v>6</v>
      </c>
      <c r="C596" s="150"/>
      <c r="D596" s="150"/>
      <c r="E596" s="150"/>
      <c r="F596" s="150"/>
      <c r="G596" s="150"/>
      <c r="H596" s="121"/>
      <c r="I596" s="327"/>
      <c r="J596" s="454" t="s">
        <v>6</v>
      </c>
      <c r="K596" s="150"/>
      <c r="L596" s="150"/>
      <c r="M596" s="150"/>
      <c r="N596" s="150"/>
      <c r="O596" s="150"/>
    </row>
    <row r="597" spans="1:15" s="34" customFormat="1" ht="26.1" customHeight="1" x14ac:dyDescent="0.25">
      <c r="A597" s="339"/>
      <c r="B597" s="455"/>
      <c r="C597" s="213" t="s">
        <v>320</v>
      </c>
      <c r="D597" s="213" t="s">
        <v>320</v>
      </c>
      <c r="E597" s="213" t="s">
        <v>320</v>
      </c>
      <c r="F597" s="213" t="s">
        <v>320</v>
      </c>
      <c r="G597" s="213" t="s">
        <v>320</v>
      </c>
      <c r="I597" s="343"/>
      <c r="J597" s="455"/>
      <c r="K597" s="213" t="s">
        <v>321</v>
      </c>
      <c r="L597" s="213" t="s">
        <v>321</v>
      </c>
      <c r="M597" s="213" t="s">
        <v>321</v>
      </c>
      <c r="N597" s="213" t="s">
        <v>321</v>
      </c>
      <c r="O597" s="213" t="s">
        <v>321</v>
      </c>
    </row>
    <row r="598" spans="1:15" s="34" customFormat="1" ht="26.1" customHeight="1" thickBot="1" x14ac:dyDescent="0.3">
      <c r="A598" s="339"/>
      <c r="B598" s="456"/>
      <c r="C598" s="157"/>
      <c r="D598" s="157"/>
      <c r="E598" s="157"/>
      <c r="F598" s="157"/>
      <c r="G598" s="157"/>
      <c r="I598" s="343"/>
      <c r="J598" s="456"/>
      <c r="K598" s="157"/>
      <c r="L598" s="157"/>
      <c r="M598" s="157"/>
      <c r="N598" s="157"/>
      <c r="O598" s="157"/>
    </row>
    <row r="599" spans="1:15" s="34" customFormat="1" ht="26.1" customHeight="1" x14ac:dyDescent="0.25">
      <c r="A599" s="338"/>
      <c r="B599" s="454" t="s">
        <v>23</v>
      </c>
      <c r="C599" s="150"/>
      <c r="D599" s="150"/>
      <c r="E599" s="150"/>
      <c r="F599" s="150"/>
      <c r="G599" s="150"/>
      <c r="H599" s="121"/>
      <c r="I599" s="327"/>
      <c r="J599" s="454" t="s">
        <v>23</v>
      </c>
      <c r="K599" s="150"/>
      <c r="L599" s="150"/>
      <c r="M599" s="150"/>
      <c r="N599" s="150"/>
      <c r="O599" s="150"/>
    </row>
    <row r="600" spans="1:15" s="34" customFormat="1" ht="26.1" customHeight="1" x14ac:dyDescent="0.25">
      <c r="A600" s="339"/>
      <c r="B600" s="455"/>
      <c r="C600" s="213" t="s">
        <v>320</v>
      </c>
      <c r="D600" s="213" t="s">
        <v>320</v>
      </c>
      <c r="E600" s="213" t="s">
        <v>320</v>
      </c>
      <c r="F600" s="213" t="s">
        <v>320</v>
      </c>
      <c r="G600" s="213" t="s">
        <v>320</v>
      </c>
      <c r="I600" s="343"/>
      <c r="J600" s="455"/>
      <c r="K600" s="213" t="s">
        <v>321</v>
      </c>
      <c r="L600" s="213" t="s">
        <v>321</v>
      </c>
      <c r="M600" s="213" t="s">
        <v>321</v>
      </c>
      <c r="N600" s="213" t="s">
        <v>321</v>
      </c>
      <c r="O600" s="213" t="s">
        <v>321</v>
      </c>
    </row>
    <row r="601" spans="1:15" s="34" customFormat="1" ht="26.1" customHeight="1" thickBot="1" x14ac:dyDescent="0.3">
      <c r="A601" s="339"/>
      <c r="B601" s="456"/>
      <c r="C601" s="157"/>
      <c r="D601" s="157"/>
      <c r="E601" s="157"/>
      <c r="F601" s="157"/>
      <c r="G601" s="157"/>
      <c r="I601" s="343"/>
      <c r="J601" s="456"/>
      <c r="K601" s="157"/>
      <c r="L601" s="157"/>
      <c r="M601" s="157"/>
      <c r="N601" s="157"/>
      <c r="O601" s="157"/>
    </row>
    <row r="602" spans="1:15" s="34" customFormat="1" ht="26.1" customHeight="1" x14ac:dyDescent="0.25">
      <c r="A602" s="338"/>
      <c r="B602" s="454" t="s">
        <v>30</v>
      </c>
      <c r="C602" s="150"/>
      <c r="D602" s="150"/>
      <c r="E602" s="150"/>
      <c r="F602" s="150"/>
      <c r="G602" s="150"/>
      <c r="H602" s="121"/>
      <c r="I602" s="327"/>
      <c r="J602" s="454" t="s">
        <v>30</v>
      </c>
      <c r="K602" s="150"/>
      <c r="L602" s="150"/>
      <c r="M602" s="150"/>
      <c r="N602" s="150"/>
      <c r="O602" s="150"/>
    </row>
    <row r="603" spans="1:15" s="34" customFormat="1" ht="26.1" customHeight="1" x14ac:dyDescent="0.25">
      <c r="A603" s="339"/>
      <c r="B603" s="455"/>
      <c r="C603" s="213" t="s">
        <v>320</v>
      </c>
      <c r="D603" s="213" t="s">
        <v>320</v>
      </c>
      <c r="E603" s="213" t="s">
        <v>320</v>
      </c>
      <c r="F603" s="213" t="s">
        <v>320</v>
      </c>
      <c r="G603" s="213" t="s">
        <v>320</v>
      </c>
      <c r="I603" s="343"/>
      <c r="J603" s="455"/>
      <c r="K603" s="213" t="s">
        <v>321</v>
      </c>
      <c r="L603" s="213" t="s">
        <v>321</v>
      </c>
      <c r="M603" s="213" t="s">
        <v>321</v>
      </c>
      <c r="N603" s="213" t="s">
        <v>321</v>
      </c>
      <c r="O603" s="213" t="s">
        <v>321</v>
      </c>
    </row>
    <row r="604" spans="1:15" s="34" customFormat="1" ht="26.1" customHeight="1" thickBot="1" x14ac:dyDescent="0.3">
      <c r="A604" s="339"/>
      <c r="B604" s="456"/>
      <c r="C604" s="157"/>
      <c r="D604" s="157"/>
      <c r="E604" s="157"/>
      <c r="F604" s="157"/>
      <c r="G604" s="157"/>
      <c r="I604" s="343"/>
      <c r="J604" s="456"/>
      <c r="K604" s="157"/>
      <c r="L604" s="157"/>
      <c r="M604" s="157"/>
      <c r="N604" s="157"/>
      <c r="O604" s="157"/>
    </row>
    <row r="605" spans="1:15" s="34" customFormat="1" ht="26.1" customHeight="1" x14ac:dyDescent="0.25">
      <c r="A605" s="338"/>
      <c r="B605" s="454" t="s">
        <v>40</v>
      </c>
      <c r="C605" s="150"/>
      <c r="D605" s="150"/>
      <c r="E605" s="150"/>
      <c r="F605" s="150"/>
      <c r="G605" s="150"/>
      <c r="H605" s="121"/>
      <c r="I605" s="327"/>
      <c r="J605" s="454" t="s">
        <v>40</v>
      </c>
      <c r="K605" s="150"/>
      <c r="L605" s="150"/>
      <c r="M605" s="150"/>
      <c r="N605" s="150"/>
      <c r="O605" s="150"/>
    </row>
    <row r="606" spans="1:15" s="34" customFormat="1" ht="26.1" customHeight="1" x14ac:dyDescent="0.25">
      <c r="A606" s="339"/>
      <c r="B606" s="455"/>
      <c r="C606" s="213" t="s">
        <v>320</v>
      </c>
      <c r="D606" s="213" t="s">
        <v>320</v>
      </c>
      <c r="E606" s="213" t="s">
        <v>320</v>
      </c>
      <c r="F606" s="213" t="s">
        <v>320</v>
      </c>
      <c r="G606" s="213" t="s">
        <v>320</v>
      </c>
      <c r="I606" s="343"/>
      <c r="J606" s="455"/>
      <c r="K606" s="213" t="s">
        <v>321</v>
      </c>
      <c r="L606" s="213" t="s">
        <v>321</v>
      </c>
      <c r="M606" s="213" t="s">
        <v>321</v>
      </c>
      <c r="N606" s="213" t="s">
        <v>321</v>
      </c>
      <c r="O606" s="213" t="s">
        <v>321</v>
      </c>
    </row>
    <row r="607" spans="1:15" s="34" customFormat="1" ht="26.1" customHeight="1" thickBot="1" x14ac:dyDescent="0.3">
      <c r="A607" s="339"/>
      <c r="B607" s="456"/>
      <c r="C607" s="157"/>
      <c r="D607" s="157"/>
      <c r="E607" s="157"/>
      <c r="F607" s="157"/>
      <c r="G607" s="157"/>
      <c r="I607" s="343"/>
      <c r="J607" s="456"/>
      <c r="K607" s="157"/>
      <c r="L607" s="195"/>
      <c r="M607" s="195"/>
      <c r="N607" s="195"/>
      <c r="O607" s="195"/>
    </row>
    <row r="608" spans="1:15" s="34" customFormat="1" ht="26.1" customHeight="1" thickBot="1" x14ac:dyDescent="0.3">
      <c r="A608" s="339"/>
      <c r="B608" s="146" t="s">
        <v>47</v>
      </c>
      <c r="C608" s="268"/>
      <c r="D608" s="268"/>
      <c r="E608" s="268"/>
      <c r="F608" s="268"/>
      <c r="G608" s="268"/>
      <c r="I608" s="343"/>
      <c r="J608" s="146" t="s">
        <v>47</v>
      </c>
      <c r="K608" s="269"/>
      <c r="L608" s="270"/>
      <c r="M608" s="271"/>
      <c r="N608" s="271"/>
      <c r="O608" s="272"/>
    </row>
    <row r="609" spans="1:15" s="34" customFormat="1" ht="26.1" customHeight="1" x14ac:dyDescent="0.25">
      <c r="A609" s="338"/>
      <c r="B609" s="454" t="s">
        <v>48</v>
      </c>
      <c r="C609" s="150"/>
      <c r="D609" s="150"/>
      <c r="E609" s="150"/>
      <c r="F609" s="150"/>
      <c r="G609" s="150"/>
      <c r="H609" s="121"/>
      <c r="I609" s="327"/>
      <c r="J609" s="454" t="s">
        <v>48</v>
      </c>
      <c r="K609" s="150"/>
      <c r="L609" s="150"/>
      <c r="M609" s="150"/>
      <c r="N609" s="150"/>
      <c r="O609" s="150"/>
    </row>
    <row r="610" spans="1:15" s="34" customFormat="1" ht="26.1" customHeight="1" x14ac:dyDescent="0.25">
      <c r="A610" s="339"/>
      <c r="B610" s="455"/>
      <c r="C610" s="213" t="s">
        <v>320</v>
      </c>
      <c r="D610" s="213" t="s">
        <v>320</v>
      </c>
      <c r="E610" s="213" t="s">
        <v>320</v>
      </c>
      <c r="F610" s="213" t="s">
        <v>320</v>
      </c>
      <c r="G610" s="213" t="s">
        <v>320</v>
      </c>
      <c r="I610" s="343"/>
      <c r="J610" s="455"/>
      <c r="K610" s="213" t="s">
        <v>321</v>
      </c>
      <c r="L610" s="213" t="s">
        <v>321</v>
      </c>
      <c r="M610" s="213" t="s">
        <v>321</v>
      </c>
      <c r="N610" s="213" t="s">
        <v>321</v>
      </c>
      <c r="O610" s="213" t="s">
        <v>321</v>
      </c>
    </row>
    <row r="611" spans="1:15" s="34" customFormat="1" ht="26.1" customHeight="1" thickBot="1" x14ac:dyDescent="0.3">
      <c r="A611" s="339"/>
      <c r="B611" s="456"/>
      <c r="C611" s="157"/>
      <c r="D611" s="157"/>
      <c r="E611" s="157"/>
      <c r="F611" s="157"/>
      <c r="G611" s="157"/>
      <c r="I611" s="343"/>
      <c r="J611" s="456"/>
      <c r="K611" s="157"/>
      <c r="L611" s="157"/>
      <c r="M611" s="157"/>
      <c r="N611" s="157"/>
      <c r="O611" s="157"/>
    </row>
    <row r="612" spans="1:15" s="34" customFormat="1" ht="26.1" customHeight="1" x14ac:dyDescent="0.25">
      <c r="A612" s="338"/>
      <c r="B612" s="454" t="s">
        <v>65</v>
      </c>
      <c r="C612" s="150"/>
      <c r="D612" s="150"/>
      <c r="E612" s="150"/>
      <c r="F612" s="150"/>
      <c r="G612" s="150"/>
      <c r="H612" s="121"/>
      <c r="I612" s="327"/>
      <c r="J612" s="454" t="s">
        <v>65</v>
      </c>
      <c r="K612" s="150"/>
      <c r="L612" s="150"/>
      <c r="M612" s="150"/>
      <c r="N612" s="150"/>
      <c r="O612" s="150"/>
    </row>
    <row r="613" spans="1:15" s="34" customFormat="1" ht="26.1" customHeight="1" x14ac:dyDescent="0.25">
      <c r="A613" s="339"/>
      <c r="B613" s="455"/>
      <c r="C613" s="213" t="s">
        <v>320</v>
      </c>
      <c r="D613" s="213" t="s">
        <v>320</v>
      </c>
      <c r="E613" s="213" t="s">
        <v>320</v>
      </c>
      <c r="F613" s="213" t="s">
        <v>320</v>
      </c>
      <c r="G613" s="213" t="s">
        <v>320</v>
      </c>
      <c r="I613" s="343"/>
      <c r="J613" s="455"/>
      <c r="K613" s="213" t="s">
        <v>321</v>
      </c>
      <c r="L613" s="213" t="s">
        <v>321</v>
      </c>
      <c r="M613" s="213" t="s">
        <v>321</v>
      </c>
      <c r="N613" s="213" t="s">
        <v>321</v>
      </c>
      <c r="O613" s="213" t="s">
        <v>321</v>
      </c>
    </row>
    <row r="614" spans="1:15" s="34" customFormat="1" ht="26.1" customHeight="1" thickBot="1" x14ac:dyDescent="0.3">
      <c r="A614" s="339"/>
      <c r="B614" s="456"/>
      <c r="C614" s="157"/>
      <c r="D614" s="157"/>
      <c r="E614" s="157"/>
      <c r="F614" s="157"/>
      <c r="G614" s="157"/>
      <c r="I614" s="343"/>
      <c r="J614" s="456"/>
      <c r="K614" s="157"/>
      <c r="L614" s="157"/>
      <c r="M614" s="157"/>
      <c r="N614" s="157"/>
      <c r="O614" s="157"/>
    </row>
    <row r="615" spans="1:15" s="34" customFormat="1" ht="26.1" customHeight="1" x14ac:dyDescent="0.25">
      <c r="A615" s="338"/>
      <c r="B615" s="448" t="s">
        <v>74</v>
      </c>
      <c r="C615" s="150"/>
      <c r="D615" s="150"/>
      <c r="E615" s="150"/>
      <c r="F615" s="150"/>
      <c r="G615" s="150"/>
      <c r="H615" s="121"/>
      <c r="I615" s="327"/>
      <c r="J615" s="448" t="s">
        <v>74</v>
      </c>
      <c r="K615" s="150"/>
      <c r="L615" s="150"/>
      <c r="M615" s="150"/>
      <c r="N615" s="150"/>
      <c r="O615" s="150"/>
    </row>
    <row r="616" spans="1:15" s="34" customFormat="1" ht="26.1" customHeight="1" x14ac:dyDescent="0.25">
      <c r="A616" s="339"/>
      <c r="B616" s="449"/>
      <c r="C616" s="213" t="s">
        <v>320</v>
      </c>
      <c r="D616" s="213" t="s">
        <v>320</v>
      </c>
      <c r="E616" s="213" t="s">
        <v>320</v>
      </c>
      <c r="F616" s="213" t="s">
        <v>320</v>
      </c>
      <c r="G616" s="213" t="s">
        <v>320</v>
      </c>
      <c r="I616" s="343"/>
      <c r="J616" s="449"/>
      <c r="K616" s="213" t="s">
        <v>321</v>
      </c>
      <c r="L616" s="213" t="s">
        <v>321</v>
      </c>
      <c r="M616" s="213" t="s">
        <v>321</v>
      </c>
      <c r="N616" s="213" t="s">
        <v>321</v>
      </c>
      <c r="O616" s="213" t="s">
        <v>321</v>
      </c>
    </row>
    <row r="617" spans="1:15" s="34" customFormat="1" ht="26.1" customHeight="1" thickBot="1" x14ac:dyDescent="0.3">
      <c r="A617" s="339"/>
      <c r="B617" s="450"/>
      <c r="C617" s="157"/>
      <c r="D617" s="157"/>
      <c r="E617" s="157"/>
      <c r="F617" s="157"/>
      <c r="G617" s="157"/>
      <c r="I617" s="343"/>
      <c r="J617" s="450"/>
      <c r="K617" s="157"/>
      <c r="L617" s="157"/>
      <c r="M617" s="157"/>
      <c r="N617" s="157"/>
      <c r="O617" s="157"/>
    </row>
    <row r="618" spans="1:15" s="34" customFormat="1" ht="26.1" customHeight="1" x14ac:dyDescent="0.25">
      <c r="A618" s="338"/>
      <c r="B618" s="448" t="s">
        <v>87</v>
      </c>
      <c r="C618" s="150"/>
      <c r="D618" s="150"/>
      <c r="E618" s="150"/>
      <c r="F618" s="150"/>
      <c r="G618" s="150"/>
      <c r="H618" s="121"/>
      <c r="I618" s="327"/>
      <c r="J618" s="448" t="s">
        <v>87</v>
      </c>
      <c r="K618" s="150"/>
      <c r="L618" s="150"/>
      <c r="M618" s="150"/>
      <c r="N618" s="150"/>
      <c r="O618" s="150"/>
    </row>
    <row r="619" spans="1:15" s="34" customFormat="1" ht="26.1" customHeight="1" x14ac:dyDescent="0.25">
      <c r="A619" s="339"/>
      <c r="B619" s="449"/>
      <c r="C619" s="213" t="s">
        <v>320</v>
      </c>
      <c r="D619" s="213" t="s">
        <v>320</v>
      </c>
      <c r="E619" s="213" t="s">
        <v>320</v>
      </c>
      <c r="F619" s="213" t="s">
        <v>320</v>
      </c>
      <c r="G619" s="213" t="s">
        <v>320</v>
      </c>
      <c r="I619" s="343"/>
      <c r="J619" s="449"/>
      <c r="K619" s="213" t="s">
        <v>321</v>
      </c>
      <c r="L619" s="213" t="s">
        <v>321</v>
      </c>
      <c r="M619" s="213" t="s">
        <v>321</v>
      </c>
      <c r="N619" s="213" t="s">
        <v>321</v>
      </c>
      <c r="O619" s="213" t="s">
        <v>321</v>
      </c>
    </row>
    <row r="620" spans="1:15" s="34" customFormat="1" ht="26.1" customHeight="1" thickBot="1" x14ac:dyDescent="0.3">
      <c r="A620" s="339"/>
      <c r="B620" s="450"/>
      <c r="C620" s="157"/>
      <c r="D620" s="157"/>
      <c r="E620" s="157"/>
      <c r="F620" s="157"/>
      <c r="G620" s="157"/>
      <c r="I620" s="343"/>
      <c r="J620" s="450"/>
      <c r="K620" s="157"/>
      <c r="L620" s="157"/>
      <c r="M620" s="157"/>
      <c r="N620" s="157"/>
      <c r="O620" s="157"/>
    </row>
    <row r="621" spans="1:15" s="143" customFormat="1" ht="26.1" customHeight="1" thickBot="1" x14ac:dyDescent="0.25">
      <c r="A621" s="339"/>
      <c r="B621" s="121"/>
      <c r="C621" s="34"/>
      <c r="D621" s="34"/>
      <c r="E621" s="34"/>
      <c r="F621" s="34"/>
      <c r="G621" s="34"/>
      <c r="H621" s="34"/>
      <c r="I621" s="343"/>
      <c r="J621" s="121"/>
      <c r="K621" s="34"/>
      <c r="L621" s="34"/>
      <c r="M621" s="34"/>
      <c r="N621" s="34"/>
      <c r="O621" s="34"/>
    </row>
    <row r="622" spans="1:15" s="143" customFormat="1" ht="26.1" customHeight="1" thickBot="1" x14ac:dyDescent="0.25">
      <c r="A622" s="337">
        <f>A591+1</f>
        <v>21</v>
      </c>
      <c r="B622" s="116"/>
      <c r="C622" s="116"/>
      <c r="D622" s="116"/>
      <c r="E622" s="116"/>
      <c r="F622" s="116"/>
      <c r="G622" s="121"/>
      <c r="H622" s="121"/>
      <c r="I622" s="342">
        <f>I591+1</f>
        <v>21</v>
      </c>
      <c r="J622" s="116"/>
      <c r="K622" s="116"/>
      <c r="L622" s="116"/>
      <c r="M622" s="116"/>
      <c r="N622" s="116"/>
      <c r="O622" s="116"/>
    </row>
    <row r="623" spans="1:15" s="325" customFormat="1" ht="26.1" customHeight="1" x14ac:dyDescent="0.25">
      <c r="A623" s="338"/>
      <c r="B623" s="451" t="s">
        <v>623</v>
      </c>
      <c r="C623" s="452"/>
      <c r="D623" s="452"/>
      <c r="E623" s="452"/>
      <c r="F623" s="452"/>
      <c r="G623" s="453"/>
      <c r="H623" s="324"/>
      <c r="I623" s="327"/>
      <c r="J623" s="451" t="s">
        <v>624</v>
      </c>
      <c r="K623" s="452"/>
      <c r="L623" s="452"/>
      <c r="M623" s="452"/>
      <c r="N623" s="452"/>
      <c r="O623" s="453"/>
    </row>
    <row r="624" spans="1:15" s="325" customFormat="1" ht="26.1" customHeight="1" x14ac:dyDescent="0.25">
      <c r="A624" s="338"/>
      <c r="B624" s="330"/>
      <c r="C624" s="331"/>
      <c r="D624" s="332">
        <v>1</v>
      </c>
      <c r="E624" s="333" t="str">
        <f>E593</f>
        <v>HAFTA</v>
      </c>
      <c r="F624" s="331"/>
      <c r="G624" s="334"/>
      <c r="H624" s="324"/>
      <c r="I624" s="327"/>
      <c r="J624" s="330"/>
      <c r="K624" s="331"/>
      <c r="L624" s="332">
        <v>1</v>
      </c>
      <c r="M624" s="333" t="str">
        <f>M593</f>
        <v>WEEK</v>
      </c>
      <c r="N624" s="331"/>
      <c r="O624" s="334"/>
    </row>
    <row r="625" spans="1:15" s="325" customFormat="1" ht="26.1" customHeight="1" thickBot="1" x14ac:dyDescent="0.3">
      <c r="A625" s="338"/>
      <c r="B625" s="335"/>
      <c r="C625" s="331"/>
      <c r="D625" s="332" t="str">
        <f t="shared" ref="D625" si="56">D594:J594</f>
        <v xml:space="preserve">Komite sorumluları: </v>
      </c>
      <c r="E625" s="333" t="s">
        <v>597</v>
      </c>
      <c r="F625" s="336" t="s">
        <v>600</v>
      </c>
      <c r="G625" s="334"/>
      <c r="H625" s="324"/>
      <c r="I625" s="327"/>
      <c r="J625" s="335"/>
      <c r="K625" s="331"/>
      <c r="L625" s="332" t="str">
        <f>L594:P594</f>
        <v>Committee Chairman:</v>
      </c>
      <c r="M625" s="333" t="s">
        <v>597</v>
      </c>
      <c r="N625" s="336" t="s">
        <v>600</v>
      </c>
      <c r="O625" s="334"/>
    </row>
    <row r="626" spans="1:15" s="409" customFormat="1" ht="26.1" customHeight="1" thickBot="1" x14ac:dyDescent="0.3">
      <c r="A626" s="403"/>
      <c r="B626" s="404"/>
      <c r="C626" s="405">
        <f>7+C595</f>
        <v>45691</v>
      </c>
      <c r="D626" s="406">
        <f>7+D595</f>
        <v>45692</v>
      </c>
      <c r="E626" s="406">
        <f>7+E595</f>
        <v>45693</v>
      </c>
      <c r="F626" s="405">
        <f>7+F595</f>
        <v>45694</v>
      </c>
      <c r="G626" s="406">
        <f>7+G595</f>
        <v>45695</v>
      </c>
      <c r="H626" s="407"/>
      <c r="I626" s="408"/>
      <c r="J626" s="404"/>
      <c r="K626" s="405">
        <f>7+K595</f>
        <v>45691</v>
      </c>
      <c r="L626" s="405">
        <f>7+L595</f>
        <v>45692</v>
      </c>
      <c r="M626" s="405">
        <f>7+M595</f>
        <v>45693</v>
      </c>
      <c r="N626" s="405">
        <f>7+N595</f>
        <v>45694</v>
      </c>
      <c r="O626" s="405">
        <f>7+O595</f>
        <v>45695</v>
      </c>
    </row>
    <row r="627" spans="1:15" s="34" customFormat="1" ht="26.1" customHeight="1" x14ac:dyDescent="0.25">
      <c r="A627" s="338"/>
      <c r="B627" s="454" t="s">
        <v>6</v>
      </c>
      <c r="C627" s="185"/>
      <c r="D627" s="150"/>
      <c r="E627" s="150"/>
      <c r="F627" s="149"/>
      <c r="G627" s="14" t="s">
        <v>49</v>
      </c>
      <c r="H627" s="121"/>
      <c r="I627" s="327"/>
      <c r="J627" s="454" t="s">
        <v>6</v>
      </c>
      <c r="K627" s="186"/>
      <c r="L627" s="186"/>
      <c r="M627" s="29" t="s">
        <v>90</v>
      </c>
      <c r="N627" s="33"/>
      <c r="O627" s="18" t="s">
        <v>26</v>
      </c>
    </row>
    <row r="628" spans="1:15" s="34" customFormat="1" ht="26.1" customHeight="1" x14ac:dyDescent="0.25">
      <c r="A628" s="339"/>
      <c r="B628" s="455"/>
      <c r="C628" s="187" t="s">
        <v>98</v>
      </c>
      <c r="D628" s="130" t="s">
        <v>56</v>
      </c>
      <c r="E628" s="130" t="s">
        <v>56</v>
      </c>
      <c r="F628" s="152" t="s">
        <v>12</v>
      </c>
      <c r="G628" s="41" t="s">
        <v>322</v>
      </c>
      <c r="I628" s="343"/>
      <c r="J628" s="455"/>
      <c r="K628" s="130" t="s">
        <v>17</v>
      </c>
      <c r="L628" s="130" t="s">
        <v>17</v>
      </c>
      <c r="M628" s="52" t="s">
        <v>323</v>
      </c>
      <c r="N628" s="153" t="s">
        <v>585</v>
      </c>
      <c r="O628" s="19" t="s">
        <v>324</v>
      </c>
    </row>
    <row r="629" spans="1:15" s="34" customFormat="1" ht="26.1" customHeight="1" thickBot="1" x14ac:dyDescent="0.3">
      <c r="A629" s="339"/>
      <c r="B629" s="456"/>
      <c r="C629" s="188"/>
      <c r="D629" s="157"/>
      <c r="E629" s="157"/>
      <c r="F629" s="155"/>
      <c r="G629" s="15" t="s">
        <v>325</v>
      </c>
      <c r="I629" s="343"/>
      <c r="J629" s="456"/>
      <c r="K629" s="189"/>
      <c r="L629" s="189"/>
      <c r="M629" s="31" t="s">
        <v>611</v>
      </c>
      <c r="N629" s="156"/>
      <c r="O629" s="20" t="s">
        <v>326</v>
      </c>
    </row>
    <row r="630" spans="1:15" s="34" customFormat="1" ht="26.1" customHeight="1" x14ac:dyDescent="0.25">
      <c r="A630" s="338"/>
      <c r="B630" s="454" t="s">
        <v>23</v>
      </c>
      <c r="C630" s="190"/>
      <c r="D630" s="150"/>
      <c r="E630" s="150"/>
      <c r="F630" s="149"/>
      <c r="G630" s="14" t="s">
        <v>49</v>
      </c>
      <c r="H630" s="121"/>
      <c r="I630" s="327"/>
      <c r="J630" s="454" t="s">
        <v>23</v>
      </c>
      <c r="K630" s="186"/>
      <c r="L630" s="14" t="s">
        <v>51</v>
      </c>
      <c r="M630" s="29" t="s">
        <v>90</v>
      </c>
      <c r="N630" s="33"/>
      <c r="O630" s="18" t="s">
        <v>26</v>
      </c>
    </row>
    <row r="631" spans="1:15" s="34" customFormat="1" ht="26.1" customHeight="1" x14ac:dyDescent="0.25">
      <c r="A631" s="339"/>
      <c r="B631" s="455"/>
      <c r="C631" s="187" t="s">
        <v>98</v>
      </c>
      <c r="D631" s="130" t="s">
        <v>56</v>
      </c>
      <c r="E631" s="130" t="s">
        <v>56</v>
      </c>
      <c r="F631" s="152" t="s">
        <v>12</v>
      </c>
      <c r="G631" s="41" t="s">
        <v>322</v>
      </c>
      <c r="I631" s="343"/>
      <c r="J631" s="455"/>
      <c r="K631" s="130" t="s">
        <v>17</v>
      </c>
      <c r="L631" s="41" t="s">
        <v>57</v>
      </c>
      <c r="M631" s="52" t="s">
        <v>323</v>
      </c>
      <c r="N631" s="153" t="s">
        <v>585</v>
      </c>
      <c r="O631" s="19" t="s">
        <v>324</v>
      </c>
    </row>
    <row r="632" spans="1:15" s="34" customFormat="1" ht="26.1" customHeight="1" thickBot="1" x14ac:dyDescent="0.3">
      <c r="A632" s="339"/>
      <c r="B632" s="456"/>
      <c r="C632" s="191"/>
      <c r="D632" s="157"/>
      <c r="E632" s="157"/>
      <c r="F632" s="155"/>
      <c r="G632" s="15" t="s">
        <v>325</v>
      </c>
      <c r="I632" s="343"/>
      <c r="J632" s="456"/>
      <c r="K632" s="189"/>
      <c r="L632" s="15" t="s">
        <v>327</v>
      </c>
      <c r="M632" s="31" t="s">
        <v>611</v>
      </c>
      <c r="N632" s="156"/>
      <c r="O632" s="20" t="s">
        <v>326</v>
      </c>
    </row>
    <row r="633" spans="1:15" s="34" customFormat="1" ht="26.1" customHeight="1" x14ac:dyDescent="0.25">
      <c r="A633" s="338"/>
      <c r="B633" s="454" t="s">
        <v>30</v>
      </c>
      <c r="C633" s="150"/>
      <c r="D633" s="1" t="s">
        <v>24</v>
      </c>
      <c r="E633" s="7" t="s">
        <v>66</v>
      </c>
      <c r="F633" s="163"/>
      <c r="G633" s="18" t="s">
        <v>7</v>
      </c>
      <c r="H633" s="121"/>
      <c r="I633" s="327"/>
      <c r="J633" s="454" t="s">
        <v>30</v>
      </c>
      <c r="K633" s="186"/>
      <c r="L633" s="14" t="s">
        <v>51</v>
      </c>
      <c r="M633" s="1" t="s">
        <v>9</v>
      </c>
      <c r="N633" s="164"/>
      <c r="O633" s="14" t="s">
        <v>51</v>
      </c>
    </row>
    <row r="634" spans="1:15" s="34" customFormat="1" ht="26.1" customHeight="1" x14ac:dyDescent="0.25">
      <c r="A634" s="339"/>
      <c r="B634" s="455"/>
      <c r="C634" s="130" t="s">
        <v>56</v>
      </c>
      <c r="D634" s="2" t="s">
        <v>328</v>
      </c>
      <c r="E634" s="8" t="s">
        <v>329</v>
      </c>
      <c r="F634" s="153" t="s">
        <v>34</v>
      </c>
      <c r="G634" s="19" t="s">
        <v>330</v>
      </c>
      <c r="I634" s="343"/>
      <c r="J634" s="455"/>
      <c r="K634" s="130" t="s">
        <v>17</v>
      </c>
      <c r="L634" s="41" t="s">
        <v>57</v>
      </c>
      <c r="M634" s="2" t="s">
        <v>331</v>
      </c>
      <c r="N634" s="165" t="s">
        <v>37</v>
      </c>
      <c r="O634" s="41" t="s">
        <v>332</v>
      </c>
    </row>
    <row r="635" spans="1:15" s="34" customFormat="1" ht="26.1" customHeight="1" thickBot="1" x14ac:dyDescent="0.3">
      <c r="A635" s="339"/>
      <c r="B635" s="456"/>
      <c r="C635" s="157"/>
      <c r="D635" s="2" t="s">
        <v>306</v>
      </c>
      <c r="E635" s="9" t="s">
        <v>597</v>
      </c>
      <c r="F635" s="166"/>
      <c r="G635" s="20" t="s">
        <v>326</v>
      </c>
      <c r="I635" s="343"/>
      <c r="J635" s="456"/>
      <c r="K635" s="189"/>
      <c r="L635" s="15" t="s">
        <v>327</v>
      </c>
      <c r="M635" s="3" t="s">
        <v>593</v>
      </c>
      <c r="N635" s="167"/>
      <c r="O635" s="15" t="s">
        <v>327</v>
      </c>
    </row>
    <row r="636" spans="1:15" s="34" customFormat="1" ht="26.1" customHeight="1" x14ac:dyDescent="0.25">
      <c r="A636" s="338"/>
      <c r="B636" s="454" t="s">
        <v>40</v>
      </c>
      <c r="C636" s="150"/>
      <c r="D636" s="1" t="s">
        <v>24</v>
      </c>
      <c r="E636" s="7" t="s">
        <v>66</v>
      </c>
      <c r="F636" s="168"/>
      <c r="G636" s="18" t="s">
        <v>7</v>
      </c>
      <c r="H636" s="121"/>
      <c r="I636" s="327"/>
      <c r="J636" s="454" t="s">
        <v>40</v>
      </c>
      <c r="K636" s="186"/>
      <c r="L636" s="14" t="s">
        <v>51</v>
      </c>
      <c r="M636" s="1" t="s">
        <v>9</v>
      </c>
      <c r="N636" s="164"/>
      <c r="O636" s="14" t="s">
        <v>51</v>
      </c>
    </row>
    <row r="637" spans="1:15" s="34" customFormat="1" ht="26.1" customHeight="1" x14ac:dyDescent="0.25">
      <c r="A637" s="339"/>
      <c r="B637" s="455"/>
      <c r="C637" s="130" t="s">
        <v>56</v>
      </c>
      <c r="D637" s="2" t="s">
        <v>328</v>
      </c>
      <c r="E637" s="8" t="s">
        <v>329</v>
      </c>
      <c r="F637" s="153" t="s">
        <v>34</v>
      </c>
      <c r="G637" s="19" t="s">
        <v>330</v>
      </c>
      <c r="I637" s="343"/>
      <c r="J637" s="455"/>
      <c r="K637" s="130" t="s">
        <v>17</v>
      </c>
      <c r="L637" s="41" t="s">
        <v>333</v>
      </c>
      <c r="M637" s="2" t="s">
        <v>331</v>
      </c>
      <c r="N637" s="165" t="s">
        <v>37</v>
      </c>
      <c r="O637" s="41" t="s">
        <v>332</v>
      </c>
    </row>
    <row r="638" spans="1:15" s="34" customFormat="1" ht="26.1" customHeight="1" thickBot="1" x14ac:dyDescent="0.3">
      <c r="A638" s="339"/>
      <c r="B638" s="456"/>
      <c r="C638" s="157"/>
      <c r="D638" s="2" t="s">
        <v>227</v>
      </c>
      <c r="E638" s="9" t="s">
        <v>598</v>
      </c>
      <c r="F638" s="171"/>
      <c r="G638" s="20" t="s">
        <v>326</v>
      </c>
      <c r="I638" s="343"/>
      <c r="J638" s="456"/>
      <c r="K638" s="189"/>
      <c r="L638" s="15" t="s">
        <v>327</v>
      </c>
      <c r="M638" s="3" t="s">
        <v>587</v>
      </c>
      <c r="N638" s="167"/>
      <c r="O638" s="15" t="s">
        <v>327</v>
      </c>
    </row>
    <row r="639" spans="1:15" s="34" customFormat="1" ht="26.1" customHeight="1" thickBot="1" x14ac:dyDescent="0.3">
      <c r="A639" s="339"/>
      <c r="B639" s="146" t="s">
        <v>47</v>
      </c>
      <c r="C639" s="24"/>
      <c r="D639" s="24"/>
      <c r="E639" s="114"/>
      <c r="F639" s="141"/>
      <c r="G639" s="24"/>
      <c r="I639" s="343"/>
      <c r="J639" s="146" t="s">
        <v>47</v>
      </c>
      <c r="K639" s="24"/>
      <c r="L639" s="25"/>
      <c r="M639" s="114"/>
      <c r="N639" s="141"/>
      <c r="O639" s="24"/>
    </row>
    <row r="640" spans="1:15" s="34" customFormat="1" ht="26.1" customHeight="1" x14ac:dyDescent="0.25">
      <c r="A640" s="338"/>
      <c r="B640" s="454" t="s">
        <v>48</v>
      </c>
      <c r="C640" s="14" t="s">
        <v>49</v>
      </c>
      <c r="D640" s="29" t="s">
        <v>88</v>
      </c>
      <c r="E640" s="29" t="s">
        <v>334</v>
      </c>
      <c r="F640" s="174"/>
      <c r="G640" s="1" t="s">
        <v>24</v>
      </c>
      <c r="H640" s="121"/>
      <c r="I640" s="327"/>
      <c r="J640" s="454" t="s">
        <v>48</v>
      </c>
      <c r="K640" s="29" t="s">
        <v>90</v>
      </c>
      <c r="L640" s="1" t="s">
        <v>9</v>
      </c>
      <c r="M640" s="5" t="s">
        <v>77</v>
      </c>
      <c r="N640" s="273"/>
      <c r="O640" s="186"/>
    </row>
    <row r="641" spans="1:15" s="34" customFormat="1" ht="26.1" customHeight="1" x14ac:dyDescent="0.25">
      <c r="A641" s="339"/>
      <c r="B641" s="455"/>
      <c r="C641" s="41" t="s">
        <v>53</v>
      </c>
      <c r="D641" s="52" t="s">
        <v>607</v>
      </c>
      <c r="E641" s="30" t="s">
        <v>336</v>
      </c>
      <c r="F641" s="176" t="s">
        <v>55</v>
      </c>
      <c r="G641" s="2" t="s">
        <v>337</v>
      </c>
      <c r="I641" s="343"/>
      <c r="J641" s="455"/>
      <c r="K641" s="52" t="s">
        <v>612</v>
      </c>
      <c r="L641" s="2" t="s">
        <v>338</v>
      </c>
      <c r="M641" s="8" t="s">
        <v>339</v>
      </c>
      <c r="N641" s="274" t="s">
        <v>340</v>
      </c>
      <c r="O641" s="130" t="s">
        <v>17</v>
      </c>
    </row>
    <row r="642" spans="1:15" s="34" customFormat="1" ht="26.1" customHeight="1" thickBot="1" x14ac:dyDescent="0.3">
      <c r="A642" s="339"/>
      <c r="B642" s="456"/>
      <c r="C642" s="15" t="s">
        <v>325</v>
      </c>
      <c r="D642" s="31" t="s">
        <v>606</v>
      </c>
      <c r="E642" s="31" t="s">
        <v>606</v>
      </c>
      <c r="F642" s="178"/>
      <c r="G642" s="2" t="s">
        <v>587</v>
      </c>
      <c r="I642" s="343"/>
      <c r="J642" s="456"/>
      <c r="K642" s="31" t="s">
        <v>611</v>
      </c>
      <c r="L642" s="2" t="s">
        <v>227</v>
      </c>
      <c r="M642" s="6" t="s">
        <v>597</v>
      </c>
      <c r="N642" s="275"/>
      <c r="O642" s="189"/>
    </row>
    <row r="643" spans="1:15" s="34" customFormat="1" ht="26.1" customHeight="1" x14ac:dyDescent="0.25">
      <c r="A643" s="338"/>
      <c r="B643" s="454" t="s">
        <v>65</v>
      </c>
      <c r="C643" s="14" t="s">
        <v>49</v>
      </c>
      <c r="D643" s="29" t="s">
        <v>88</v>
      </c>
      <c r="E643" s="29" t="s">
        <v>334</v>
      </c>
      <c r="F643" s="174"/>
      <c r="G643" s="1" t="s">
        <v>24</v>
      </c>
      <c r="H643" s="121"/>
      <c r="I643" s="327"/>
      <c r="J643" s="454" t="s">
        <v>65</v>
      </c>
      <c r="K643" s="29" t="s">
        <v>90</v>
      </c>
      <c r="L643" s="1" t="s">
        <v>9</v>
      </c>
      <c r="M643" s="5" t="s">
        <v>77</v>
      </c>
      <c r="N643" s="276"/>
      <c r="O643" s="186"/>
    </row>
    <row r="644" spans="1:15" s="34" customFormat="1" ht="26.1" customHeight="1" x14ac:dyDescent="0.25">
      <c r="A644" s="339"/>
      <c r="B644" s="455"/>
      <c r="C644" s="41" t="s">
        <v>53</v>
      </c>
      <c r="D644" s="52" t="s">
        <v>335</v>
      </c>
      <c r="E644" s="30" t="s">
        <v>336</v>
      </c>
      <c r="F644" s="176" t="s">
        <v>55</v>
      </c>
      <c r="G644" s="2" t="s">
        <v>337</v>
      </c>
      <c r="I644" s="343"/>
      <c r="J644" s="455"/>
      <c r="K644" s="52" t="s">
        <v>341</v>
      </c>
      <c r="L644" s="2" t="s">
        <v>338</v>
      </c>
      <c r="M644" s="8" t="s">
        <v>339</v>
      </c>
      <c r="N644" s="274" t="s">
        <v>340</v>
      </c>
      <c r="O644" s="130" t="s">
        <v>17</v>
      </c>
    </row>
    <row r="645" spans="1:15" s="34" customFormat="1" ht="26.1" customHeight="1" thickBot="1" x14ac:dyDescent="0.3">
      <c r="A645" s="339"/>
      <c r="B645" s="456"/>
      <c r="C645" s="15" t="s">
        <v>325</v>
      </c>
      <c r="D645" s="31" t="s">
        <v>606</v>
      </c>
      <c r="E645" s="31" t="s">
        <v>606</v>
      </c>
      <c r="F645" s="207"/>
      <c r="G645" s="2" t="s">
        <v>587</v>
      </c>
      <c r="I645" s="343"/>
      <c r="J645" s="456"/>
      <c r="K645" s="31" t="s">
        <v>611</v>
      </c>
      <c r="L645" s="2" t="s">
        <v>227</v>
      </c>
      <c r="M645" s="6" t="s">
        <v>597</v>
      </c>
      <c r="N645" s="277"/>
      <c r="O645" s="189"/>
    </row>
    <row r="646" spans="1:15" s="34" customFormat="1" ht="26.1" customHeight="1" x14ac:dyDescent="0.25">
      <c r="A646" s="338"/>
      <c r="B646" s="448" t="s">
        <v>74</v>
      </c>
      <c r="C646" s="14" t="s">
        <v>49</v>
      </c>
      <c r="D646" s="150"/>
      <c r="E646" s="150"/>
      <c r="F646" s="174"/>
      <c r="G646" s="278"/>
      <c r="H646" s="121"/>
      <c r="I646" s="327"/>
      <c r="J646" s="448" t="s">
        <v>74</v>
      </c>
      <c r="K646" s="190"/>
      <c r="L646" s="186"/>
      <c r="M646" s="186"/>
      <c r="N646" s="416" t="s">
        <v>83</v>
      </c>
      <c r="O646" s="186"/>
    </row>
    <row r="647" spans="1:15" s="34" customFormat="1" ht="26.1" customHeight="1" x14ac:dyDescent="0.25">
      <c r="A647" s="339"/>
      <c r="B647" s="449"/>
      <c r="C647" s="41" t="s">
        <v>342</v>
      </c>
      <c r="D647" s="130" t="s">
        <v>56</v>
      </c>
      <c r="E647" s="130" t="s">
        <v>56</v>
      </c>
      <c r="F647" s="176" t="s">
        <v>55</v>
      </c>
      <c r="G647" s="130" t="s">
        <v>56</v>
      </c>
      <c r="I647" s="343"/>
      <c r="J647" s="449"/>
      <c r="K647" s="187" t="s">
        <v>115</v>
      </c>
      <c r="L647" s="130" t="s">
        <v>17</v>
      </c>
      <c r="M647" s="130" t="s">
        <v>17</v>
      </c>
      <c r="N647" s="177" t="s">
        <v>872</v>
      </c>
      <c r="O647" s="130" t="s">
        <v>17</v>
      </c>
    </row>
    <row r="648" spans="1:15" s="34" customFormat="1" ht="26.1" customHeight="1" thickBot="1" x14ac:dyDescent="0.3">
      <c r="A648" s="339"/>
      <c r="B648" s="450"/>
      <c r="C648" s="15" t="s">
        <v>325</v>
      </c>
      <c r="D648" s="157"/>
      <c r="E648" s="157"/>
      <c r="F648" s="178"/>
      <c r="G648" s="157"/>
      <c r="I648" s="343"/>
      <c r="J648" s="450"/>
      <c r="K648" s="191"/>
      <c r="L648" s="189"/>
      <c r="M648" s="189"/>
      <c r="N648" s="427" t="s">
        <v>862</v>
      </c>
      <c r="O648" s="189"/>
    </row>
    <row r="649" spans="1:15" s="34" customFormat="1" ht="26.1" customHeight="1" x14ac:dyDescent="0.25">
      <c r="A649" s="338"/>
      <c r="B649" s="448" t="s">
        <v>87</v>
      </c>
      <c r="C649" s="150"/>
      <c r="D649" s="150"/>
      <c r="E649" s="150"/>
      <c r="F649" s="183"/>
      <c r="G649" s="150"/>
      <c r="H649" s="121"/>
      <c r="I649" s="327"/>
      <c r="J649" s="448" t="s">
        <v>87</v>
      </c>
      <c r="K649" s="190"/>
      <c r="L649" s="186"/>
      <c r="M649" s="186"/>
      <c r="N649" s="416" t="s">
        <v>83</v>
      </c>
      <c r="O649" s="186"/>
    </row>
    <row r="650" spans="1:15" s="34" customFormat="1" ht="26.1" customHeight="1" x14ac:dyDescent="0.25">
      <c r="A650" s="339"/>
      <c r="B650" s="449"/>
      <c r="C650" s="130" t="s">
        <v>56</v>
      </c>
      <c r="D650" s="130" t="s">
        <v>56</v>
      </c>
      <c r="E650" s="130" t="s">
        <v>56</v>
      </c>
      <c r="F650" s="176" t="s">
        <v>55</v>
      </c>
      <c r="G650" s="130" t="s">
        <v>56</v>
      </c>
      <c r="I650" s="343"/>
      <c r="J650" s="449"/>
      <c r="K650" s="187" t="s">
        <v>115</v>
      </c>
      <c r="L650" s="130" t="s">
        <v>17</v>
      </c>
      <c r="M650" s="130" t="s">
        <v>17</v>
      </c>
      <c r="N650" s="177" t="s">
        <v>872</v>
      </c>
      <c r="O650" s="130" t="s">
        <v>17</v>
      </c>
    </row>
    <row r="651" spans="1:15" s="34" customFormat="1" ht="26.1" customHeight="1" thickBot="1" x14ac:dyDescent="0.3">
      <c r="A651" s="339"/>
      <c r="B651" s="450"/>
      <c r="C651" s="157"/>
      <c r="D651" s="157"/>
      <c r="E651" s="157"/>
      <c r="F651" s="184"/>
      <c r="G651" s="157"/>
      <c r="I651" s="343"/>
      <c r="J651" s="450"/>
      <c r="K651" s="191"/>
      <c r="L651" s="189"/>
      <c r="M651" s="189"/>
      <c r="N651" s="429" t="s">
        <v>862</v>
      </c>
      <c r="O651" s="189"/>
    </row>
    <row r="652" spans="1:15" s="143" customFormat="1" ht="26.1" customHeight="1" thickBot="1" x14ac:dyDescent="0.25">
      <c r="A652" s="339"/>
      <c r="B652" s="116"/>
      <c r="C652" s="203"/>
      <c r="D652" s="203"/>
      <c r="E652" s="203"/>
      <c r="F652" s="203"/>
      <c r="G652" s="34"/>
      <c r="H652" s="34"/>
      <c r="I652" s="343"/>
      <c r="J652" s="116"/>
      <c r="K652" s="34"/>
      <c r="L652" s="203"/>
      <c r="M652" s="203"/>
      <c r="N652" s="203"/>
      <c r="O652" s="203"/>
    </row>
    <row r="653" spans="1:15" s="143" customFormat="1" ht="26.1" customHeight="1" thickBot="1" x14ac:dyDescent="0.25">
      <c r="A653" s="337">
        <f>A622+1</f>
        <v>22</v>
      </c>
      <c r="B653" s="116"/>
      <c r="C653" s="116"/>
      <c r="D653" s="116"/>
      <c r="E653" s="116"/>
      <c r="F653" s="116"/>
      <c r="G653" s="121"/>
      <c r="H653" s="121"/>
      <c r="I653" s="342">
        <f>I622+1</f>
        <v>22</v>
      </c>
      <c r="J653" s="116"/>
      <c r="K653" s="116"/>
      <c r="L653" s="116"/>
      <c r="M653" s="116"/>
      <c r="N653" s="116"/>
      <c r="O653" s="116"/>
    </row>
    <row r="654" spans="1:15" s="325" customFormat="1" ht="26.1" customHeight="1" x14ac:dyDescent="0.25">
      <c r="A654" s="338"/>
      <c r="B654" s="451" t="str">
        <f>B623</f>
        <v>KOMİTE 3</v>
      </c>
      <c r="C654" s="452"/>
      <c r="D654" s="452"/>
      <c r="E654" s="452"/>
      <c r="F654" s="452"/>
      <c r="G654" s="453"/>
      <c r="H654" s="324"/>
      <c r="I654" s="327"/>
      <c r="J654" s="451" t="str">
        <f>J623</f>
        <v>COMMITTEE 3</v>
      </c>
      <c r="K654" s="452"/>
      <c r="L654" s="452"/>
      <c r="M654" s="452"/>
      <c r="N654" s="452"/>
      <c r="O654" s="453"/>
    </row>
    <row r="655" spans="1:15" s="325" customFormat="1" ht="26.1" customHeight="1" x14ac:dyDescent="0.25">
      <c r="A655" s="338"/>
      <c r="B655" s="330"/>
      <c r="C655" s="331"/>
      <c r="D655" s="332">
        <f>D624+1</f>
        <v>2</v>
      </c>
      <c r="E655" s="333" t="str">
        <f>E624</f>
        <v>HAFTA</v>
      </c>
      <c r="F655" s="331"/>
      <c r="G655" s="334"/>
      <c r="H655" s="324"/>
      <c r="I655" s="327"/>
      <c r="J655" s="330"/>
      <c r="K655" s="331"/>
      <c r="L655" s="332">
        <f>L624+1</f>
        <v>2</v>
      </c>
      <c r="M655" s="333" t="str">
        <f>M624</f>
        <v>WEEK</v>
      </c>
      <c r="N655" s="331"/>
      <c r="O655" s="334"/>
    </row>
    <row r="656" spans="1:15" s="325" customFormat="1" ht="26.1" customHeight="1" thickBot="1" x14ac:dyDescent="0.3">
      <c r="A656" s="338"/>
      <c r="B656" s="335"/>
      <c r="C656" s="331"/>
      <c r="D656" s="332" t="str">
        <f t="shared" ref="D656:E656" si="57">D625:J625</f>
        <v xml:space="preserve">Komite sorumluları: </v>
      </c>
      <c r="E656" s="333" t="str">
        <f t="shared" si="57"/>
        <v>Dr.Meltem Özgüner</v>
      </c>
      <c r="F656" s="336" t="str">
        <f>F625</f>
        <v>Dr.Sevil Çaylı</v>
      </c>
      <c r="G656" s="334"/>
      <c r="H656" s="324"/>
      <c r="I656" s="327"/>
      <c r="J656" s="335"/>
      <c r="K656" s="331"/>
      <c r="L656" s="332" t="str">
        <f>L625:P625</f>
        <v>Committee Chairman:</v>
      </c>
      <c r="M656" s="333" t="str">
        <f>M625:Q625</f>
        <v>Dr.Meltem Özgüner</v>
      </c>
      <c r="N656" s="336" t="str">
        <f>N625</f>
        <v>Dr.Sevil Çaylı</v>
      </c>
      <c r="O656" s="334"/>
    </row>
    <row r="657" spans="1:15" s="409" customFormat="1" ht="26.1" customHeight="1" thickBot="1" x14ac:dyDescent="0.3">
      <c r="A657" s="403"/>
      <c r="B657" s="404"/>
      <c r="C657" s="405">
        <f t="shared" ref="C657:G657" si="58">7+C626</f>
        <v>45698</v>
      </c>
      <c r="D657" s="406">
        <f t="shared" si="58"/>
        <v>45699</v>
      </c>
      <c r="E657" s="406">
        <f t="shared" si="58"/>
        <v>45700</v>
      </c>
      <c r="F657" s="405">
        <f t="shared" si="58"/>
        <v>45701</v>
      </c>
      <c r="G657" s="406">
        <f t="shared" si="58"/>
        <v>45702</v>
      </c>
      <c r="H657" s="407"/>
      <c r="I657" s="408"/>
      <c r="J657" s="404"/>
      <c r="K657" s="405">
        <f t="shared" ref="K657:O657" si="59">7+K626</f>
        <v>45698</v>
      </c>
      <c r="L657" s="405">
        <f t="shared" si="59"/>
        <v>45699</v>
      </c>
      <c r="M657" s="405">
        <f t="shared" si="59"/>
        <v>45700</v>
      </c>
      <c r="N657" s="405">
        <f t="shared" si="59"/>
        <v>45701</v>
      </c>
      <c r="O657" s="405">
        <f t="shared" si="59"/>
        <v>45702</v>
      </c>
    </row>
    <row r="658" spans="1:15" s="34" customFormat="1" ht="26.1" customHeight="1" x14ac:dyDescent="0.25">
      <c r="A658" s="338"/>
      <c r="B658" s="454" t="s">
        <v>6</v>
      </c>
      <c r="C658" s="185"/>
      <c r="D658" s="38" t="s">
        <v>67</v>
      </c>
      <c r="E658" s="280" t="s">
        <v>357</v>
      </c>
      <c r="F658" s="149"/>
      <c r="G658" s="14" t="s">
        <v>49</v>
      </c>
      <c r="H658" s="121"/>
      <c r="I658" s="327"/>
      <c r="J658" s="454" t="s">
        <v>6</v>
      </c>
      <c r="K658" s="26" t="s">
        <v>709</v>
      </c>
      <c r="L658" s="186"/>
      <c r="M658" s="1" t="s">
        <v>9</v>
      </c>
      <c r="N658" s="33"/>
      <c r="O658" s="186"/>
    </row>
    <row r="659" spans="1:15" s="34" customFormat="1" ht="26.1" customHeight="1" x14ac:dyDescent="0.25">
      <c r="A659" s="339"/>
      <c r="B659" s="455"/>
      <c r="C659" s="187" t="s">
        <v>98</v>
      </c>
      <c r="D659" s="39" t="s">
        <v>343</v>
      </c>
      <c r="E659" s="283" t="s">
        <v>659</v>
      </c>
      <c r="F659" s="152" t="s">
        <v>12</v>
      </c>
      <c r="G659" s="41" t="s">
        <v>344</v>
      </c>
      <c r="I659" s="343"/>
      <c r="J659" s="455"/>
      <c r="K659" s="27" t="s">
        <v>775</v>
      </c>
      <c r="L659" s="130" t="s">
        <v>17</v>
      </c>
      <c r="M659" s="2" t="s">
        <v>345</v>
      </c>
      <c r="N659" s="153" t="s">
        <v>585</v>
      </c>
      <c r="O659" s="130" t="s">
        <v>17</v>
      </c>
    </row>
    <row r="660" spans="1:15" s="34" customFormat="1" ht="26.1" customHeight="1" thickBot="1" x14ac:dyDescent="0.3">
      <c r="A660" s="339"/>
      <c r="B660" s="456"/>
      <c r="C660" s="188"/>
      <c r="D660" s="46" t="s">
        <v>72</v>
      </c>
      <c r="E660" s="285" t="s">
        <v>660</v>
      </c>
      <c r="F660" s="155"/>
      <c r="G660" s="15" t="s">
        <v>532</v>
      </c>
      <c r="I660" s="343"/>
      <c r="J660" s="456"/>
      <c r="K660" s="28" t="s">
        <v>801</v>
      </c>
      <c r="L660" s="189"/>
      <c r="M660" s="3" t="s">
        <v>22</v>
      </c>
      <c r="N660" s="156"/>
      <c r="O660" s="189"/>
    </row>
    <row r="661" spans="1:15" s="34" customFormat="1" ht="26.1" customHeight="1" x14ac:dyDescent="0.25">
      <c r="A661" s="338"/>
      <c r="B661" s="454" t="s">
        <v>23</v>
      </c>
      <c r="C661" s="190"/>
      <c r="D661" s="38" t="s">
        <v>67</v>
      </c>
      <c r="E661" s="280" t="s">
        <v>357</v>
      </c>
      <c r="F661" s="149"/>
      <c r="G661" s="14" t="s">
        <v>49</v>
      </c>
      <c r="H661" s="121"/>
      <c r="I661" s="348"/>
      <c r="J661" s="454" t="s">
        <v>23</v>
      </c>
      <c r="K661" s="26" t="s">
        <v>709</v>
      </c>
      <c r="L661" s="186"/>
      <c r="M661" s="1" t="s">
        <v>9</v>
      </c>
      <c r="N661" s="33"/>
      <c r="O661" s="117" t="s">
        <v>77</v>
      </c>
    </row>
    <row r="662" spans="1:15" s="34" customFormat="1" ht="26.1" customHeight="1" x14ac:dyDescent="0.25">
      <c r="A662" s="339"/>
      <c r="B662" s="455"/>
      <c r="C662" s="187" t="s">
        <v>98</v>
      </c>
      <c r="D662" s="39" t="s">
        <v>343</v>
      </c>
      <c r="E662" s="283" t="s">
        <v>659</v>
      </c>
      <c r="F662" s="152" t="s">
        <v>12</v>
      </c>
      <c r="G662" s="41" t="s">
        <v>344</v>
      </c>
      <c r="I662" s="349"/>
      <c r="J662" s="455"/>
      <c r="K662" s="27" t="s">
        <v>775</v>
      </c>
      <c r="L662" s="130" t="s">
        <v>17</v>
      </c>
      <c r="M662" s="2" t="s">
        <v>345</v>
      </c>
      <c r="N662" s="153" t="s">
        <v>585</v>
      </c>
      <c r="O662" s="118" t="s">
        <v>348</v>
      </c>
    </row>
    <row r="663" spans="1:15" s="34" customFormat="1" ht="26.1" customHeight="1" thickBot="1" x14ac:dyDescent="0.3">
      <c r="A663" s="339"/>
      <c r="B663" s="456"/>
      <c r="C663" s="191"/>
      <c r="D663" s="46" t="s">
        <v>72</v>
      </c>
      <c r="E663" s="285" t="s">
        <v>660</v>
      </c>
      <c r="F663" s="155"/>
      <c r="G663" s="15" t="s">
        <v>532</v>
      </c>
      <c r="I663" s="349"/>
      <c r="J663" s="456"/>
      <c r="K663" s="28" t="s">
        <v>801</v>
      </c>
      <c r="L663" s="189"/>
      <c r="M663" s="3" t="s">
        <v>22</v>
      </c>
      <c r="N663" s="156"/>
      <c r="O663" s="119" t="s">
        <v>597</v>
      </c>
    </row>
    <row r="664" spans="1:15" s="34" customFormat="1" ht="26.1" customHeight="1" x14ac:dyDescent="0.25">
      <c r="A664" s="338"/>
      <c r="B664" s="454" t="s">
        <v>30</v>
      </c>
      <c r="C664" s="7" t="s">
        <v>66</v>
      </c>
      <c r="D664" s="18" t="s">
        <v>7</v>
      </c>
      <c r="E664" s="280" t="s">
        <v>357</v>
      </c>
      <c r="F664" s="163"/>
      <c r="G664" s="1" t="s">
        <v>24</v>
      </c>
      <c r="H664" s="121"/>
      <c r="I664" s="349"/>
      <c r="J664" s="454" t="s">
        <v>30</v>
      </c>
      <c r="K664" s="26" t="s">
        <v>709</v>
      </c>
      <c r="L664" s="1" t="s">
        <v>9</v>
      </c>
      <c r="M664" s="18" t="s">
        <v>26</v>
      </c>
      <c r="N664" s="164"/>
      <c r="O664" s="117" t="s">
        <v>77</v>
      </c>
    </row>
    <row r="665" spans="1:15" s="34" customFormat="1" ht="26.1" customHeight="1" x14ac:dyDescent="0.25">
      <c r="A665" s="339"/>
      <c r="B665" s="455"/>
      <c r="C665" s="8" t="s">
        <v>346</v>
      </c>
      <c r="D665" s="19" t="s">
        <v>350</v>
      </c>
      <c r="E665" s="283" t="s">
        <v>661</v>
      </c>
      <c r="F665" s="153" t="s">
        <v>34</v>
      </c>
      <c r="G665" s="2" t="s">
        <v>351</v>
      </c>
      <c r="I665" s="343"/>
      <c r="J665" s="455"/>
      <c r="K665" s="27" t="s">
        <v>776</v>
      </c>
      <c r="L665" s="2" t="s">
        <v>352</v>
      </c>
      <c r="M665" s="19" t="s">
        <v>353</v>
      </c>
      <c r="N665" s="165" t="s">
        <v>37</v>
      </c>
      <c r="O665" s="118" t="s">
        <v>348</v>
      </c>
    </row>
    <row r="666" spans="1:15" s="34" customFormat="1" ht="26.1" customHeight="1" thickBot="1" x14ac:dyDescent="0.3">
      <c r="A666" s="339"/>
      <c r="B666" s="456"/>
      <c r="C666" s="9" t="s">
        <v>597</v>
      </c>
      <c r="D666" s="20" t="s">
        <v>355</v>
      </c>
      <c r="E666" s="285" t="s">
        <v>660</v>
      </c>
      <c r="F666" s="166"/>
      <c r="G666" s="2" t="s">
        <v>22</v>
      </c>
      <c r="I666" s="349"/>
      <c r="J666" s="456"/>
      <c r="K666" s="28" t="s">
        <v>801</v>
      </c>
      <c r="L666" s="3" t="s">
        <v>232</v>
      </c>
      <c r="M666" s="20" t="s">
        <v>355</v>
      </c>
      <c r="N666" s="167"/>
      <c r="O666" s="119" t="s">
        <v>597</v>
      </c>
    </row>
    <row r="667" spans="1:15" s="34" customFormat="1" ht="26.1" customHeight="1" x14ac:dyDescent="0.25">
      <c r="A667" s="338"/>
      <c r="B667" s="454" t="s">
        <v>40</v>
      </c>
      <c r="C667" s="7" t="s">
        <v>66</v>
      </c>
      <c r="D667" s="18" t="s">
        <v>7</v>
      </c>
      <c r="E667" s="280" t="s">
        <v>357</v>
      </c>
      <c r="F667" s="168"/>
      <c r="G667" s="1" t="s">
        <v>24</v>
      </c>
      <c r="H667" s="121"/>
      <c r="I667" s="348"/>
      <c r="J667" s="454" t="s">
        <v>40</v>
      </c>
      <c r="K667" s="26" t="s">
        <v>709</v>
      </c>
      <c r="L667" s="1" t="s">
        <v>9</v>
      </c>
      <c r="M667" s="18" t="s">
        <v>26</v>
      </c>
      <c r="N667" s="164"/>
      <c r="O667" s="117" t="s">
        <v>77</v>
      </c>
    </row>
    <row r="668" spans="1:15" s="34" customFormat="1" ht="26.1" customHeight="1" x14ac:dyDescent="0.25">
      <c r="A668" s="339"/>
      <c r="B668" s="455"/>
      <c r="C668" s="8" t="s">
        <v>346</v>
      </c>
      <c r="D668" s="19" t="s">
        <v>350</v>
      </c>
      <c r="E668" s="283" t="s">
        <v>661</v>
      </c>
      <c r="F668" s="153" t="s">
        <v>34</v>
      </c>
      <c r="G668" s="2" t="s">
        <v>351</v>
      </c>
      <c r="I668" s="349"/>
      <c r="J668" s="455"/>
      <c r="K668" s="27" t="s">
        <v>776</v>
      </c>
      <c r="L668" s="2" t="s">
        <v>352</v>
      </c>
      <c r="M668" s="19" t="s">
        <v>353</v>
      </c>
      <c r="N668" s="165" t="s">
        <v>37</v>
      </c>
      <c r="O668" s="118" t="s">
        <v>348</v>
      </c>
    </row>
    <row r="669" spans="1:15" s="34" customFormat="1" ht="26.1" customHeight="1" thickBot="1" x14ac:dyDescent="0.3">
      <c r="A669" s="339"/>
      <c r="B669" s="456"/>
      <c r="C669" s="9" t="s">
        <v>597</v>
      </c>
      <c r="D669" s="20" t="s">
        <v>355</v>
      </c>
      <c r="E669" s="285" t="s">
        <v>660</v>
      </c>
      <c r="F669" s="171"/>
      <c r="G669" s="2" t="s">
        <v>22</v>
      </c>
      <c r="I669" s="349"/>
      <c r="J669" s="456"/>
      <c r="K669" s="28" t="s">
        <v>801</v>
      </c>
      <c r="L669" s="3" t="s">
        <v>232</v>
      </c>
      <c r="M669" s="20" t="s">
        <v>355</v>
      </c>
      <c r="N669" s="167"/>
      <c r="O669" s="119" t="s">
        <v>597</v>
      </c>
    </row>
    <row r="670" spans="1:15" s="34" customFormat="1" ht="26.1" customHeight="1" thickBot="1" x14ac:dyDescent="0.3">
      <c r="A670" s="339"/>
      <c r="B670" s="146" t="s">
        <v>47</v>
      </c>
      <c r="C670" s="24"/>
      <c r="D670" s="25"/>
      <c r="E670" s="114"/>
      <c r="F670" s="141"/>
      <c r="G670" s="420"/>
      <c r="I670" s="343"/>
      <c r="J670" s="146" t="s">
        <v>47</v>
      </c>
      <c r="K670" s="24"/>
      <c r="L670" s="25"/>
      <c r="M670" s="114"/>
      <c r="N670" s="141"/>
      <c r="O670" s="24"/>
    </row>
    <row r="671" spans="1:15" s="34" customFormat="1" ht="26.1" customHeight="1" x14ac:dyDescent="0.25">
      <c r="A671" s="338"/>
      <c r="B671" s="454" t="s">
        <v>48</v>
      </c>
      <c r="C671" s="26" t="s">
        <v>631</v>
      </c>
      <c r="D671" s="1" t="s">
        <v>24</v>
      </c>
      <c r="E671" s="279" t="s">
        <v>356</v>
      </c>
      <c r="F671" s="378"/>
      <c r="G671" s="150"/>
      <c r="H671" s="121"/>
      <c r="I671" s="327"/>
      <c r="J671" s="454" t="s">
        <v>48</v>
      </c>
      <c r="K671" s="29" t="s">
        <v>90</v>
      </c>
      <c r="L671" s="281" t="s">
        <v>395</v>
      </c>
      <c r="M671" s="280" t="s">
        <v>358</v>
      </c>
      <c r="N671" s="174"/>
      <c r="O671" s="14" t="s">
        <v>51</v>
      </c>
    </row>
    <row r="672" spans="1:15" s="34" customFormat="1" ht="39" customHeight="1" x14ac:dyDescent="0.25">
      <c r="A672" s="339"/>
      <c r="B672" s="455"/>
      <c r="C672" s="27" t="s">
        <v>767</v>
      </c>
      <c r="D672" s="2" t="s">
        <v>359</v>
      </c>
      <c r="E672" s="282" t="s">
        <v>656</v>
      </c>
      <c r="F672" s="379" t="s">
        <v>360</v>
      </c>
      <c r="G672" s="130" t="s">
        <v>56</v>
      </c>
      <c r="I672" s="343"/>
      <c r="J672" s="455"/>
      <c r="K672" s="52" t="s">
        <v>347</v>
      </c>
      <c r="L672" s="282" t="s">
        <v>729</v>
      </c>
      <c r="M672" s="283" t="s">
        <v>731</v>
      </c>
      <c r="N672" s="176" t="s">
        <v>112</v>
      </c>
      <c r="O672" s="41" t="s">
        <v>354</v>
      </c>
    </row>
    <row r="673" spans="1:16" s="34" customFormat="1" ht="26.1" customHeight="1" thickBot="1" x14ac:dyDescent="0.3">
      <c r="A673" s="339"/>
      <c r="B673" s="456"/>
      <c r="C673" s="28" t="s">
        <v>798</v>
      </c>
      <c r="D673" s="2" t="s">
        <v>275</v>
      </c>
      <c r="E673" s="284" t="s">
        <v>657</v>
      </c>
      <c r="F673" s="380"/>
      <c r="G673" s="157"/>
      <c r="I673" s="343"/>
      <c r="J673" s="456"/>
      <c r="K673" s="31" t="s">
        <v>611</v>
      </c>
      <c r="L673" s="284" t="s">
        <v>362</v>
      </c>
      <c r="M673" s="285" t="s">
        <v>611</v>
      </c>
      <c r="N673" s="178"/>
      <c r="O673" s="15" t="s">
        <v>327</v>
      </c>
    </row>
    <row r="674" spans="1:16" s="34" customFormat="1" ht="26.1" customHeight="1" x14ac:dyDescent="0.25">
      <c r="A674" s="338"/>
      <c r="B674" s="454" t="s">
        <v>65</v>
      </c>
      <c r="C674" s="26" t="s">
        <v>631</v>
      </c>
      <c r="D674" s="1" t="s">
        <v>24</v>
      </c>
      <c r="E674" s="279" t="s">
        <v>356</v>
      </c>
      <c r="F674" s="381"/>
      <c r="G674" s="150"/>
      <c r="H674" s="121"/>
      <c r="I674" s="327"/>
      <c r="J674" s="454" t="s">
        <v>65</v>
      </c>
      <c r="K674" s="186"/>
      <c r="L674" s="281" t="s">
        <v>395</v>
      </c>
      <c r="M674" s="280" t="s">
        <v>358</v>
      </c>
      <c r="N674" s="174"/>
      <c r="O674" s="14" t="s">
        <v>51</v>
      </c>
      <c r="P674" s="55"/>
    </row>
    <row r="675" spans="1:16" s="34" customFormat="1" ht="26.1" customHeight="1" x14ac:dyDescent="0.25">
      <c r="A675" s="339"/>
      <c r="B675" s="455"/>
      <c r="C675" s="27" t="s">
        <v>767</v>
      </c>
      <c r="D675" s="2" t="s">
        <v>359</v>
      </c>
      <c r="E675" s="282" t="s">
        <v>656</v>
      </c>
      <c r="F675" s="379" t="s">
        <v>360</v>
      </c>
      <c r="G675" s="130" t="s">
        <v>56</v>
      </c>
      <c r="I675" s="343"/>
      <c r="J675" s="455"/>
      <c r="K675" s="130" t="s">
        <v>17</v>
      </c>
      <c r="L675" s="282" t="s">
        <v>729</v>
      </c>
      <c r="M675" s="283" t="s">
        <v>731</v>
      </c>
      <c r="N675" s="176" t="s">
        <v>112</v>
      </c>
      <c r="O675" s="41" t="s">
        <v>354</v>
      </c>
    </row>
    <row r="676" spans="1:16" s="34" customFormat="1" ht="26.1" customHeight="1" thickBot="1" x14ac:dyDescent="0.3">
      <c r="A676" s="339"/>
      <c r="B676" s="456"/>
      <c r="C676" s="28" t="s">
        <v>798</v>
      </c>
      <c r="D676" s="2" t="s">
        <v>275</v>
      </c>
      <c r="E676" s="284" t="s">
        <v>657</v>
      </c>
      <c r="F676" s="382"/>
      <c r="G676" s="157"/>
      <c r="I676" s="343"/>
      <c r="J676" s="456"/>
      <c r="K676" s="189"/>
      <c r="L676" s="284" t="s">
        <v>362</v>
      </c>
      <c r="M676" s="285" t="s">
        <v>611</v>
      </c>
      <c r="N676" s="178"/>
      <c r="O676" s="15" t="s">
        <v>327</v>
      </c>
      <c r="P676" s="55"/>
    </row>
    <row r="677" spans="1:16" s="34" customFormat="1" ht="26.1" customHeight="1" x14ac:dyDescent="0.25">
      <c r="A677" s="338"/>
      <c r="B677" s="448" t="s">
        <v>74</v>
      </c>
      <c r="C677" s="26" t="s">
        <v>631</v>
      </c>
      <c r="D677" s="29" t="s">
        <v>88</v>
      </c>
      <c r="E677" s="279" t="s">
        <v>356</v>
      </c>
      <c r="F677" s="421" t="s">
        <v>114</v>
      </c>
      <c r="G677" s="150"/>
      <c r="H677" s="121"/>
      <c r="I677" s="327"/>
      <c r="J677" s="448" t="s">
        <v>74</v>
      </c>
      <c r="K677" s="190"/>
      <c r="L677" s="281" t="s">
        <v>395</v>
      </c>
      <c r="M677" s="280" t="s">
        <v>358</v>
      </c>
      <c r="N677" s="174"/>
      <c r="O677" s="53" t="s">
        <v>41</v>
      </c>
    </row>
    <row r="678" spans="1:16" s="34" customFormat="1" ht="42" customHeight="1" x14ac:dyDescent="0.25">
      <c r="A678" s="339"/>
      <c r="B678" s="449"/>
      <c r="C678" s="27" t="s">
        <v>768</v>
      </c>
      <c r="D678" s="52" t="s">
        <v>349</v>
      </c>
      <c r="E678" s="282" t="s">
        <v>658</v>
      </c>
      <c r="F678" s="177" t="s">
        <v>863</v>
      </c>
      <c r="G678" s="130" t="s">
        <v>56</v>
      </c>
      <c r="I678" s="343"/>
      <c r="J678" s="449"/>
      <c r="K678" s="187" t="s">
        <v>115</v>
      </c>
      <c r="L678" s="282" t="s">
        <v>730</v>
      </c>
      <c r="M678" s="283" t="s">
        <v>732</v>
      </c>
      <c r="N678" s="176" t="s">
        <v>112</v>
      </c>
      <c r="O678" s="39" t="s">
        <v>361</v>
      </c>
    </row>
    <row r="679" spans="1:16" s="34" customFormat="1" ht="26.1" customHeight="1" thickBot="1" x14ac:dyDescent="0.3">
      <c r="A679" s="339"/>
      <c r="B679" s="450"/>
      <c r="C679" s="28" t="s">
        <v>798</v>
      </c>
      <c r="D679" s="31" t="s">
        <v>610</v>
      </c>
      <c r="E679" s="284" t="s">
        <v>657</v>
      </c>
      <c r="F679" s="422" t="s">
        <v>862</v>
      </c>
      <c r="G679" s="157"/>
      <c r="I679" s="343"/>
      <c r="J679" s="450"/>
      <c r="K679" s="191"/>
      <c r="L679" s="284" t="s">
        <v>362</v>
      </c>
      <c r="M679" s="285" t="s">
        <v>611</v>
      </c>
      <c r="N679" s="178"/>
      <c r="O679" s="54" t="s">
        <v>189</v>
      </c>
    </row>
    <row r="680" spans="1:16" s="34" customFormat="1" ht="26.1" customHeight="1" x14ac:dyDescent="0.25">
      <c r="A680" s="338"/>
      <c r="B680" s="448" t="s">
        <v>87</v>
      </c>
      <c r="C680" s="26" t="s">
        <v>631</v>
      </c>
      <c r="D680" s="7" t="s">
        <v>66</v>
      </c>
      <c r="E680" s="279" t="s">
        <v>356</v>
      </c>
      <c r="F680" s="416" t="s">
        <v>114</v>
      </c>
      <c r="G680" s="150"/>
      <c r="H680" s="121"/>
      <c r="I680" s="327"/>
      <c r="J680" s="448" t="s">
        <v>87</v>
      </c>
      <c r="K680" s="190"/>
      <c r="L680" s="281" t="s">
        <v>395</v>
      </c>
      <c r="M680" s="280" t="s">
        <v>358</v>
      </c>
      <c r="N680" s="252"/>
      <c r="O680" s="78" t="s">
        <v>41</v>
      </c>
    </row>
    <row r="681" spans="1:16" s="34" customFormat="1" ht="26.1" customHeight="1" x14ac:dyDescent="0.25">
      <c r="A681" s="339"/>
      <c r="B681" s="449"/>
      <c r="C681" s="27" t="s">
        <v>768</v>
      </c>
      <c r="D681" s="8" t="s">
        <v>346</v>
      </c>
      <c r="E681" s="282" t="s">
        <v>658</v>
      </c>
      <c r="F681" s="177" t="s">
        <v>863</v>
      </c>
      <c r="G681" s="130" t="s">
        <v>56</v>
      </c>
      <c r="I681" s="343"/>
      <c r="J681" s="449"/>
      <c r="K681" s="187" t="s">
        <v>115</v>
      </c>
      <c r="L681" s="282" t="s">
        <v>730</v>
      </c>
      <c r="M681" s="283" t="s">
        <v>732</v>
      </c>
      <c r="N681" s="206" t="s">
        <v>112</v>
      </c>
      <c r="O681" s="79" t="s">
        <v>361</v>
      </c>
    </row>
    <row r="682" spans="1:16" s="34" customFormat="1" ht="26.1" customHeight="1" thickBot="1" x14ac:dyDescent="0.3">
      <c r="A682" s="339"/>
      <c r="B682" s="450"/>
      <c r="C682" s="28" t="s">
        <v>798</v>
      </c>
      <c r="D682" s="9" t="s">
        <v>597</v>
      </c>
      <c r="E682" s="284" t="s">
        <v>657</v>
      </c>
      <c r="F682" s="422" t="s">
        <v>862</v>
      </c>
      <c r="G682" s="157"/>
      <c r="I682" s="343"/>
      <c r="J682" s="450"/>
      <c r="K682" s="191"/>
      <c r="L682" s="284" t="s">
        <v>362</v>
      </c>
      <c r="M682" s="285" t="s">
        <v>611</v>
      </c>
      <c r="N682" s="253"/>
      <c r="O682" s="80" t="s">
        <v>189</v>
      </c>
    </row>
    <row r="683" spans="1:16" s="143" customFormat="1" ht="26.1" customHeight="1" thickBot="1" x14ac:dyDescent="0.25">
      <c r="A683" s="339"/>
      <c r="B683" s="116"/>
      <c r="C683" s="203"/>
      <c r="D683" s="203"/>
      <c r="E683" s="203"/>
      <c r="F683" s="203"/>
      <c r="G683" s="34"/>
      <c r="H683" s="34"/>
      <c r="I683" s="343"/>
      <c r="J683" s="116"/>
      <c r="K683" s="34"/>
      <c r="L683" s="203"/>
      <c r="M683" s="203"/>
      <c r="N683" s="203"/>
      <c r="O683" s="203"/>
    </row>
    <row r="684" spans="1:16" s="143" customFormat="1" ht="26.1" customHeight="1" thickBot="1" x14ac:dyDescent="0.25">
      <c r="A684" s="337">
        <f>A653+1</f>
        <v>23</v>
      </c>
      <c r="B684" s="116"/>
      <c r="C684" s="116"/>
      <c r="D684" s="116"/>
      <c r="E684" s="116"/>
      <c r="F684" s="116"/>
      <c r="G684" s="121"/>
      <c r="H684" s="121"/>
      <c r="I684" s="342">
        <f>I653+1</f>
        <v>23</v>
      </c>
      <c r="J684" s="116"/>
      <c r="K684" s="116"/>
      <c r="L684" s="116"/>
      <c r="M684" s="116"/>
      <c r="N684" s="116"/>
      <c r="O684" s="116"/>
    </row>
    <row r="685" spans="1:16" s="325" customFormat="1" ht="26.1" customHeight="1" x14ac:dyDescent="0.25">
      <c r="A685" s="338"/>
      <c r="B685" s="451" t="str">
        <f>B654</f>
        <v>KOMİTE 3</v>
      </c>
      <c r="C685" s="452"/>
      <c r="D685" s="452"/>
      <c r="E685" s="452"/>
      <c r="F685" s="452"/>
      <c r="G685" s="453"/>
      <c r="H685" s="324"/>
      <c r="I685" s="327"/>
      <c r="J685" s="451" t="str">
        <f>J654</f>
        <v>COMMITTEE 3</v>
      </c>
      <c r="K685" s="452"/>
      <c r="L685" s="452"/>
      <c r="M685" s="452"/>
      <c r="N685" s="452"/>
      <c r="O685" s="453"/>
    </row>
    <row r="686" spans="1:16" s="325" customFormat="1" ht="26.1" customHeight="1" x14ac:dyDescent="0.25">
      <c r="A686" s="338"/>
      <c r="B686" s="330"/>
      <c r="C686" s="331"/>
      <c r="D686" s="332">
        <f>D655+1</f>
        <v>3</v>
      </c>
      <c r="E686" s="333" t="str">
        <f>E655</f>
        <v>HAFTA</v>
      </c>
      <c r="F686" s="331"/>
      <c r="G686" s="334"/>
      <c r="H686" s="324"/>
      <c r="I686" s="327"/>
      <c r="J686" s="330"/>
      <c r="K686" s="331"/>
      <c r="L686" s="332">
        <f>L655+1</f>
        <v>3</v>
      </c>
      <c r="M686" s="333" t="str">
        <f>M655</f>
        <v>WEEK</v>
      </c>
      <c r="N686" s="331"/>
      <c r="O686" s="334"/>
    </row>
    <row r="687" spans="1:16" s="325" customFormat="1" ht="26.1" customHeight="1" thickBot="1" x14ac:dyDescent="0.3">
      <c r="A687" s="338"/>
      <c r="B687" s="335"/>
      <c r="C687" s="331"/>
      <c r="D687" s="332" t="str">
        <f t="shared" ref="D687:E687" si="60">D656:J656</f>
        <v xml:space="preserve">Komite sorumluları: </v>
      </c>
      <c r="E687" s="333" t="str">
        <f t="shared" si="60"/>
        <v>Dr.Meltem Özgüner</v>
      </c>
      <c r="F687" s="336" t="str">
        <f>F656</f>
        <v>Dr.Sevil Çaylı</v>
      </c>
      <c r="G687" s="334"/>
      <c r="H687" s="324"/>
      <c r="I687" s="327"/>
      <c r="J687" s="335"/>
      <c r="K687" s="331"/>
      <c r="L687" s="332" t="str">
        <f>L656:P656</f>
        <v>Committee Chairman:</v>
      </c>
      <c r="M687" s="333" t="str">
        <f>M656:Q656</f>
        <v>Dr.Meltem Özgüner</v>
      </c>
      <c r="N687" s="336" t="str">
        <f>N656</f>
        <v>Dr.Sevil Çaylı</v>
      </c>
      <c r="O687" s="334"/>
    </row>
    <row r="688" spans="1:16" s="409" customFormat="1" ht="26.1" customHeight="1" thickBot="1" x14ac:dyDescent="0.3">
      <c r="A688" s="403"/>
      <c r="B688" s="404"/>
      <c r="C688" s="405">
        <f t="shared" ref="C688:G688" si="61">7+C657</f>
        <v>45705</v>
      </c>
      <c r="D688" s="406">
        <f t="shared" si="61"/>
        <v>45706</v>
      </c>
      <c r="E688" s="406">
        <f t="shared" si="61"/>
        <v>45707</v>
      </c>
      <c r="F688" s="405">
        <f t="shared" si="61"/>
        <v>45708</v>
      </c>
      <c r="G688" s="406">
        <f t="shared" si="61"/>
        <v>45709</v>
      </c>
      <c r="H688" s="407"/>
      <c r="I688" s="408"/>
      <c r="J688" s="404"/>
      <c r="K688" s="405">
        <f t="shared" ref="K688:O688" si="62">7+K657</f>
        <v>45705</v>
      </c>
      <c r="L688" s="405">
        <f t="shared" si="62"/>
        <v>45706</v>
      </c>
      <c r="M688" s="405">
        <f t="shared" si="62"/>
        <v>45707</v>
      </c>
      <c r="N688" s="405">
        <f t="shared" si="62"/>
        <v>45708</v>
      </c>
      <c r="O688" s="405">
        <f t="shared" si="62"/>
        <v>45709</v>
      </c>
    </row>
    <row r="689" spans="1:15" s="34" customFormat="1" ht="26.1" customHeight="1" x14ac:dyDescent="0.25">
      <c r="A689" s="338"/>
      <c r="B689" s="454" t="s">
        <v>6</v>
      </c>
      <c r="C689" s="185"/>
      <c r="D689" s="1" t="s">
        <v>24</v>
      </c>
      <c r="E689" s="29" t="s">
        <v>88</v>
      </c>
      <c r="F689" s="149"/>
      <c r="G689" s="280" t="s">
        <v>666</v>
      </c>
      <c r="H689" s="121"/>
      <c r="I689" s="327"/>
      <c r="J689" s="454" t="s">
        <v>6</v>
      </c>
      <c r="K689" s="53" t="s">
        <v>41</v>
      </c>
      <c r="L689" s="280" t="s">
        <v>358</v>
      </c>
      <c r="M689" s="29" t="s">
        <v>90</v>
      </c>
      <c r="N689" s="33"/>
      <c r="O689" s="7" t="s">
        <v>77</v>
      </c>
    </row>
    <row r="690" spans="1:15" s="34" customFormat="1" ht="26.1" customHeight="1" x14ac:dyDescent="0.25">
      <c r="A690" s="339"/>
      <c r="B690" s="455"/>
      <c r="C690" s="187" t="s">
        <v>98</v>
      </c>
      <c r="D690" s="2" t="s">
        <v>396</v>
      </c>
      <c r="E690" s="52" t="s">
        <v>364</v>
      </c>
      <c r="F690" s="152" t="s">
        <v>12</v>
      </c>
      <c r="G690" s="283" t="s">
        <v>667</v>
      </c>
      <c r="I690" s="343"/>
      <c r="J690" s="455"/>
      <c r="K690" s="39" t="s">
        <v>411</v>
      </c>
      <c r="L690" s="283" t="s">
        <v>737</v>
      </c>
      <c r="M690" s="52" t="s">
        <v>365</v>
      </c>
      <c r="N690" s="153" t="s">
        <v>585</v>
      </c>
      <c r="O690" s="8" t="s">
        <v>366</v>
      </c>
    </row>
    <row r="691" spans="1:15" s="34" customFormat="1" ht="26.1" customHeight="1" thickBot="1" x14ac:dyDescent="0.3">
      <c r="A691" s="339"/>
      <c r="B691" s="456"/>
      <c r="C691" s="188"/>
      <c r="D691" s="2" t="s">
        <v>588</v>
      </c>
      <c r="E691" s="31" t="s">
        <v>609</v>
      </c>
      <c r="F691" s="155"/>
      <c r="G691" s="285" t="s">
        <v>413</v>
      </c>
      <c r="I691" s="343"/>
      <c r="J691" s="456"/>
      <c r="K691" s="54" t="s">
        <v>376</v>
      </c>
      <c r="L691" s="285" t="s">
        <v>363</v>
      </c>
      <c r="M691" s="31" t="s">
        <v>611</v>
      </c>
      <c r="N691" s="156"/>
      <c r="O691" s="9" t="s">
        <v>597</v>
      </c>
    </row>
    <row r="692" spans="1:15" s="34" customFormat="1" ht="26.1" customHeight="1" x14ac:dyDescent="0.25">
      <c r="A692" s="338"/>
      <c r="B692" s="454" t="s">
        <v>23</v>
      </c>
      <c r="C692" s="190"/>
      <c r="D692" s="1" t="s">
        <v>24</v>
      </c>
      <c r="E692" s="29" t="s">
        <v>88</v>
      </c>
      <c r="F692" s="149"/>
      <c r="G692" s="280" t="s">
        <v>666</v>
      </c>
      <c r="H692" s="121"/>
      <c r="I692" s="327"/>
      <c r="J692" s="454" t="s">
        <v>23</v>
      </c>
      <c r="K692" s="53" t="s">
        <v>41</v>
      </c>
      <c r="L692" s="280" t="s">
        <v>358</v>
      </c>
      <c r="M692" s="29" t="s">
        <v>90</v>
      </c>
      <c r="N692" s="33"/>
      <c r="O692" s="7" t="s">
        <v>77</v>
      </c>
    </row>
    <row r="693" spans="1:15" s="34" customFormat="1" ht="26.1" customHeight="1" x14ac:dyDescent="0.25">
      <c r="A693" s="339"/>
      <c r="B693" s="455"/>
      <c r="C693" s="187" t="s">
        <v>98</v>
      </c>
      <c r="D693" s="2" t="s">
        <v>396</v>
      </c>
      <c r="E693" s="52" t="s">
        <v>364</v>
      </c>
      <c r="F693" s="152" t="s">
        <v>12</v>
      </c>
      <c r="G693" s="283" t="s">
        <v>667</v>
      </c>
      <c r="I693" s="343"/>
      <c r="J693" s="455"/>
      <c r="K693" s="39" t="s">
        <v>411</v>
      </c>
      <c r="L693" s="283" t="s">
        <v>737</v>
      </c>
      <c r="M693" s="52" t="s">
        <v>365</v>
      </c>
      <c r="N693" s="153" t="s">
        <v>585</v>
      </c>
      <c r="O693" s="8" t="s">
        <v>366</v>
      </c>
    </row>
    <row r="694" spans="1:15" s="34" customFormat="1" ht="26.1" customHeight="1" thickBot="1" x14ac:dyDescent="0.3">
      <c r="A694" s="339"/>
      <c r="B694" s="456"/>
      <c r="C694" s="191"/>
      <c r="D694" s="3" t="s">
        <v>588</v>
      </c>
      <c r="E694" s="31" t="s">
        <v>609</v>
      </c>
      <c r="F694" s="155"/>
      <c r="G694" s="285" t="s">
        <v>413</v>
      </c>
      <c r="I694" s="343"/>
      <c r="J694" s="456"/>
      <c r="K694" s="54" t="s">
        <v>376</v>
      </c>
      <c r="L694" s="285" t="s">
        <v>363</v>
      </c>
      <c r="M694" s="31" t="s">
        <v>611</v>
      </c>
      <c r="N694" s="156"/>
      <c r="O694" s="9" t="s">
        <v>597</v>
      </c>
    </row>
    <row r="695" spans="1:15" s="34" customFormat="1" ht="26.1" customHeight="1" x14ac:dyDescent="0.25">
      <c r="A695" s="338"/>
      <c r="B695" s="454" t="s">
        <v>30</v>
      </c>
      <c r="C695" s="29" t="s">
        <v>88</v>
      </c>
      <c r="D695" s="18" t="s">
        <v>7</v>
      </c>
      <c r="E695" s="1" t="s">
        <v>24</v>
      </c>
      <c r="F695" s="163"/>
      <c r="G695" s="280" t="s">
        <v>666</v>
      </c>
      <c r="H695" s="121"/>
      <c r="I695" s="327"/>
      <c r="J695" s="454" t="s">
        <v>30</v>
      </c>
      <c r="K695" s="1" t="s">
        <v>9</v>
      </c>
      <c r="L695" s="280" t="s">
        <v>358</v>
      </c>
      <c r="M695" s="18" t="s">
        <v>26</v>
      </c>
      <c r="N695" s="164"/>
      <c r="O695" s="14" t="s">
        <v>51</v>
      </c>
    </row>
    <row r="696" spans="1:15" s="34" customFormat="1" ht="26.1" customHeight="1" x14ac:dyDescent="0.25">
      <c r="A696" s="339"/>
      <c r="B696" s="455"/>
      <c r="C696" s="52" t="s">
        <v>367</v>
      </c>
      <c r="D696" s="19" t="s">
        <v>368</v>
      </c>
      <c r="E696" s="2" t="s">
        <v>369</v>
      </c>
      <c r="F696" s="153" t="s">
        <v>34</v>
      </c>
      <c r="G696" s="283" t="s">
        <v>668</v>
      </c>
      <c r="I696" s="343"/>
      <c r="J696" s="455"/>
      <c r="K696" s="2" t="s">
        <v>371</v>
      </c>
      <c r="L696" s="283" t="s">
        <v>738</v>
      </c>
      <c r="M696" s="19" t="s">
        <v>373</v>
      </c>
      <c r="N696" s="165" t="s">
        <v>37</v>
      </c>
      <c r="O696" s="41" t="s">
        <v>374</v>
      </c>
    </row>
    <row r="697" spans="1:15" s="34" customFormat="1" ht="26.1" customHeight="1" thickBot="1" x14ac:dyDescent="0.3">
      <c r="A697" s="339"/>
      <c r="B697" s="456"/>
      <c r="C697" s="31" t="s">
        <v>609</v>
      </c>
      <c r="D697" s="20" t="s">
        <v>375</v>
      </c>
      <c r="E697" s="2" t="s">
        <v>275</v>
      </c>
      <c r="F697" s="166"/>
      <c r="G697" s="285" t="s">
        <v>413</v>
      </c>
      <c r="I697" s="343"/>
      <c r="J697" s="456"/>
      <c r="K697" s="3" t="s">
        <v>232</v>
      </c>
      <c r="L697" s="285" t="s">
        <v>363</v>
      </c>
      <c r="M697" s="20" t="s">
        <v>375</v>
      </c>
      <c r="N697" s="167"/>
      <c r="O697" s="15" t="s">
        <v>327</v>
      </c>
    </row>
    <row r="698" spans="1:15" s="34" customFormat="1" ht="26.1" customHeight="1" x14ac:dyDescent="0.25">
      <c r="A698" s="338"/>
      <c r="B698" s="454" t="s">
        <v>40</v>
      </c>
      <c r="C698" s="29" t="s">
        <v>88</v>
      </c>
      <c r="D698" s="18" t="s">
        <v>7</v>
      </c>
      <c r="E698" s="1" t="s">
        <v>24</v>
      </c>
      <c r="F698" s="168"/>
      <c r="G698" s="280" t="s">
        <v>666</v>
      </c>
      <c r="H698" s="121"/>
      <c r="I698" s="327"/>
      <c r="J698" s="454" t="s">
        <v>40</v>
      </c>
      <c r="K698" s="1" t="s">
        <v>9</v>
      </c>
      <c r="L698" s="280" t="s">
        <v>358</v>
      </c>
      <c r="M698" s="18" t="s">
        <v>26</v>
      </c>
      <c r="N698" s="164"/>
      <c r="O698" s="14" t="s">
        <v>51</v>
      </c>
    </row>
    <row r="699" spans="1:15" s="34" customFormat="1" ht="26.1" customHeight="1" x14ac:dyDescent="0.25">
      <c r="A699" s="339"/>
      <c r="B699" s="455"/>
      <c r="C699" s="52" t="s">
        <v>367</v>
      </c>
      <c r="D699" s="19" t="s">
        <v>368</v>
      </c>
      <c r="E699" s="2" t="s">
        <v>369</v>
      </c>
      <c r="F699" s="153" t="s">
        <v>34</v>
      </c>
      <c r="G699" s="283" t="s">
        <v>668</v>
      </c>
      <c r="I699" s="343"/>
      <c r="J699" s="455"/>
      <c r="K699" s="2" t="s">
        <v>371</v>
      </c>
      <c r="L699" s="283" t="s">
        <v>738</v>
      </c>
      <c r="M699" s="19" t="s">
        <v>373</v>
      </c>
      <c r="N699" s="165" t="s">
        <v>37</v>
      </c>
      <c r="O699" s="41" t="s">
        <v>374</v>
      </c>
    </row>
    <row r="700" spans="1:15" s="34" customFormat="1" ht="26.1" customHeight="1" thickBot="1" x14ac:dyDescent="0.3">
      <c r="A700" s="339"/>
      <c r="B700" s="456"/>
      <c r="C700" s="31" t="s">
        <v>609</v>
      </c>
      <c r="D700" s="20" t="s">
        <v>375</v>
      </c>
      <c r="E700" s="2" t="s">
        <v>275</v>
      </c>
      <c r="F700" s="171"/>
      <c r="G700" s="285" t="s">
        <v>413</v>
      </c>
      <c r="I700" s="343"/>
      <c r="J700" s="456"/>
      <c r="K700" s="3" t="s">
        <v>232</v>
      </c>
      <c r="L700" s="285" t="s">
        <v>363</v>
      </c>
      <c r="M700" s="20" t="s">
        <v>375</v>
      </c>
      <c r="N700" s="167"/>
      <c r="O700" s="15" t="s">
        <v>327</v>
      </c>
    </row>
    <row r="701" spans="1:15" s="34" customFormat="1" ht="26.1" customHeight="1" thickBot="1" x14ac:dyDescent="0.3">
      <c r="A701" s="339"/>
      <c r="B701" s="146" t="s">
        <v>47</v>
      </c>
      <c r="C701" s="129"/>
      <c r="D701" s="24"/>
      <c r="E701" s="24"/>
      <c r="F701" s="141"/>
      <c r="G701" s="24"/>
      <c r="I701" s="343"/>
      <c r="J701" s="146" t="s">
        <v>47</v>
      </c>
      <c r="K701" s="24"/>
      <c r="L701" s="25"/>
      <c r="M701" s="114"/>
      <c r="N701" s="141"/>
      <c r="O701" s="24"/>
    </row>
    <row r="702" spans="1:15" s="34" customFormat="1" ht="26.1" customHeight="1" x14ac:dyDescent="0.25">
      <c r="A702" s="338"/>
      <c r="B702" s="454" t="s">
        <v>48</v>
      </c>
      <c r="C702" s="78" t="s">
        <v>67</v>
      </c>
      <c r="D702" s="280" t="s">
        <v>666</v>
      </c>
      <c r="E702" s="279" t="s">
        <v>356</v>
      </c>
      <c r="F702" s="174"/>
      <c r="G702" s="14" t="s">
        <v>49</v>
      </c>
      <c r="H702" s="121"/>
      <c r="I702" s="327"/>
      <c r="J702" s="454" t="s">
        <v>48</v>
      </c>
      <c r="K702" s="29" t="s">
        <v>90</v>
      </c>
      <c r="L702" s="281" t="s">
        <v>395</v>
      </c>
      <c r="M702" s="1" t="s">
        <v>9</v>
      </c>
      <c r="N702" s="273"/>
      <c r="O702" s="280" t="s">
        <v>358</v>
      </c>
    </row>
    <row r="703" spans="1:15" s="34" customFormat="1" ht="26.1" customHeight="1" x14ac:dyDescent="0.25">
      <c r="A703" s="339"/>
      <c r="B703" s="455"/>
      <c r="C703" s="79" t="s">
        <v>377</v>
      </c>
      <c r="D703" s="283" t="s">
        <v>669</v>
      </c>
      <c r="E703" s="282" t="s">
        <v>662</v>
      </c>
      <c r="F703" s="176" t="s">
        <v>55</v>
      </c>
      <c r="G703" s="41" t="s">
        <v>379</v>
      </c>
      <c r="I703" s="343"/>
      <c r="J703" s="455"/>
      <c r="K703" s="52" t="s">
        <v>380</v>
      </c>
      <c r="L703" s="282" t="s">
        <v>733</v>
      </c>
      <c r="M703" s="2" t="s">
        <v>381</v>
      </c>
      <c r="N703" s="274" t="s">
        <v>340</v>
      </c>
      <c r="O703" s="283" t="s">
        <v>735</v>
      </c>
    </row>
    <row r="704" spans="1:15" s="34" customFormat="1" ht="26.1" customHeight="1" thickBot="1" x14ac:dyDescent="0.3">
      <c r="A704" s="339"/>
      <c r="B704" s="456"/>
      <c r="C704" s="80" t="s">
        <v>382</v>
      </c>
      <c r="D704" s="285" t="s">
        <v>434</v>
      </c>
      <c r="E704" s="284" t="s">
        <v>657</v>
      </c>
      <c r="F704" s="178"/>
      <c r="G704" s="15" t="s">
        <v>532</v>
      </c>
      <c r="I704" s="343"/>
      <c r="J704" s="456"/>
      <c r="K704" s="31" t="s">
        <v>611</v>
      </c>
      <c r="L704" s="284" t="s">
        <v>362</v>
      </c>
      <c r="M704" s="3" t="s">
        <v>232</v>
      </c>
      <c r="N704" s="275"/>
      <c r="O704" s="285" t="s">
        <v>363</v>
      </c>
    </row>
    <row r="705" spans="1:15" s="34" customFormat="1" ht="26.1" customHeight="1" x14ac:dyDescent="0.25">
      <c r="A705" s="338"/>
      <c r="B705" s="454" t="s">
        <v>65</v>
      </c>
      <c r="C705" s="96" t="s">
        <v>67</v>
      </c>
      <c r="D705" s="280" t="s">
        <v>666</v>
      </c>
      <c r="E705" s="279" t="s">
        <v>356</v>
      </c>
      <c r="F705" s="174"/>
      <c r="G705" s="14" t="s">
        <v>49</v>
      </c>
      <c r="H705" s="121"/>
      <c r="I705" s="327"/>
      <c r="J705" s="454" t="s">
        <v>65</v>
      </c>
      <c r="K705" s="29" t="s">
        <v>90</v>
      </c>
      <c r="L705" s="281" t="s">
        <v>395</v>
      </c>
      <c r="M705" s="1" t="s">
        <v>9</v>
      </c>
      <c r="N705" s="276"/>
      <c r="O705" s="280" t="s">
        <v>358</v>
      </c>
    </row>
    <row r="706" spans="1:15" s="34" customFormat="1" ht="26.1" customHeight="1" x14ac:dyDescent="0.25">
      <c r="A706" s="339"/>
      <c r="B706" s="455"/>
      <c r="C706" s="79" t="s">
        <v>377</v>
      </c>
      <c r="D706" s="283" t="s">
        <v>669</v>
      </c>
      <c r="E706" s="282" t="s">
        <v>662</v>
      </c>
      <c r="F706" s="176" t="s">
        <v>55</v>
      </c>
      <c r="G706" s="41" t="s">
        <v>379</v>
      </c>
      <c r="I706" s="343"/>
      <c r="J706" s="455"/>
      <c r="K706" s="52" t="s">
        <v>380</v>
      </c>
      <c r="L706" s="282" t="s">
        <v>733</v>
      </c>
      <c r="M706" s="2" t="s">
        <v>381</v>
      </c>
      <c r="N706" s="274" t="s">
        <v>340</v>
      </c>
      <c r="O706" s="283" t="s">
        <v>735</v>
      </c>
    </row>
    <row r="707" spans="1:15" s="34" customFormat="1" ht="26.1" customHeight="1" thickBot="1" x14ac:dyDescent="0.3">
      <c r="A707" s="339"/>
      <c r="B707" s="456"/>
      <c r="C707" s="80" t="s">
        <v>382</v>
      </c>
      <c r="D707" s="285" t="s">
        <v>434</v>
      </c>
      <c r="E707" s="284" t="s">
        <v>657</v>
      </c>
      <c r="F707" s="178"/>
      <c r="G707" s="15" t="s">
        <v>532</v>
      </c>
      <c r="I707" s="343"/>
      <c r="J707" s="456"/>
      <c r="K707" s="31" t="s">
        <v>611</v>
      </c>
      <c r="L707" s="284" t="s">
        <v>362</v>
      </c>
      <c r="M707" s="3" t="s">
        <v>232</v>
      </c>
      <c r="N707" s="277"/>
      <c r="O707" s="285" t="s">
        <v>363</v>
      </c>
    </row>
    <row r="708" spans="1:15" s="34" customFormat="1" ht="26.1" customHeight="1" x14ac:dyDescent="0.25">
      <c r="A708" s="338"/>
      <c r="B708" s="448" t="s">
        <v>74</v>
      </c>
      <c r="C708" s="86" t="s">
        <v>24</v>
      </c>
      <c r="D708" s="280" t="s">
        <v>666</v>
      </c>
      <c r="E708" s="279" t="s">
        <v>356</v>
      </c>
      <c r="F708" s="174"/>
      <c r="G708" s="7" t="s">
        <v>66</v>
      </c>
      <c r="H708" s="121"/>
      <c r="I708" s="327"/>
      <c r="J708" s="448" t="s">
        <v>74</v>
      </c>
      <c r="K708" s="190"/>
      <c r="L708" s="281" t="s">
        <v>395</v>
      </c>
      <c r="M708" s="1" t="s">
        <v>9</v>
      </c>
      <c r="N708" s="416" t="s">
        <v>83</v>
      </c>
      <c r="O708" s="280" t="s">
        <v>358</v>
      </c>
    </row>
    <row r="709" spans="1:15" s="34" customFormat="1" ht="26.1" customHeight="1" x14ac:dyDescent="0.25">
      <c r="A709" s="339"/>
      <c r="B709" s="449"/>
      <c r="C709" s="87" t="s">
        <v>378</v>
      </c>
      <c r="D709" s="283" t="s">
        <v>670</v>
      </c>
      <c r="E709" s="282" t="s">
        <v>663</v>
      </c>
      <c r="F709" s="176" t="s">
        <v>55</v>
      </c>
      <c r="G709" s="8" t="s">
        <v>370</v>
      </c>
      <c r="I709" s="343"/>
      <c r="J709" s="449"/>
      <c r="K709" s="187" t="s">
        <v>115</v>
      </c>
      <c r="L709" s="282" t="s">
        <v>734</v>
      </c>
      <c r="M709" s="2" t="s">
        <v>391</v>
      </c>
      <c r="N709" s="177" t="s">
        <v>872</v>
      </c>
      <c r="O709" s="283" t="s">
        <v>736</v>
      </c>
    </row>
    <row r="710" spans="1:15" s="34" customFormat="1" ht="26.1" customHeight="1" thickBot="1" x14ac:dyDescent="0.3">
      <c r="A710" s="339"/>
      <c r="B710" s="450"/>
      <c r="C710" s="87" t="s">
        <v>275</v>
      </c>
      <c r="D710" s="285" t="s">
        <v>434</v>
      </c>
      <c r="E710" s="284" t="s">
        <v>657</v>
      </c>
      <c r="F710" s="178"/>
      <c r="G710" s="9" t="s">
        <v>598</v>
      </c>
      <c r="I710" s="343"/>
      <c r="J710" s="450"/>
      <c r="K710" s="191"/>
      <c r="L710" s="284" t="s">
        <v>362</v>
      </c>
      <c r="M710" s="2" t="s">
        <v>588</v>
      </c>
      <c r="N710" s="427" t="s">
        <v>862</v>
      </c>
      <c r="O710" s="285" t="s">
        <v>363</v>
      </c>
    </row>
    <row r="711" spans="1:15" s="34" customFormat="1" ht="26.1" customHeight="1" x14ac:dyDescent="0.25">
      <c r="A711" s="338"/>
      <c r="B711" s="448" t="s">
        <v>87</v>
      </c>
      <c r="C711" s="86" t="s">
        <v>24</v>
      </c>
      <c r="D711" s="280" t="s">
        <v>666</v>
      </c>
      <c r="E711" s="279" t="s">
        <v>356</v>
      </c>
      <c r="F711" s="183"/>
      <c r="G711" s="7" t="s">
        <v>66</v>
      </c>
      <c r="H711" s="121"/>
      <c r="I711" s="327"/>
      <c r="J711" s="448" t="s">
        <v>87</v>
      </c>
      <c r="K711" s="190"/>
      <c r="L711" s="281" t="s">
        <v>395</v>
      </c>
      <c r="M711" s="1" t="s">
        <v>9</v>
      </c>
      <c r="N711" s="416" t="s">
        <v>83</v>
      </c>
      <c r="O711" s="280" t="s">
        <v>358</v>
      </c>
    </row>
    <row r="712" spans="1:15" s="34" customFormat="1" ht="26.1" customHeight="1" x14ac:dyDescent="0.25">
      <c r="A712" s="339"/>
      <c r="B712" s="449"/>
      <c r="C712" s="87" t="s">
        <v>378</v>
      </c>
      <c r="D712" s="283" t="s">
        <v>670</v>
      </c>
      <c r="E712" s="282" t="s">
        <v>663</v>
      </c>
      <c r="F712" s="176" t="s">
        <v>55</v>
      </c>
      <c r="G712" s="8" t="s">
        <v>370</v>
      </c>
      <c r="I712" s="343"/>
      <c r="J712" s="449"/>
      <c r="K712" s="187" t="s">
        <v>115</v>
      </c>
      <c r="L712" s="282" t="s">
        <v>734</v>
      </c>
      <c r="M712" s="2" t="s">
        <v>391</v>
      </c>
      <c r="N712" s="177" t="s">
        <v>872</v>
      </c>
      <c r="O712" s="283" t="s">
        <v>736</v>
      </c>
    </row>
    <row r="713" spans="1:15" s="34" customFormat="1" ht="26.1" customHeight="1" thickBot="1" x14ac:dyDescent="0.3">
      <c r="A713" s="339"/>
      <c r="B713" s="450"/>
      <c r="C713" s="87" t="s">
        <v>275</v>
      </c>
      <c r="D713" s="285" t="s">
        <v>434</v>
      </c>
      <c r="E713" s="284" t="s">
        <v>657</v>
      </c>
      <c r="F713" s="184"/>
      <c r="G713" s="9" t="s">
        <v>598</v>
      </c>
      <c r="I713" s="343"/>
      <c r="J713" s="450"/>
      <c r="K713" s="191"/>
      <c r="L713" s="284" t="s">
        <v>362</v>
      </c>
      <c r="M713" s="2" t="s">
        <v>588</v>
      </c>
      <c r="N713" s="429" t="s">
        <v>862</v>
      </c>
      <c r="O713" s="285" t="s">
        <v>363</v>
      </c>
    </row>
    <row r="714" spans="1:15" s="143" customFormat="1" ht="26.1" customHeight="1" thickBot="1" x14ac:dyDescent="0.25">
      <c r="A714" s="339"/>
      <c r="B714" s="116"/>
      <c r="C714" s="203"/>
      <c r="D714" s="203"/>
      <c r="E714" s="203"/>
      <c r="F714" s="203"/>
      <c r="G714" s="34"/>
      <c r="H714" s="34"/>
      <c r="I714" s="343"/>
      <c r="J714" s="116"/>
      <c r="K714" s="34"/>
      <c r="L714" s="203"/>
      <c r="M714" s="203"/>
      <c r="N714" s="203"/>
      <c r="O714" s="203"/>
    </row>
    <row r="715" spans="1:15" s="143" customFormat="1" ht="26.1" customHeight="1" thickBot="1" x14ac:dyDescent="0.25">
      <c r="A715" s="337">
        <f>A684+1</f>
        <v>24</v>
      </c>
      <c r="B715" s="116"/>
      <c r="C715" s="116"/>
      <c r="D715" s="116"/>
      <c r="E715" s="116"/>
      <c r="F715" s="116"/>
      <c r="G715" s="121"/>
      <c r="H715" s="121"/>
      <c r="I715" s="342">
        <f>I684+1</f>
        <v>24</v>
      </c>
      <c r="J715" s="116"/>
      <c r="K715" s="116"/>
      <c r="L715" s="116"/>
      <c r="M715" s="116"/>
      <c r="N715" s="116"/>
      <c r="O715" s="116"/>
    </row>
    <row r="716" spans="1:15" s="325" customFormat="1" ht="26.1" customHeight="1" x14ac:dyDescent="0.25">
      <c r="A716" s="338"/>
      <c r="B716" s="451" t="str">
        <f>B685</f>
        <v>KOMİTE 3</v>
      </c>
      <c r="C716" s="452"/>
      <c r="D716" s="452"/>
      <c r="E716" s="452"/>
      <c r="F716" s="452"/>
      <c r="G716" s="453"/>
      <c r="H716" s="324"/>
      <c r="I716" s="327"/>
      <c r="J716" s="451" t="str">
        <f>J685</f>
        <v>COMMITTEE 3</v>
      </c>
      <c r="K716" s="452"/>
      <c r="L716" s="452"/>
      <c r="M716" s="452"/>
      <c r="N716" s="452"/>
      <c r="O716" s="453"/>
    </row>
    <row r="717" spans="1:15" s="325" customFormat="1" ht="26.1" customHeight="1" x14ac:dyDescent="0.25">
      <c r="A717" s="338"/>
      <c r="B717" s="330"/>
      <c r="C717" s="331"/>
      <c r="D717" s="332">
        <f>D686+1</f>
        <v>4</v>
      </c>
      <c r="E717" s="333" t="str">
        <f>E686</f>
        <v>HAFTA</v>
      </c>
      <c r="F717" s="331"/>
      <c r="G717" s="334"/>
      <c r="H717" s="324"/>
      <c r="I717" s="327"/>
      <c r="J717" s="330"/>
      <c r="K717" s="331"/>
      <c r="L717" s="332">
        <f>L686+1</f>
        <v>4</v>
      </c>
      <c r="M717" s="333" t="str">
        <f>M686</f>
        <v>WEEK</v>
      </c>
      <c r="N717" s="331"/>
      <c r="O717" s="334"/>
    </row>
    <row r="718" spans="1:15" s="325" customFormat="1" ht="26.1" customHeight="1" thickBot="1" x14ac:dyDescent="0.3">
      <c r="A718" s="338"/>
      <c r="B718" s="335"/>
      <c r="C718" s="331"/>
      <c r="D718" s="332" t="str">
        <f t="shared" ref="D718:E718" si="63">D687:J687</f>
        <v xml:space="preserve">Komite sorumluları: </v>
      </c>
      <c r="E718" s="333" t="str">
        <f t="shared" si="63"/>
        <v>Dr.Meltem Özgüner</v>
      </c>
      <c r="F718" s="336" t="str">
        <f>F687</f>
        <v>Dr.Sevil Çaylı</v>
      </c>
      <c r="G718" s="334"/>
      <c r="H718" s="324"/>
      <c r="I718" s="327"/>
      <c r="J718" s="335"/>
      <c r="K718" s="331"/>
      <c r="L718" s="332" t="str">
        <f>L687:P687</f>
        <v>Committee Chairman:</v>
      </c>
      <c r="M718" s="333" t="str">
        <f>M687:Q687</f>
        <v>Dr.Meltem Özgüner</v>
      </c>
      <c r="N718" s="336" t="str">
        <f>N687</f>
        <v>Dr.Sevil Çaylı</v>
      </c>
      <c r="O718" s="334"/>
    </row>
    <row r="719" spans="1:15" s="409" customFormat="1" ht="26.1" customHeight="1" thickBot="1" x14ac:dyDescent="0.3">
      <c r="A719" s="403"/>
      <c r="B719" s="404"/>
      <c r="C719" s="405">
        <f t="shared" ref="C719:G719" si="64">7+C688</f>
        <v>45712</v>
      </c>
      <c r="D719" s="406">
        <f t="shared" si="64"/>
        <v>45713</v>
      </c>
      <c r="E719" s="406">
        <f t="shared" si="64"/>
        <v>45714</v>
      </c>
      <c r="F719" s="405">
        <f t="shared" si="64"/>
        <v>45715</v>
      </c>
      <c r="G719" s="406">
        <f t="shared" si="64"/>
        <v>45716</v>
      </c>
      <c r="H719" s="407"/>
      <c r="I719" s="408"/>
      <c r="J719" s="404"/>
      <c r="K719" s="405">
        <f t="shared" ref="K719:O719" si="65">7+K688</f>
        <v>45712</v>
      </c>
      <c r="L719" s="405">
        <f t="shared" si="65"/>
        <v>45713</v>
      </c>
      <c r="M719" s="405">
        <f t="shared" si="65"/>
        <v>45714</v>
      </c>
      <c r="N719" s="405">
        <f t="shared" si="65"/>
        <v>45715</v>
      </c>
      <c r="O719" s="405">
        <f t="shared" si="65"/>
        <v>45716</v>
      </c>
    </row>
    <row r="720" spans="1:15" s="34" customFormat="1" ht="26.1" customHeight="1" x14ac:dyDescent="0.25">
      <c r="A720" s="338"/>
      <c r="B720" s="454" t="s">
        <v>6</v>
      </c>
      <c r="C720" s="185"/>
      <c r="D720" s="286"/>
      <c r="E720" s="286"/>
      <c r="F720" s="149"/>
      <c r="G720" s="78" t="s">
        <v>67</v>
      </c>
      <c r="H720" s="121"/>
      <c r="I720" s="327"/>
      <c r="J720" s="454" t="s">
        <v>6</v>
      </c>
      <c r="K720" s="186"/>
      <c r="L720" s="281" t="s">
        <v>395</v>
      </c>
      <c r="M720" s="7" t="s">
        <v>77</v>
      </c>
      <c r="N720" s="33"/>
      <c r="O720" s="29" t="s">
        <v>90</v>
      </c>
    </row>
    <row r="721" spans="1:15" s="34" customFormat="1" ht="26.1" customHeight="1" x14ac:dyDescent="0.25">
      <c r="A721" s="339"/>
      <c r="B721" s="455"/>
      <c r="C721" s="187" t="s">
        <v>98</v>
      </c>
      <c r="D721" s="130" t="s">
        <v>56</v>
      </c>
      <c r="E721" s="130" t="s">
        <v>56</v>
      </c>
      <c r="F721" s="152" t="s">
        <v>12</v>
      </c>
      <c r="G721" s="79" t="s">
        <v>384</v>
      </c>
      <c r="I721" s="343"/>
      <c r="J721" s="455"/>
      <c r="K721" s="130" t="s">
        <v>17</v>
      </c>
      <c r="L721" s="282" t="s">
        <v>398</v>
      </c>
      <c r="M721" s="8" t="s">
        <v>385</v>
      </c>
      <c r="N721" s="153" t="s">
        <v>585</v>
      </c>
      <c r="O721" s="52" t="s">
        <v>386</v>
      </c>
    </row>
    <row r="722" spans="1:15" s="34" customFormat="1" ht="26.1" customHeight="1" thickBot="1" x14ac:dyDescent="0.3">
      <c r="A722" s="339"/>
      <c r="B722" s="456"/>
      <c r="C722" s="188"/>
      <c r="D722" s="287"/>
      <c r="E722" s="287"/>
      <c r="F722" s="155"/>
      <c r="G722" s="80" t="s">
        <v>382</v>
      </c>
      <c r="I722" s="343"/>
      <c r="J722" s="456"/>
      <c r="K722" s="189"/>
      <c r="L722" s="284" t="s">
        <v>362</v>
      </c>
      <c r="M722" s="9" t="s">
        <v>597</v>
      </c>
      <c r="N722" s="156"/>
      <c r="O722" s="31" t="s">
        <v>363</v>
      </c>
    </row>
    <row r="723" spans="1:15" s="34" customFormat="1" ht="26.1" customHeight="1" x14ac:dyDescent="0.25">
      <c r="A723" s="338"/>
      <c r="B723" s="454" t="s">
        <v>23</v>
      </c>
      <c r="C723" s="190"/>
      <c r="D723" s="286"/>
      <c r="E723" s="286"/>
      <c r="F723" s="149"/>
      <c r="G723" s="96" t="s">
        <v>67</v>
      </c>
      <c r="H723" s="121"/>
      <c r="I723" s="327"/>
      <c r="J723" s="454" t="s">
        <v>23</v>
      </c>
      <c r="K723" s="186"/>
      <c r="L723" s="281" t="s">
        <v>395</v>
      </c>
      <c r="M723" s="7" t="s">
        <v>77</v>
      </c>
      <c r="N723" s="33"/>
      <c r="O723" s="29" t="s">
        <v>90</v>
      </c>
    </row>
    <row r="724" spans="1:15" s="34" customFormat="1" ht="26.1" customHeight="1" x14ac:dyDescent="0.25">
      <c r="A724" s="339"/>
      <c r="B724" s="455"/>
      <c r="C724" s="187" t="s">
        <v>98</v>
      </c>
      <c r="D724" s="130" t="s">
        <v>56</v>
      </c>
      <c r="E724" s="130" t="s">
        <v>56</v>
      </c>
      <c r="F724" s="152" t="s">
        <v>12</v>
      </c>
      <c r="G724" s="79" t="s">
        <v>384</v>
      </c>
      <c r="I724" s="349"/>
      <c r="J724" s="455"/>
      <c r="K724" s="130" t="s">
        <v>17</v>
      </c>
      <c r="L724" s="282" t="s">
        <v>398</v>
      </c>
      <c r="M724" s="8" t="s">
        <v>385</v>
      </c>
      <c r="N724" s="153" t="s">
        <v>585</v>
      </c>
      <c r="O724" s="52" t="s">
        <v>386</v>
      </c>
    </row>
    <row r="725" spans="1:15" s="34" customFormat="1" ht="26.1" customHeight="1" thickBot="1" x14ac:dyDescent="0.3">
      <c r="A725" s="339"/>
      <c r="B725" s="456"/>
      <c r="C725" s="191"/>
      <c r="D725" s="287"/>
      <c r="E725" s="287"/>
      <c r="F725" s="155"/>
      <c r="G725" s="80" t="s">
        <v>382</v>
      </c>
      <c r="I725" s="349"/>
      <c r="J725" s="456"/>
      <c r="K725" s="189"/>
      <c r="L725" s="284" t="s">
        <v>362</v>
      </c>
      <c r="M725" s="9" t="s">
        <v>597</v>
      </c>
      <c r="N725" s="156"/>
      <c r="O725" s="31" t="s">
        <v>363</v>
      </c>
    </row>
    <row r="726" spans="1:15" s="34" customFormat="1" ht="26.1" customHeight="1" x14ac:dyDescent="0.25">
      <c r="A726" s="338"/>
      <c r="B726" s="454" t="s">
        <v>30</v>
      </c>
      <c r="C726" s="29" t="s">
        <v>88</v>
      </c>
      <c r="D726" s="7" t="s">
        <v>66</v>
      </c>
      <c r="E726" s="1" t="s">
        <v>24</v>
      </c>
      <c r="F726" s="163"/>
      <c r="G726" s="95" t="s">
        <v>88</v>
      </c>
      <c r="H726" s="121"/>
      <c r="I726" s="348"/>
      <c r="J726" s="454" t="s">
        <v>30</v>
      </c>
      <c r="K726" s="29" t="s">
        <v>90</v>
      </c>
      <c r="L726" s="281" t="s">
        <v>395</v>
      </c>
      <c r="M726" s="18" t="s">
        <v>26</v>
      </c>
      <c r="N726" s="164"/>
      <c r="O726" s="53" t="s">
        <v>41</v>
      </c>
    </row>
    <row r="727" spans="1:15" s="34" customFormat="1" ht="26.1" customHeight="1" x14ac:dyDescent="0.25">
      <c r="A727" s="339"/>
      <c r="B727" s="455"/>
      <c r="C727" s="52" t="s">
        <v>387</v>
      </c>
      <c r="D727" s="8" t="s">
        <v>383</v>
      </c>
      <c r="E727" s="2" t="s">
        <v>389</v>
      </c>
      <c r="F727" s="153" t="s">
        <v>34</v>
      </c>
      <c r="G727" s="52" t="s">
        <v>390</v>
      </c>
      <c r="I727" s="347"/>
      <c r="J727" s="455"/>
      <c r="K727" s="52" t="s">
        <v>397</v>
      </c>
      <c r="L727" s="282" t="s">
        <v>400</v>
      </c>
      <c r="M727" s="19" t="s">
        <v>393</v>
      </c>
      <c r="N727" s="165" t="s">
        <v>37</v>
      </c>
      <c r="O727" s="39" t="s">
        <v>372</v>
      </c>
    </row>
    <row r="728" spans="1:15" s="34" customFormat="1" ht="26.1" customHeight="1" thickBot="1" x14ac:dyDescent="0.3">
      <c r="A728" s="339"/>
      <c r="B728" s="456"/>
      <c r="C728" s="31" t="s">
        <v>609</v>
      </c>
      <c r="D728" s="9" t="s">
        <v>598</v>
      </c>
      <c r="E728" s="3" t="s">
        <v>593</v>
      </c>
      <c r="F728" s="166"/>
      <c r="G728" s="31" t="s">
        <v>609</v>
      </c>
      <c r="I728" s="349"/>
      <c r="J728" s="456"/>
      <c r="K728" s="31" t="s">
        <v>97</v>
      </c>
      <c r="L728" s="284" t="s">
        <v>362</v>
      </c>
      <c r="M728" s="20" t="s">
        <v>355</v>
      </c>
      <c r="N728" s="167"/>
      <c r="O728" s="54" t="s">
        <v>382</v>
      </c>
    </row>
    <row r="729" spans="1:15" s="34" customFormat="1" ht="26.1" customHeight="1" x14ac:dyDescent="0.25">
      <c r="A729" s="338"/>
      <c r="B729" s="454" t="s">
        <v>40</v>
      </c>
      <c r="C729" s="29" t="s">
        <v>88</v>
      </c>
      <c r="D729" s="7" t="s">
        <v>66</v>
      </c>
      <c r="E729" s="1" t="s">
        <v>24</v>
      </c>
      <c r="F729" s="168"/>
      <c r="G729" s="29" t="s">
        <v>88</v>
      </c>
      <c r="H729" s="121"/>
      <c r="I729" s="348"/>
      <c r="J729" s="454" t="s">
        <v>40</v>
      </c>
      <c r="K729" s="29" t="s">
        <v>90</v>
      </c>
      <c r="L729" s="281" t="s">
        <v>395</v>
      </c>
      <c r="M729" s="18" t="s">
        <v>26</v>
      </c>
      <c r="N729" s="164"/>
      <c r="O729" s="53" t="s">
        <v>41</v>
      </c>
    </row>
    <row r="730" spans="1:15" s="34" customFormat="1" ht="26.1" customHeight="1" x14ac:dyDescent="0.25">
      <c r="A730" s="339"/>
      <c r="B730" s="455"/>
      <c r="C730" s="52" t="s">
        <v>387</v>
      </c>
      <c r="D730" s="8" t="s">
        <v>383</v>
      </c>
      <c r="E730" s="2" t="s">
        <v>389</v>
      </c>
      <c r="F730" s="153" t="s">
        <v>34</v>
      </c>
      <c r="G730" s="52" t="s">
        <v>390</v>
      </c>
      <c r="I730" s="347"/>
      <c r="J730" s="455"/>
      <c r="K730" s="52" t="s">
        <v>397</v>
      </c>
      <c r="L730" s="282" t="s">
        <v>400</v>
      </c>
      <c r="M730" s="19" t="s">
        <v>393</v>
      </c>
      <c r="N730" s="165" t="s">
        <v>37</v>
      </c>
      <c r="O730" s="39" t="s">
        <v>372</v>
      </c>
    </row>
    <row r="731" spans="1:15" s="34" customFormat="1" ht="26.1" customHeight="1" thickBot="1" x14ac:dyDescent="0.3">
      <c r="A731" s="339"/>
      <c r="B731" s="456"/>
      <c r="C731" s="31" t="s">
        <v>609</v>
      </c>
      <c r="D731" s="9" t="s">
        <v>598</v>
      </c>
      <c r="E731" s="3" t="s">
        <v>593</v>
      </c>
      <c r="F731" s="171"/>
      <c r="G731" s="31" t="s">
        <v>609</v>
      </c>
      <c r="I731" s="349"/>
      <c r="J731" s="456"/>
      <c r="K731" s="31" t="s">
        <v>97</v>
      </c>
      <c r="L731" s="284" t="s">
        <v>362</v>
      </c>
      <c r="M731" s="20" t="s">
        <v>355</v>
      </c>
      <c r="N731" s="167"/>
      <c r="O731" s="54" t="s">
        <v>382</v>
      </c>
    </row>
    <row r="732" spans="1:15" s="34" customFormat="1" ht="26.1" customHeight="1" thickBot="1" x14ac:dyDescent="0.3">
      <c r="A732" s="339"/>
      <c r="B732" s="146" t="s">
        <v>47</v>
      </c>
      <c r="C732" s="24"/>
      <c r="D732" s="25"/>
      <c r="E732" s="24"/>
      <c r="F732" s="25"/>
      <c r="G732" s="24"/>
      <c r="I732" s="349"/>
      <c r="J732" s="146" t="s">
        <v>47</v>
      </c>
      <c r="K732" s="24"/>
      <c r="L732" s="25"/>
      <c r="M732" s="114"/>
      <c r="N732" s="141"/>
      <c r="O732" s="24"/>
    </row>
    <row r="733" spans="1:15" s="34" customFormat="1" ht="26.1" customHeight="1" x14ac:dyDescent="0.25">
      <c r="A733" s="338"/>
      <c r="B733" s="454" t="s">
        <v>48</v>
      </c>
      <c r="C733" s="26" t="s">
        <v>631</v>
      </c>
      <c r="D733" s="18" t="s">
        <v>7</v>
      </c>
      <c r="E733" s="279" t="s">
        <v>356</v>
      </c>
      <c r="F733" s="273"/>
      <c r="G733" s="286"/>
      <c r="H733" s="121"/>
      <c r="I733" s="327"/>
      <c r="J733" s="454" t="s">
        <v>48</v>
      </c>
      <c r="K733" s="186"/>
      <c r="L733" s="29" t="s">
        <v>90</v>
      </c>
      <c r="M733" s="1" t="s">
        <v>9</v>
      </c>
      <c r="N733" s="174"/>
      <c r="O733" s="26" t="s">
        <v>709</v>
      </c>
    </row>
    <row r="734" spans="1:15" s="34" customFormat="1" ht="26.1" customHeight="1" x14ac:dyDescent="0.25">
      <c r="A734" s="339"/>
      <c r="B734" s="455"/>
      <c r="C734" s="27" t="s">
        <v>769</v>
      </c>
      <c r="D734" s="19" t="s">
        <v>388</v>
      </c>
      <c r="E734" s="282" t="s">
        <v>664</v>
      </c>
      <c r="F734" s="274" t="s">
        <v>360</v>
      </c>
      <c r="G734" s="130" t="s">
        <v>56</v>
      </c>
      <c r="I734" s="343"/>
      <c r="J734" s="455"/>
      <c r="K734" s="130" t="s">
        <v>17</v>
      </c>
      <c r="L734" s="52" t="s">
        <v>392</v>
      </c>
      <c r="M734" s="2" t="s">
        <v>399</v>
      </c>
      <c r="N734" s="176" t="s">
        <v>112</v>
      </c>
      <c r="O734" s="27" t="s">
        <v>777</v>
      </c>
    </row>
    <row r="735" spans="1:15" s="34" customFormat="1" ht="26.1" customHeight="1" thickBot="1" x14ac:dyDescent="0.3">
      <c r="A735" s="339"/>
      <c r="B735" s="456"/>
      <c r="C735" s="28" t="s">
        <v>798</v>
      </c>
      <c r="D735" s="20" t="s">
        <v>355</v>
      </c>
      <c r="E735" s="284" t="s">
        <v>657</v>
      </c>
      <c r="F735" s="275"/>
      <c r="G735" s="287"/>
      <c r="I735" s="343"/>
      <c r="J735" s="456"/>
      <c r="K735" s="189"/>
      <c r="L735" s="31" t="s">
        <v>97</v>
      </c>
      <c r="M735" s="3" t="s">
        <v>593</v>
      </c>
      <c r="N735" s="178"/>
      <c r="O735" s="28" t="s">
        <v>801</v>
      </c>
    </row>
    <row r="736" spans="1:15" s="34" customFormat="1" ht="26.1" customHeight="1" x14ac:dyDescent="0.25">
      <c r="A736" s="338"/>
      <c r="B736" s="454" t="s">
        <v>65</v>
      </c>
      <c r="C736" s="26" t="s">
        <v>631</v>
      </c>
      <c r="D736" s="18" t="s">
        <v>7</v>
      </c>
      <c r="E736" s="279" t="s">
        <v>356</v>
      </c>
      <c r="F736" s="276"/>
      <c r="G736" s="286"/>
      <c r="H736" s="121"/>
      <c r="I736" s="327"/>
      <c r="J736" s="454" t="s">
        <v>65</v>
      </c>
      <c r="K736" s="186"/>
      <c r="L736" s="29" t="s">
        <v>90</v>
      </c>
      <c r="M736" s="1" t="s">
        <v>9</v>
      </c>
      <c r="N736" s="174"/>
      <c r="O736" s="26" t="s">
        <v>709</v>
      </c>
    </row>
    <row r="737" spans="1:15" s="34" customFormat="1" ht="26.1" customHeight="1" x14ac:dyDescent="0.25">
      <c r="A737" s="339"/>
      <c r="B737" s="455"/>
      <c r="C737" s="27" t="s">
        <v>769</v>
      </c>
      <c r="D737" s="19" t="s">
        <v>388</v>
      </c>
      <c r="E737" s="282" t="s">
        <v>664</v>
      </c>
      <c r="F737" s="274" t="s">
        <v>360</v>
      </c>
      <c r="G737" s="130" t="s">
        <v>56</v>
      </c>
      <c r="I737" s="343"/>
      <c r="J737" s="455"/>
      <c r="K737" s="130" t="s">
        <v>17</v>
      </c>
      <c r="L737" s="52" t="s">
        <v>392</v>
      </c>
      <c r="M737" s="2" t="s">
        <v>399</v>
      </c>
      <c r="N737" s="176" t="s">
        <v>112</v>
      </c>
      <c r="O737" s="27" t="s">
        <v>777</v>
      </c>
    </row>
    <row r="738" spans="1:15" s="34" customFormat="1" ht="26.1" customHeight="1" thickBot="1" x14ac:dyDescent="0.3">
      <c r="A738" s="339"/>
      <c r="B738" s="456"/>
      <c r="C738" s="28" t="s">
        <v>798</v>
      </c>
      <c r="D738" s="20" t="s">
        <v>355</v>
      </c>
      <c r="E738" s="284" t="s">
        <v>657</v>
      </c>
      <c r="F738" s="277"/>
      <c r="G738" s="287"/>
      <c r="I738" s="343"/>
      <c r="J738" s="456"/>
      <c r="K738" s="189"/>
      <c r="L738" s="31" t="s">
        <v>97</v>
      </c>
      <c r="M738" s="3" t="s">
        <v>593</v>
      </c>
      <c r="N738" s="178"/>
      <c r="O738" s="28" t="s">
        <v>801</v>
      </c>
    </row>
    <row r="739" spans="1:15" s="34" customFormat="1" ht="26.1" customHeight="1" x14ac:dyDescent="0.25">
      <c r="A739" s="338"/>
      <c r="B739" s="448" t="s">
        <v>74</v>
      </c>
      <c r="C739" s="26" t="s">
        <v>631</v>
      </c>
      <c r="D739" s="421" t="s">
        <v>114</v>
      </c>
      <c r="E739" s="279" t="s">
        <v>356</v>
      </c>
      <c r="F739" s="421" t="s">
        <v>114</v>
      </c>
      <c r="G739" s="286"/>
      <c r="H739" s="121"/>
      <c r="I739" s="327"/>
      <c r="J739" s="448" t="s">
        <v>74</v>
      </c>
      <c r="K739" s="190"/>
      <c r="L739" s="186"/>
      <c r="M739" s="186"/>
      <c r="N739" s="174"/>
      <c r="O739" s="26" t="s">
        <v>709</v>
      </c>
    </row>
    <row r="740" spans="1:15" s="34" customFormat="1" ht="26.1" customHeight="1" x14ac:dyDescent="0.25">
      <c r="A740" s="339"/>
      <c r="B740" s="449"/>
      <c r="C740" s="27" t="s">
        <v>770</v>
      </c>
      <c r="D740" s="177" t="s">
        <v>863</v>
      </c>
      <c r="E740" s="282" t="s">
        <v>665</v>
      </c>
      <c r="F740" s="177" t="s">
        <v>863</v>
      </c>
      <c r="G740" s="130" t="s">
        <v>56</v>
      </c>
      <c r="I740" s="343"/>
      <c r="J740" s="449"/>
      <c r="K740" s="187" t="s">
        <v>115</v>
      </c>
      <c r="L740" s="130" t="s">
        <v>17</v>
      </c>
      <c r="M740" s="130" t="s">
        <v>17</v>
      </c>
      <c r="N740" s="176" t="s">
        <v>112</v>
      </c>
      <c r="O740" s="27" t="s">
        <v>778</v>
      </c>
    </row>
    <row r="741" spans="1:15" s="34" customFormat="1" ht="26.1" customHeight="1" thickBot="1" x14ac:dyDescent="0.3">
      <c r="A741" s="339"/>
      <c r="B741" s="450"/>
      <c r="C741" s="28" t="s">
        <v>798</v>
      </c>
      <c r="D741" s="422" t="s">
        <v>862</v>
      </c>
      <c r="E741" s="284" t="s">
        <v>657</v>
      </c>
      <c r="F741" s="422" t="s">
        <v>862</v>
      </c>
      <c r="G741" s="287"/>
      <c r="I741" s="343"/>
      <c r="J741" s="450"/>
      <c r="K741" s="191"/>
      <c r="L741" s="189"/>
      <c r="M741" s="189"/>
      <c r="N741" s="178"/>
      <c r="O741" s="28" t="s">
        <v>801</v>
      </c>
    </row>
    <row r="742" spans="1:15" s="34" customFormat="1" ht="26.1" customHeight="1" x14ac:dyDescent="0.25">
      <c r="A742" s="338"/>
      <c r="B742" s="448" t="s">
        <v>87</v>
      </c>
      <c r="C742" s="26" t="s">
        <v>631</v>
      </c>
      <c r="D742" s="416" t="s">
        <v>114</v>
      </c>
      <c r="E742" s="279" t="s">
        <v>356</v>
      </c>
      <c r="F742" s="416" t="s">
        <v>114</v>
      </c>
      <c r="G742" s="286"/>
      <c r="H742" s="121"/>
      <c r="I742" s="327"/>
      <c r="J742" s="448" t="s">
        <v>87</v>
      </c>
      <c r="K742" s="190"/>
      <c r="L742" s="186"/>
      <c r="M742" s="186"/>
      <c r="N742" s="183"/>
      <c r="O742" s="26" t="s">
        <v>709</v>
      </c>
    </row>
    <row r="743" spans="1:15" s="34" customFormat="1" ht="26.1" customHeight="1" x14ac:dyDescent="0.25">
      <c r="A743" s="339"/>
      <c r="B743" s="449"/>
      <c r="C743" s="27" t="s">
        <v>770</v>
      </c>
      <c r="D743" s="177" t="s">
        <v>863</v>
      </c>
      <c r="E743" s="282" t="s">
        <v>665</v>
      </c>
      <c r="F743" s="177" t="s">
        <v>863</v>
      </c>
      <c r="G743" s="130" t="s">
        <v>56</v>
      </c>
      <c r="I743" s="343"/>
      <c r="J743" s="449"/>
      <c r="K743" s="187" t="s">
        <v>115</v>
      </c>
      <c r="L743" s="130" t="s">
        <v>17</v>
      </c>
      <c r="M743" s="130" t="s">
        <v>17</v>
      </c>
      <c r="N743" s="176" t="s">
        <v>112</v>
      </c>
      <c r="O743" s="27" t="s">
        <v>778</v>
      </c>
    </row>
    <row r="744" spans="1:15" s="34" customFormat="1" ht="26.1" customHeight="1" thickBot="1" x14ac:dyDescent="0.3">
      <c r="A744" s="339"/>
      <c r="B744" s="450"/>
      <c r="C744" s="28" t="s">
        <v>798</v>
      </c>
      <c r="D744" s="422" t="s">
        <v>862</v>
      </c>
      <c r="E744" s="284" t="s">
        <v>657</v>
      </c>
      <c r="F744" s="422" t="s">
        <v>862</v>
      </c>
      <c r="G744" s="287"/>
      <c r="I744" s="343"/>
      <c r="J744" s="450"/>
      <c r="K744" s="191"/>
      <c r="L744" s="189"/>
      <c r="M744" s="189"/>
      <c r="N744" s="184"/>
      <c r="O744" s="28" t="s">
        <v>801</v>
      </c>
    </row>
    <row r="745" spans="1:15" s="143" customFormat="1" ht="26.1" customHeight="1" thickBot="1" x14ac:dyDescent="0.25">
      <c r="A745" s="339"/>
      <c r="B745" s="116"/>
      <c r="C745" s="203"/>
      <c r="D745" s="203"/>
      <c r="E745" s="203"/>
      <c r="F745" s="203"/>
      <c r="G745" s="34"/>
      <c r="H745" s="34"/>
      <c r="I745" s="343"/>
      <c r="J745" s="116"/>
      <c r="K745" s="34"/>
      <c r="L745" s="203"/>
      <c r="M745" s="203"/>
      <c r="N745" s="203"/>
      <c r="O745" s="203"/>
    </row>
    <row r="746" spans="1:15" s="143" customFormat="1" ht="26.1" customHeight="1" thickBot="1" x14ac:dyDescent="0.25">
      <c r="A746" s="337">
        <f>A715+1</f>
        <v>25</v>
      </c>
      <c r="B746" s="116"/>
      <c r="C746" s="116"/>
      <c r="D746" s="116"/>
      <c r="E746" s="116"/>
      <c r="F746" s="116"/>
      <c r="G746" s="121"/>
      <c r="H746" s="121"/>
      <c r="I746" s="342">
        <f>I715+1</f>
        <v>25</v>
      </c>
      <c r="J746" s="116"/>
      <c r="K746" s="116"/>
      <c r="L746" s="116"/>
      <c r="M746" s="116"/>
      <c r="N746" s="116"/>
      <c r="O746" s="116"/>
    </row>
    <row r="747" spans="1:15" s="325" customFormat="1" ht="26.1" customHeight="1" x14ac:dyDescent="0.25">
      <c r="A747" s="338"/>
      <c r="B747" s="451" t="str">
        <f>B716</f>
        <v>KOMİTE 3</v>
      </c>
      <c r="C747" s="452"/>
      <c r="D747" s="452"/>
      <c r="E747" s="452"/>
      <c r="F747" s="452"/>
      <c r="G747" s="453"/>
      <c r="H747" s="324"/>
      <c r="I747" s="327"/>
      <c r="J747" s="451" t="str">
        <f>J716</f>
        <v>COMMITTEE 3</v>
      </c>
      <c r="K747" s="452"/>
      <c r="L747" s="452"/>
      <c r="M747" s="452"/>
      <c r="N747" s="452"/>
      <c r="O747" s="453"/>
    </row>
    <row r="748" spans="1:15" s="325" customFormat="1" ht="26.1" customHeight="1" x14ac:dyDescent="0.25">
      <c r="A748" s="338"/>
      <c r="B748" s="330"/>
      <c r="C748" s="331"/>
      <c r="D748" s="332">
        <f>D717+1</f>
        <v>5</v>
      </c>
      <c r="E748" s="333" t="str">
        <f>E717</f>
        <v>HAFTA</v>
      </c>
      <c r="F748" s="331"/>
      <c r="G748" s="334"/>
      <c r="H748" s="324"/>
      <c r="I748" s="327"/>
      <c r="J748" s="330"/>
      <c r="K748" s="331"/>
      <c r="L748" s="332">
        <f>L717+1</f>
        <v>5</v>
      </c>
      <c r="M748" s="333" t="str">
        <f>M717</f>
        <v>WEEK</v>
      </c>
      <c r="N748" s="331"/>
      <c r="O748" s="334"/>
    </row>
    <row r="749" spans="1:15" s="325" customFormat="1" ht="26.1" customHeight="1" thickBot="1" x14ac:dyDescent="0.3">
      <c r="A749" s="338"/>
      <c r="B749" s="335"/>
      <c r="C749" s="331"/>
      <c r="D749" s="332" t="str">
        <f t="shared" ref="D749:E749" si="66">D718:J718</f>
        <v xml:space="preserve">Komite sorumluları: </v>
      </c>
      <c r="E749" s="333" t="str">
        <f t="shared" si="66"/>
        <v>Dr.Meltem Özgüner</v>
      </c>
      <c r="F749" s="336" t="str">
        <f>F718</f>
        <v>Dr.Sevil Çaylı</v>
      </c>
      <c r="G749" s="334"/>
      <c r="H749" s="324"/>
      <c r="I749" s="327"/>
      <c r="J749" s="335"/>
      <c r="K749" s="331"/>
      <c r="L749" s="332" t="str">
        <f>L718:P718</f>
        <v>Committee Chairman:</v>
      </c>
      <c r="M749" s="333" t="str">
        <f>M718:Q718</f>
        <v>Dr.Meltem Özgüner</v>
      </c>
      <c r="N749" s="336" t="str">
        <f>N718</f>
        <v>Dr.Sevil Çaylı</v>
      </c>
      <c r="O749" s="334"/>
    </row>
    <row r="750" spans="1:15" s="409" customFormat="1" ht="26.1" customHeight="1" thickBot="1" x14ac:dyDescent="0.3">
      <c r="A750" s="403"/>
      <c r="B750" s="404"/>
      <c r="C750" s="405">
        <f t="shared" ref="C750:G750" si="67">7+C719</f>
        <v>45719</v>
      </c>
      <c r="D750" s="406">
        <f t="shared" si="67"/>
        <v>45720</v>
      </c>
      <c r="E750" s="406">
        <f t="shared" si="67"/>
        <v>45721</v>
      </c>
      <c r="F750" s="405">
        <f t="shared" si="67"/>
        <v>45722</v>
      </c>
      <c r="G750" s="406">
        <f t="shared" si="67"/>
        <v>45723</v>
      </c>
      <c r="H750" s="407"/>
      <c r="I750" s="408"/>
      <c r="J750" s="404"/>
      <c r="K750" s="405">
        <f t="shared" ref="K750:O750" si="68">7+K719</f>
        <v>45719</v>
      </c>
      <c r="L750" s="405">
        <f t="shared" si="68"/>
        <v>45720</v>
      </c>
      <c r="M750" s="405">
        <f t="shared" si="68"/>
        <v>45721</v>
      </c>
      <c r="N750" s="405">
        <f t="shared" si="68"/>
        <v>45722</v>
      </c>
      <c r="O750" s="405">
        <f t="shared" si="68"/>
        <v>45723</v>
      </c>
    </row>
    <row r="751" spans="1:15" s="34" customFormat="1" ht="26.1" customHeight="1" x14ac:dyDescent="0.25">
      <c r="A751" s="338"/>
      <c r="B751" s="454" t="s">
        <v>6</v>
      </c>
      <c r="C751" s="185"/>
      <c r="D751" s="286"/>
      <c r="E751" s="128"/>
      <c r="F751" s="149"/>
      <c r="G751" s="7" t="s">
        <v>66</v>
      </c>
      <c r="H751" s="121"/>
      <c r="I751" s="327"/>
      <c r="J751" s="454" t="s">
        <v>6</v>
      </c>
      <c r="K751" s="26" t="s">
        <v>709</v>
      </c>
      <c r="L751" s="186"/>
      <c r="M751" s="29" t="s">
        <v>90</v>
      </c>
      <c r="N751" s="33"/>
      <c r="O751" s="1" t="s">
        <v>9</v>
      </c>
    </row>
    <row r="752" spans="1:15" s="34" customFormat="1" ht="26.1" customHeight="1" x14ac:dyDescent="0.25">
      <c r="A752" s="339"/>
      <c r="B752" s="455"/>
      <c r="C752" s="187" t="s">
        <v>98</v>
      </c>
      <c r="D752" s="130" t="s">
        <v>56</v>
      </c>
      <c r="E752" s="130" t="s">
        <v>56</v>
      </c>
      <c r="F752" s="152" t="s">
        <v>12</v>
      </c>
      <c r="G752" s="8" t="s">
        <v>417</v>
      </c>
      <c r="I752" s="343"/>
      <c r="J752" s="455"/>
      <c r="K752" s="27" t="s">
        <v>779</v>
      </c>
      <c r="L752" s="130" t="s">
        <v>17</v>
      </c>
      <c r="M752" s="52" t="s">
        <v>401</v>
      </c>
      <c r="N752" s="153" t="s">
        <v>585</v>
      </c>
      <c r="O752" s="2" t="s">
        <v>419</v>
      </c>
    </row>
    <row r="753" spans="1:15" s="34" customFormat="1" ht="26.1" customHeight="1" thickBot="1" x14ac:dyDescent="0.3">
      <c r="A753" s="339"/>
      <c r="B753" s="456"/>
      <c r="C753" s="188"/>
      <c r="D753" s="287"/>
      <c r="E753" s="120"/>
      <c r="F753" s="155"/>
      <c r="G753" s="9" t="s">
        <v>600</v>
      </c>
      <c r="I753" s="343"/>
      <c r="J753" s="456"/>
      <c r="K753" s="28" t="s">
        <v>801</v>
      </c>
      <c r="L753" s="189"/>
      <c r="M753" s="31" t="s">
        <v>363</v>
      </c>
      <c r="N753" s="156"/>
      <c r="O753" s="3" t="s">
        <v>152</v>
      </c>
    </row>
    <row r="754" spans="1:15" s="34" customFormat="1" ht="26.1" customHeight="1" x14ac:dyDescent="0.25">
      <c r="A754" s="338"/>
      <c r="B754" s="454" t="s">
        <v>23</v>
      </c>
      <c r="C754" s="190"/>
      <c r="D754" s="286"/>
      <c r="E754" s="128"/>
      <c r="F754" s="149"/>
      <c r="G754" s="7" t="s">
        <v>66</v>
      </c>
      <c r="H754" s="121"/>
      <c r="I754" s="327"/>
      <c r="J754" s="454" t="s">
        <v>23</v>
      </c>
      <c r="K754" s="26" t="s">
        <v>709</v>
      </c>
      <c r="L754" s="186"/>
      <c r="M754" s="29" t="s">
        <v>90</v>
      </c>
      <c r="N754" s="33"/>
      <c r="O754" s="1" t="s">
        <v>9</v>
      </c>
    </row>
    <row r="755" spans="1:15" s="34" customFormat="1" ht="26.1" customHeight="1" x14ac:dyDescent="0.25">
      <c r="A755" s="339"/>
      <c r="B755" s="455"/>
      <c r="C755" s="187" t="s">
        <v>98</v>
      </c>
      <c r="D755" s="130" t="s">
        <v>56</v>
      </c>
      <c r="E755" s="130" t="s">
        <v>56</v>
      </c>
      <c r="F755" s="152" t="s">
        <v>12</v>
      </c>
      <c r="G755" s="8" t="s">
        <v>417</v>
      </c>
      <c r="I755" s="343"/>
      <c r="J755" s="455"/>
      <c r="K755" s="27" t="s">
        <v>779</v>
      </c>
      <c r="L755" s="130" t="s">
        <v>17</v>
      </c>
      <c r="M755" s="52" t="s">
        <v>401</v>
      </c>
      <c r="N755" s="153" t="s">
        <v>585</v>
      </c>
      <c r="O755" s="2" t="s">
        <v>419</v>
      </c>
    </row>
    <row r="756" spans="1:15" s="34" customFormat="1" ht="26.1" customHeight="1" thickBot="1" x14ac:dyDescent="0.3">
      <c r="A756" s="339"/>
      <c r="B756" s="456"/>
      <c r="C756" s="191"/>
      <c r="D756" s="287"/>
      <c r="E756" s="120"/>
      <c r="F756" s="155"/>
      <c r="G756" s="9" t="s">
        <v>600</v>
      </c>
      <c r="I756" s="343"/>
      <c r="J756" s="456"/>
      <c r="K756" s="28" t="s">
        <v>801</v>
      </c>
      <c r="L756" s="189"/>
      <c r="M756" s="31" t="s">
        <v>363</v>
      </c>
      <c r="N756" s="156"/>
      <c r="O756" s="3" t="s">
        <v>152</v>
      </c>
    </row>
    <row r="757" spans="1:15" s="34" customFormat="1" ht="26.1" customHeight="1" x14ac:dyDescent="0.25">
      <c r="A757" s="338"/>
      <c r="B757" s="454" t="s">
        <v>30</v>
      </c>
      <c r="C757" s="29" t="s">
        <v>88</v>
      </c>
      <c r="D757" s="18" t="s">
        <v>7</v>
      </c>
      <c r="E757" s="29" t="s">
        <v>88</v>
      </c>
      <c r="F757" s="163"/>
      <c r="G757" s="18" t="s">
        <v>7</v>
      </c>
      <c r="H757" s="121"/>
      <c r="I757" s="327"/>
      <c r="J757" s="454" t="s">
        <v>30</v>
      </c>
      <c r="K757" s="26" t="s">
        <v>709</v>
      </c>
      <c r="L757" s="29" t="s">
        <v>90</v>
      </c>
      <c r="M757" s="18" t="s">
        <v>26</v>
      </c>
      <c r="N757" s="164"/>
      <c r="O757" s="67" t="s">
        <v>77</v>
      </c>
    </row>
    <row r="758" spans="1:15" s="34" customFormat="1" ht="26.1" customHeight="1" x14ac:dyDescent="0.25">
      <c r="A758" s="339"/>
      <c r="B758" s="455"/>
      <c r="C758" s="52" t="s">
        <v>402</v>
      </c>
      <c r="D758" s="19" t="s">
        <v>403</v>
      </c>
      <c r="E758" s="52" t="s">
        <v>405</v>
      </c>
      <c r="F758" s="153" t="s">
        <v>34</v>
      </c>
      <c r="G758" s="19" t="s">
        <v>418</v>
      </c>
      <c r="I758" s="343"/>
      <c r="J758" s="455"/>
      <c r="K758" s="27" t="s">
        <v>780</v>
      </c>
      <c r="L758" s="52" t="s">
        <v>406</v>
      </c>
      <c r="M758" s="19" t="s">
        <v>407</v>
      </c>
      <c r="N758" s="165" t="s">
        <v>37</v>
      </c>
      <c r="O758" s="68" t="s">
        <v>421</v>
      </c>
    </row>
    <row r="759" spans="1:15" s="34" customFormat="1" ht="26.1" customHeight="1" thickBot="1" x14ac:dyDescent="0.3">
      <c r="A759" s="339"/>
      <c r="B759" s="456"/>
      <c r="C759" s="31" t="s">
        <v>606</v>
      </c>
      <c r="D759" s="20" t="s">
        <v>766</v>
      </c>
      <c r="E759" s="31" t="s">
        <v>434</v>
      </c>
      <c r="F759" s="166"/>
      <c r="G759" s="20" t="s">
        <v>302</v>
      </c>
      <c r="I759" s="343"/>
      <c r="J759" s="456"/>
      <c r="K759" s="28" t="s">
        <v>801</v>
      </c>
      <c r="L759" s="31" t="s">
        <v>611</v>
      </c>
      <c r="M759" s="20" t="s">
        <v>766</v>
      </c>
      <c r="N759" s="167"/>
      <c r="O759" s="97" t="s">
        <v>600</v>
      </c>
    </row>
    <row r="760" spans="1:15" s="34" customFormat="1" ht="26.1" customHeight="1" x14ac:dyDescent="0.25">
      <c r="A760" s="338"/>
      <c r="B760" s="454" t="s">
        <v>40</v>
      </c>
      <c r="C760" s="29" t="s">
        <v>88</v>
      </c>
      <c r="D760" s="18" t="s">
        <v>7</v>
      </c>
      <c r="E760" s="29" t="s">
        <v>88</v>
      </c>
      <c r="F760" s="168"/>
      <c r="G760" s="18" t="s">
        <v>7</v>
      </c>
      <c r="H760" s="121"/>
      <c r="I760" s="327"/>
      <c r="J760" s="454" t="s">
        <v>40</v>
      </c>
      <c r="K760" s="26" t="s">
        <v>709</v>
      </c>
      <c r="L760" s="29" t="s">
        <v>90</v>
      </c>
      <c r="M760" s="18" t="s">
        <v>26</v>
      </c>
      <c r="N760" s="164"/>
      <c r="O760" s="98" t="s">
        <v>77</v>
      </c>
    </row>
    <row r="761" spans="1:15" s="34" customFormat="1" ht="26.1" customHeight="1" x14ac:dyDescent="0.25">
      <c r="A761" s="339"/>
      <c r="B761" s="455"/>
      <c r="C761" s="52" t="s">
        <v>402</v>
      </c>
      <c r="D761" s="19" t="s">
        <v>403</v>
      </c>
      <c r="E761" s="52" t="s">
        <v>405</v>
      </c>
      <c r="F761" s="153" t="s">
        <v>34</v>
      </c>
      <c r="G761" s="19" t="s">
        <v>418</v>
      </c>
      <c r="I761" s="343"/>
      <c r="J761" s="455"/>
      <c r="K761" s="27" t="s">
        <v>780</v>
      </c>
      <c r="L761" s="52" t="s">
        <v>406</v>
      </c>
      <c r="M761" s="19" t="s">
        <v>407</v>
      </c>
      <c r="N761" s="165" t="s">
        <v>37</v>
      </c>
      <c r="O761" s="68" t="s">
        <v>421</v>
      </c>
    </row>
    <row r="762" spans="1:15" s="34" customFormat="1" ht="26.1" customHeight="1" thickBot="1" x14ac:dyDescent="0.3">
      <c r="A762" s="339"/>
      <c r="B762" s="456"/>
      <c r="C762" s="31" t="s">
        <v>606</v>
      </c>
      <c r="D762" s="20" t="s">
        <v>766</v>
      </c>
      <c r="E762" s="31" t="s">
        <v>434</v>
      </c>
      <c r="F762" s="171"/>
      <c r="G762" s="20" t="s">
        <v>302</v>
      </c>
      <c r="I762" s="343"/>
      <c r="J762" s="456"/>
      <c r="K762" s="28" t="s">
        <v>801</v>
      </c>
      <c r="L762" s="31" t="s">
        <v>611</v>
      </c>
      <c r="M762" s="20" t="s">
        <v>766</v>
      </c>
      <c r="N762" s="167"/>
      <c r="O762" s="69" t="s">
        <v>600</v>
      </c>
    </row>
    <row r="763" spans="1:15" s="34" customFormat="1" ht="26.1" customHeight="1" thickBot="1" x14ac:dyDescent="0.3">
      <c r="A763" s="339"/>
      <c r="B763" s="146" t="s">
        <v>47</v>
      </c>
      <c r="C763" s="129"/>
      <c r="D763" s="25"/>
      <c r="E763" s="114"/>
      <c r="F763" s="141"/>
      <c r="G763" s="25"/>
      <c r="I763" s="343"/>
      <c r="J763" s="146" t="s">
        <v>47</v>
      </c>
      <c r="K763" s="24"/>
      <c r="L763" s="24"/>
      <c r="M763" s="114"/>
      <c r="N763" s="141"/>
      <c r="O763" s="25"/>
    </row>
    <row r="764" spans="1:15" s="34" customFormat="1" ht="26.1" customHeight="1" x14ac:dyDescent="0.25">
      <c r="A764" s="338"/>
      <c r="B764" s="454" t="s">
        <v>48</v>
      </c>
      <c r="C764" s="78" t="s">
        <v>67</v>
      </c>
      <c r="D764" s="7" t="s">
        <v>66</v>
      </c>
      <c r="E764" s="26" t="s">
        <v>631</v>
      </c>
      <c r="F764" s="174"/>
      <c r="G764" s="1" t="s">
        <v>24</v>
      </c>
      <c r="H764" s="121"/>
      <c r="I764" s="327"/>
      <c r="J764" s="454" t="s">
        <v>48</v>
      </c>
      <c r="K764" s="186"/>
      <c r="L764" s="53" t="s">
        <v>41</v>
      </c>
      <c r="M764" s="1" t="s">
        <v>9</v>
      </c>
      <c r="N764" s="273"/>
      <c r="O764" s="83" t="s">
        <v>26</v>
      </c>
    </row>
    <row r="765" spans="1:15" s="34" customFormat="1" ht="26.1" customHeight="1" x14ac:dyDescent="0.25">
      <c r="A765" s="339"/>
      <c r="B765" s="455"/>
      <c r="C765" s="79" t="s">
        <v>408</v>
      </c>
      <c r="D765" s="8" t="s">
        <v>410</v>
      </c>
      <c r="E765" s="27" t="s">
        <v>771</v>
      </c>
      <c r="F765" s="176" t="s">
        <v>55</v>
      </c>
      <c r="G765" s="2" t="s">
        <v>420</v>
      </c>
      <c r="I765" s="343"/>
      <c r="J765" s="455"/>
      <c r="K765" s="130" t="s">
        <v>17</v>
      </c>
      <c r="L765" s="39" t="s">
        <v>394</v>
      </c>
      <c r="M765" s="2" t="s">
        <v>412</v>
      </c>
      <c r="N765" s="274" t="s">
        <v>340</v>
      </c>
      <c r="O765" s="84" t="s">
        <v>422</v>
      </c>
    </row>
    <row r="766" spans="1:15" s="34" customFormat="1" ht="26.1" customHeight="1" thickBot="1" x14ac:dyDescent="0.3">
      <c r="A766" s="339"/>
      <c r="B766" s="456"/>
      <c r="C766" s="80" t="s">
        <v>72</v>
      </c>
      <c r="D766" s="9" t="s">
        <v>598</v>
      </c>
      <c r="E766" s="28" t="s">
        <v>798</v>
      </c>
      <c r="F766" s="178"/>
      <c r="G766" s="2" t="s">
        <v>145</v>
      </c>
      <c r="I766" s="343"/>
      <c r="J766" s="456"/>
      <c r="K766" s="189"/>
      <c r="L766" s="54" t="s">
        <v>72</v>
      </c>
      <c r="M766" s="3" t="s">
        <v>593</v>
      </c>
      <c r="N766" s="275"/>
      <c r="O766" s="85" t="s">
        <v>302</v>
      </c>
    </row>
    <row r="767" spans="1:15" s="34" customFormat="1" ht="26.1" customHeight="1" x14ac:dyDescent="0.25">
      <c r="A767" s="338"/>
      <c r="B767" s="454" t="s">
        <v>65</v>
      </c>
      <c r="C767" s="96" t="s">
        <v>67</v>
      </c>
      <c r="D767" s="7" t="s">
        <v>66</v>
      </c>
      <c r="E767" s="26" t="s">
        <v>631</v>
      </c>
      <c r="F767" s="174"/>
      <c r="G767" s="1" t="s">
        <v>24</v>
      </c>
      <c r="H767" s="121"/>
      <c r="I767" s="327"/>
      <c r="J767" s="454" t="s">
        <v>65</v>
      </c>
      <c r="K767" s="186"/>
      <c r="L767" s="53" t="s">
        <v>41</v>
      </c>
      <c r="M767" s="1" t="s">
        <v>9</v>
      </c>
      <c r="N767" s="276"/>
      <c r="O767" s="83" t="s">
        <v>26</v>
      </c>
    </row>
    <row r="768" spans="1:15" s="34" customFormat="1" ht="26.1" customHeight="1" x14ac:dyDescent="0.25">
      <c r="A768" s="339"/>
      <c r="B768" s="455"/>
      <c r="C768" s="79" t="s">
        <v>408</v>
      </c>
      <c r="D768" s="8" t="s">
        <v>410</v>
      </c>
      <c r="E768" s="27" t="s">
        <v>771</v>
      </c>
      <c r="F768" s="176" t="s">
        <v>55</v>
      </c>
      <c r="G768" s="2" t="s">
        <v>420</v>
      </c>
      <c r="I768" s="343"/>
      <c r="J768" s="455"/>
      <c r="K768" s="130" t="s">
        <v>17</v>
      </c>
      <c r="L768" s="39" t="s">
        <v>394</v>
      </c>
      <c r="M768" s="2" t="s">
        <v>412</v>
      </c>
      <c r="N768" s="274" t="s">
        <v>340</v>
      </c>
      <c r="O768" s="84" t="s">
        <v>422</v>
      </c>
    </row>
    <row r="769" spans="1:15" s="34" customFormat="1" ht="26.1" customHeight="1" thickBot="1" x14ac:dyDescent="0.3">
      <c r="A769" s="339"/>
      <c r="B769" s="456"/>
      <c r="C769" s="80" t="s">
        <v>72</v>
      </c>
      <c r="D769" s="9" t="s">
        <v>598</v>
      </c>
      <c r="E769" s="28" t="s">
        <v>798</v>
      </c>
      <c r="F769" s="178"/>
      <c r="G769" s="2" t="s">
        <v>145</v>
      </c>
      <c r="I769" s="343"/>
      <c r="J769" s="456"/>
      <c r="K769" s="189"/>
      <c r="L769" s="54" t="s">
        <v>72</v>
      </c>
      <c r="M769" s="3" t="s">
        <v>593</v>
      </c>
      <c r="N769" s="277"/>
      <c r="O769" s="85" t="s">
        <v>302</v>
      </c>
    </row>
    <row r="770" spans="1:15" s="34" customFormat="1" ht="26.1" customHeight="1" x14ac:dyDescent="0.25">
      <c r="A770" s="338"/>
      <c r="B770" s="448" t="s">
        <v>74</v>
      </c>
      <c r="C770" s="86" t="s">
        <v>24</v>
      </c>
      <c r="D770" s="29" t="s">
        <v>88</v>
      </c>
      <c r="E770" s="26" t="s">
        <v>631</v>
      </c>
      <c r="F770" s="174"/>
      <c r="G770" s="286"/>
      <c r="H770" s="121"/>
      <c r="I770" s="327"/>
      <c r="J770" s="448" t="s">
        <v>74</v>
      </c>
      <c r="K770" s="190"/>
      <c r="L770" s="186"/>
      <c r="M770" s="5" t="s">
        <v>77</v>
      </c>
      <c r="N770" s="415" t="s">
        <v>83</v>
      </c>
      <c r="O770" s="186"/>
    </row>
    <row r="771" spans="1:15" s="34" customFormat="1" ht="26.1" customHeight="1" x14ac:dyDescent="0.25">
      <c r="A771" s="339"/>
      <c r="B771" s="449"/>
      <c r="C771" s="87" t="s">
        <v>409</v>
      </c>
      <c r="D771" s="52" t="s">
        <v>404</v>
      </c>
      <c r="E771" s="27" t="s">
        <v>772</v>
      </c>
      <c r="F771" s="176" t="s">
        <v>55</v>
      </c>
      <c r="G771" s="130" t="s">
        <v>56</v>
      </c>
      <c r="I771" s="343"/>
      <c r="J771" s="449"/>
      <c r="K771" s="187" t="s">
        <v>115</v>
      </c>
      <c r="L771" s="130" t="s">
        <v>17</v>
      </c>
      <c r="M771" s="4" t="s">
        <v>414</v>
      </c>
      <c r="N771" s="177" t="s">
        <v>873</v>
      </c>
      <c r="O771" s="130" t="s">
        <v>17</v>
      </c>
    </row>
    <row r="772" spans="1:15" s="34" customFormat="1" ht="26.1" customHeight="1" thickBot="1" x14ac:dyDescent="0.3">
      <c r="A772" s="339"/>
      <c r="B772" s="450"/>
      <c r="C772" s="87" t="s">
        <v>306</v>
      </c>
      <c r="D772" s="31" t="s">
        <v>434</v>
      </c>
      <c r="E772" s="28" t="s">
        <v>798</v>
      </c>
      <c r="F772" s="178"/>
      <c r="G772" s="287"/>
      <c r="I772" s="343"/>
      <c r="J772" s="450"/>
      <c r="K772" s="191"/>
      <c r="L772" s="189"/>
      <c r="M772" s="6" t="s">
        <v>597</v>
      </c>
      <c r="N772" s="427" t="s">
        <v>874</v>
      </c>
      <c r="O772" s="189"/>
    </row>
    <row r="773" spans="1:15" s="34" customFormat="1" ht="26.1" customHeight="1" x14ac:dyDescent="0.25">
      <c r="A773" s="338"/>
      <c r="B773" s="448" t="s">
        <v>87</v>
      </c>
      <c r="C773" s="86" t="s">
        <v>24</v>
      </c>
      <c r="D773" s="29" t="s">
        <v>88</v>
      </c>
      <c r="E773" s="26" t="s">
        <v>631</v>
      </c>
      <c r="F773" s="183"/>
      <c r="G773" s="286"/>
      <c r="H773" s="121"/>
      <c r="I773" s="327"/>
      <c r="J773" s="448" t="s">
        <v>87</v>
      </c>
      <c r="K773" s="190"/>
      <c r="L773" s="186"/>
      <c r="M773" s="5" t="s">
        <v>77</v>
      </c>
      <c r="N773" s="415" t="s">
        <v>83</v>
      </c>
      <c r="O773" s="186"/>
    </row>
    <row r="774" spans="1:15" s="34" customFormat="1" ht="26.1" customHeight="1" x14ac:dyDescent="0.25">
      <c r="A774" s="339"/>
      <c r="B774" s="449"/>
      <c r="C774" s="87" t="s">
        <v>409</v>
      </c>
      <c r="D774" s="52" t="s">
        <v>404</v>
      </c>
      <c r="E774" s="27" t="s">
        <v>772</v>
      </c>
      <c r="F774" s="176" t="s">
        <v>55</v>
      </c>
      <c r="G774" s="130" t="s">
        <v>56</v>
      </c>
      <c r="I774" s="343"/>
      <c r="J774" s="449"/>
      <c r="K774" s="187" t="s">
        <v>115</v>
      </c>
      <c r="L774" s="130" t="s">
        <v>17</v>
      </c>
      <c r="M774" s="4" t="s">
        <v>414</v>
      </c>
      <c r="N774" s="177" t="s">
        <v>873</v>
      </c>
      <c r="O774" s="130" t="s">
        <v>17</v>
      </c>
    </row>
    <row r="775" spans="1:15" s="34" customFormat="1" ht="26.1" customHeight="1" thickBot="1" x14ac:dyDescent="0.3">
      <c r="A775" s="339"/>
      <c r="B775" s="450"/>
      <c r="C775" s="3" t="s">
        <v>306</v>
      </c>
      <c r="D775" s="31" t="s">
        <v>434</v>
      </c>
      <c r="E775" s="28" t="s">
        <v>798</v>
      </c>
      <c r="F775" s="184"/>
      <c r="G775" s="287"/>
      <c r="I775" s="343"/>
      <c r="J775" s="450"/>
      <c r="K775" s="191"/>
      <c r="L775" s="189"/>
      <c r="M775" s="6" t="s">
        <v>597</v>
      </c>
      <c r="N775" s="427" t="s">
        <v>874</v>
      </c>
      <c r="O775" s="189"/>
    </row>
    <row r="776" spans="1:15" s="143" customFormat="1" ht="26.1" customHeight="1" thickBot="1" x14ac:dyDescent="0.25">
      <c r="A776" s="339"/>
      <c r="B776" s="116"/>
      <c r="C776" s="203"/>
      <c r="D776" s="203"/>
      <c r="E776" s="203"/>
      <c r="F776" s="203"/>
      <c r="G776" s="34"/>
      <c r="H776" s="34"/>
      <c r="I776" s="343"/>
      <c r="J776" s="116"/>
      <c r="K776" s="34"/>
      <c r="L776" s="203"/>
      <c r="M776" s="203"/>
      <c r="N776" s="203"/>
      <c r="O776" s="203"/>
    </row>
    <row r="777" spans="1:15" s="143" customFormat="1" ht="26.1" customHeight="1" thickBot="1" x14ac:dyDescent="0.25">
      <c r="A777" s="337">
        <f>A746+1</f>
        <v>26</v>
      </c>
      <c r="B777" s="116"/>
      <c r="C777" s="116"/>
      <c r="D777" s="116"/>
      <c r="E777" s="116"/>
      <c r="F777" s="116"/>
      <c r="G777" s="121"/>
      <c r="H777" s="121"/>
      <c r="I777" s="342">
        <f>I746+1</f>
        <v>26</v>
      </c>
      <c r="J777" s="116"/>
      <c r="K777" s="116"/>
      <c r="L777" s="116"/>
      <c r="M777" s="116"/>
      <c r="N777" s="116"/>
      <c r="O777" s="116"/>
    </row>
    <row r="778" spans="1:15" s="325" customFormat="1" ht="26.1" customHeight="1" x14ac:dyDescent="0.25">
      <c r="A778" s="338"/>
      <c r="B778" s="451" t="str">
        <f>B747</f>
        <v>KOMİTE 3</v>
      </c>
      <c r="C778" s="452"/>
      <c r="D778" s="452"/>
      <c r="E778" s="452"/>
      <c r="F778" s="452"/>
      <c r="G778" s="453"/>
      <c r="H778" s="324"/>
      <c r="I778" s="327"/>
      <c r="J778" s="451" t="str">
        <f>J747</f>
        <v>COMMITTEE 3</v>
      </c>
      <c r="K778" s="452"/>
      <c r="L778" s="452"/>
      <c r="M778" s="452"/>
      <c r="N778" s="452"/>
      <c r="O778" s="453"/>
    </row>
    <row r="779" spans="1:15" s="325" customFormat="1" ht="26.1" customHeight="1" x14ac:dyDescent="0.25">
      <c r="A779" s="338"/>
      <c r="B779" s="330"/>
      <c r="C779" s="331"/>
      <c r="D779" s="332">
        <f>D748+1</f>
        <v>6</v>
      </c>
      <c r="E779" s="333" t="str">
        <f>E748</f>
        <v>HAFTA</v>
      </c>
      <c r="F779" s="331">
        <v>1</v>
      </c>
      <c r="G779" s="334"/>
      <c r="H779" s="324"/>
      <c r="I779" s="327"/>
      <c r="J779" s="330"/>
      <c r="K779" s="331"/>
      <c r="L779" s="332">
        <f>L748+1</f>
        <v>6</v>
      </c>
      <c r="M779" s="333" t="str">
        <f>M748</f>
        <v>WEEK</v>
      </c>
      <c r="N779" s="331"/>
      <c r="O779" s="334"/>
    </row>
    <row r="780" spans="1:15" s="325" customFormat="1" ht="26.1" customHeight="1" thickBot="1" x14ac:dyDescent="0.3">
      <c r="A780" s="338"/>
      <c r="B780" s="335"/>
      <c r="C780" s="331"/>
      <c r="D780" s="332" t="str">
        <f t="shared" ref="D780:E780" si="69">D749:J749</f>
        <v xml:space="preserve">Komite sorumluları: </v>
      </c>
      <c r="E780" s="333" t="str">
        <f t="shared" si="69"/>
        <v>Dr.Meltem Özgüner</v>
      </c>
      <c r="F780" s="336" t="str">
        <f>F749</f>
        <v>Dr.Sevil Çaylı</v>
      </c>
      <c r="G780" s="334"/>
      <c r="H780" s="324"/>
      <c r="I780" s="327"/>
      <c r="J780" s="335"/>
      <c r="K780" s="331"/>
      <c r="L780" s="332" t="str">
        <f>L749:P749</f>
        <v>Committee Chairman:</v>
      </c>
      <c r="M780" s="333" t="str">
        <f>M749:Q749</f>
        <v>Dr.Meltem Özgüner</v>
      </c>
      <c r="N780" s="336" t="str">
        <f>N749</f>
        <v>Dr.Sevil Çaylı</v>
      </c>
      <c r="O780" s="334"/>
    </row>
    <row r="781" spans="1:15" s="409" customFormat="1" ht="26.1" customHeight="1" thickBot="1" x14ac:dyDescent="0.3">
      <c r="A781" s="403"/>
      <c r="B781" s="404"/>
      <c r="C781" s="405">
        <f t="shared" ref="C781:G781" si="70">7+C750</f>
        <v>45726</v>
      </c>
      <c r="D781" s="406">
        <f t="shared" si="70"/>
        <v>45727</v>
      </c>
      <c r="E781" s="406">
        <f t="shared" si="70"/>
        <v>45728</v>
      </c>
      <c r="F781" s="405">
        <f t="shared" si="70"/>
        <v>45729</v>
      </c>
      <c r="G781" s="406">
        <f t="shared" si="70"/>
        <v>45730</v>
      </c>
      <c r="H781" s="407"/>
      <c r="I781" s="408"/>
      <c r="J781" s="404"/>
      <c r="K781" s="405">
        <f t="shared" ref="K781:O781" si="71">7+K750</f>
        <v>45726</v>
      </c>
      <c r="L781" s="405">
        <f t="shared" si="71"/>
        <v>45727</v>
      </c>
      <c r="M781" s="405">
        <f t="shared" si="71"/>
        <v>45728</v>
      </c>
      <c r="N781" s="405">
        <f t="shared" si="71"/>
        <v>45729</v>
      </c>
      <c r="O781" s="405">
        <f t="shared" si="71"/>
        <v>45730</v>
      </c>
    </row>
    <row r="782" spans="1:15" s="34" customFormat="1" ht="26.1" customHeight="1" x14ac:dyDescent="0.25">
      <c r="A782" s="338"/>
      <c r="B782" s="454" t="s">
        <v>6</v>
      </c>
      <c r="C782" s="185"/>
      <c r="D782" s="286"/>
      <c r="E782" s="186"/>
      <c r="F782" s="186"/>
      <c r="G782" s="186"/>
      <c r="H782" s="121"/>
      <c r="I782" s="327"/>
      <c r="J782" s="454" t="s">
        <v>6</v>
      </c>
      <c r="K782" s="186"/>
      <c r="L782" s="186"/>
      <c r="M782" s="186"/>
      <c r="N782" s="186"/>
      <c r="O782" s="186"/>
    </row>
    <row r="783" spans="1:15" s="34" customFormat="1" ht="26.1" customHeight="1" x14ac:dyDescent="0.25">
      <c r="A783" s="339"/>
      <c r="B783" s="455"/>
      <c r="C783" s="187" t="s">
        <v>98</v>
      </c>
      <c r="D783" s="130" t="s">
        <v>56</v>
      </c>
      <c r="E783" s="213" t="s">
        <v>415</v>
      </c>
      <c r="F783" s="213" t="s">
        <v>415</v>
      </c>
      <c r="G783" s="213" t="s">
        <v>415</v>
      </c>
      <c r="I783" s="343"/>
      <c r="J783" s="455"/>
      <c r="K783" s="130" t="s">
        <v>17</v>
      </c>
      <c r="L783" s="130" t="s">
        <v>17</v>
      </c>
      <c r="M783" s="213" t="s">
        <v>416</v>
      </c>
      <c r="N783" s="213" t="s">
        <v>416</v>
      </c>
      <c r="O783" s="213" t="s">
        <v>416</v>
      </c>
    </row>
    <row r="784" spans="1:15" s="34" customFormat="1" ht="26.1" customHeight="1" thickBot="1" x14ac:dyDescent="0.3">
      <c r="A784" s="339"/>
      <c r="B784" s="456"/>
      <c r="C784" s="188"/>
      <c r="D784" s="287"/>
      <c r="E784" s="189"/>
      <c r="F784" s="189"/>
      <c r="G784" s="189"/>
      <c r="I784" s="343"/>
      <c r="J784" s="456"/>
      <c r="K784" s="189"/>
      <c r="L784" s="189"/>
      <c r="M784" s="189"/>
      <c r="N784" s="189"/>
      <c r="O784" s="189"/>
    </row>
    <row r="785" spans="1:15" s="34" customFormat="1" ht="26.1" customHeight="1" x14ac:dyDescent="0.25">
      <c r="A785" s="338"/>
      <c r="B785" s="454" t="s">
        <v>23</v>
      </c>
      <c r="C785" s="190"/>
      <c r="D785" s="286"/>
      <c r="E785" s="186"/>
      <c r="F785" s="186"/>
      <c r="G785" s="186"/>
      <c r="H785" s="121"/>
      <c r="I785" s="327"/>
      <c r="J785" s="454" t="s">
        <v>23</v>
      </c>
      <c r="K785" s="186"/>
      <c r="L785" s="186"/>
      <c r="M785" s="186"/>
      <c r="N785" s="186"/>
      <c r="O785" s="186"/>
    </row>
    <row r="786" spans="1:15" s="34" customFormat="1" ht="26.1" customHeight="1" x14ac:dyDescent="0.25">
      <c r="A786" s="339"/>
      <c r="B786" s="455"/>
      <c r="C786" s="187" t="s">
        <v>98</v>
      </c>
      <c r="D786" s="130" t="s">
        <v>56</v>
      </c>
      <c r="E786" s="213" t="s">
        <v>415</v>
      </c>
      <c r="F786" s="213" t="s">
        <v>415</v>
      </c>
      <c r="G786" s="213" t="s">
        <v>415</v>
      </c>
      <c r="I786" s="343"/>
      <c r="J786" s="455"/>
      <c r="K786" s="130" t="s">
        <v>17</v>
      </c>
      <c r="L786" s="130" t="s">
        <v>17</v>
      </c>
      <c r="M786" s="213" t="s">
        <v>416</v>
      </c>
      <c r="N786" s="213" t="s">
        <v>416</v>
      </c>
      <c r="O786" s="213" t="s">
        <v>416</v>
      </c>
    </row>
    <row r="787" spans="1:15" s="34" customFormat="1" ht="26.1" customHeight="1" thickBot="1" x14ac:dyDescent="0.3">
      <c r="A787" s="339"/>
      <c r="B787" s="456"/>
      <c r="C787" s="191"/>
      <c r="D787" s="287"/>
      <c r="E787" s="189"/>
      <c r="F787" s="189"/>
      <c r="G787" s="189"/>
      <c r="I787" s="343"/>
      <c r="J787" s="456"/>
      <c r="K787" s="189"/>
      <c r="L787" s="189"/>
      <c r="M787" s="189"/>
      <c r="N787" s="189"/>
      <c r="O787" s="189"/>
    </row>
    <row r="788" spans="1:15" s="34" customFormat="1" ht="26.1" customHeight="1" x14ac:dyDescent="0.25">
      <c r="A788" s="338"/>
      <c r="B788" s="454" t="s">
        <v>30</v>
      </c>
      <c r="C788" s="128"/>
      <c r="D788" s="286"/>
      <c r="E788" s="186"/>
      <c r="F788" s="186"/>
      <c r="G788" s="186"/>
      <c r="H788" s="121"/>
      <c r="I788" s="327"/>
      <c r="J788" s="454" t="s">
        <v>30</v>
      </c>
      <c r="K788" s="186"/>
      <c r="L788" s="186"/>
      <c r="M788" s="186"/>
      <c r="N788" s="186"/>
      <c r="O788" s="186"/>
    </row>
    <row r="789" spans="1:15" s="34" customFormat="1" ht="26.1" customHeight="1" x14ac:dyDescent="0.25">
      <c r="A789" s="339"/>
      <c r="B789" s="455"/>
      <c r="C789" s="130" t="s">
        <v>56</v>
      </c>
      <c r="D789" s="130" t="s">
        <v>56</v>
      </c>
      <c r="E789" s="213" t="s">
        <v>415</v>
      </c>
      <c r="F789" s="213" t="s">
        <v>415</v>
      </c>
      <c r="G789" s="213" t="s">
        <v>415</v>
      </c>
      <c r="I789" s="343"/>
      <c r="J789" s="455"/>
      <c r="K789" s="130" t="s">
        <v>17</v>
      </c>
      <c r="L789" s="130" t="s">
        <v>17</v>
      </c>
      <c r="M789" s="213" t="s">
        <v>416</v>
      </c>
      <c r="N789" s="213" t="s">
        <v>416</v>
      </c>
      <c r="O789" s="213" t="s">
        <v>416</v>
      </c>
    </row>
    <row r="790" spans="1:15" s="34" customFormat="1" ht="26.1" customHeight="1" thickBot="1" x14ac:dyDescent="0.3">
      <c r="A790" s="339"/>
      <c r="B790" s="456"/>
      <c r="C790" s="120"/>
      <c r="D790" s="287"/>
      <c r="E790" s="189"/>
      <c r="F790" s="189"/>
      <c r="G790" s="189"/>
      <c r="I790" s="343"/>
      <c r="J790" s="456"/>
      <c r="K790" s="189"/>
      <c r="L790" s="189"/>
      <c r="M790" s="189"/>
      <c r="N790" s="189"/>
      <c r="O790" s="189"/>
    </row>
    <row r="791" spans="1:15" s="34" customFormat="1" ht="26.1" customHeight="1" x14ac:dyDescent="0.25">
      <c r="A791" s="338"/>
      <c r="B791" s="454" t="s">
        <v>40</v>
      </c>
      <c r="C791" s="128"/>
      <c r="D791" s="286"/>
      <c r="E791" s="186"/>
      <c r="F791" s="186"/>
      <c r="G791" s="186"/>
      <c r="H791" s="121"/>
      <c r="I791" s="327"/>
      <c r="J791" s="454" t="s">
        <v>40</v>
      </c>
      <c r="K791" s="186"/>
      <c r="L791" s="186"/>
      <c r="M791" s="186"/>
      <c r="N791" s="186"/>
      <c r="O791" s="186"/>
    </row>
    <row r="792" spans="1:15" s="34" customFormat="1" ht="26.1" customHeight="1" x14ac:dyDescent="0.25">
      <c r="A792" s="339"/>
      <c r="B792" s="455"/>
      <c r="C792" s="130" t="s">
        <v>56</v>
      </c>
      <c r="D792" s="130" t="s">
        <v>56</v>
      </c>
      <c r="E792" s="213" t="s">
        <v>415</v>
      </c>
      <c r="F792" s="213" t="s">
        <v>415</v>
      </c>
      <c r="G792" s="213" t="s">
        <v>415</v>
      </c>
      <c r="I792" s="343"/>
      <c r="J792" s="455"/>
      <c r="K792" s="130" t="s">
        <v>17</v>
      </c>
      <c r="L792" s="130" t="s">
        <v>17</v>
      </c>
      <c r="M792" s="213" t="s">
        <v>416</v>
      </c>
      <c r="N792" s="213" t="s">
        <v>416</v>
      </c>
      <c r="O792" s="213" t="s">
        <v>416</v>
      </c>
    </row>
    <row r="793" spans="1:15" s="34" customFormat="1" ht="26.1" customHeight="1" thickBot="1" x14ac:dyDescent="0.3">
      <c r="A793" s="339"/>
      <c r="B793" s="456"/>
      <c r="C793" s="120"/>
      <c r="D793" s="287"/>
      <c r="E793" s="189"/>
      <c r="F793" s="189"/>
      <c r="G793" s="189"/>
      <c r="I793" s="343"/>
      <c r="J793" s="456"/>
      <c r="K793" s="189"/>
      <c r="L793" s="189"/>
      <c r="M793" s="189"/>
      <c r="N793" s="189"/>
      <c r="O793" s="189"/>
    </row>
    <row r="794" spans="1:15" s="34" customFormat="1" ht="26.1" customHeight="1" thickBot="1" x14ac:dyDescent="0.3">
      <c r="A794" s="339"/>
      <c r="B794" s="146" t="s">
        <v>47</v>
      </c>
      <c r="C794" s="24"/>
      <c r="D794" s="25"/>
      <c r="E794" s="204"/>
      <c r="F794" s="249"/>
      <c r="G794" s="268"/>
      <c r="I794" s="343"/>
      <c r="J794" s="146" t="s">
        <v>47</v>
      </c>
      <c r="K794" s="129"/>
      <c r="L794" s="443"/>
      <c r="M794" s="204"/>
      <c r="N794" s="249"/>
      <c r="O794" s="268"/>
    </row>
    <row r="795" spans="1:15" s="34" customFormat="1" ht="26.1" customHeight="1" x14ac:dyDescent="0.25">
      <c r="A795" s="338"/>
      <c r="B795" s="454" t="s">
        <v>48</v>
      </c>
      <c r="C795" s="286"/>
      <c r="D795" s="286"/>
      <c r="E795" s="186"/>
      <c r="F795" s="186"/>
      <c r="G795" s="186"/>
      <c r="H795" s="121"/>
      <c r="I795" s="327"/>
      <c r="J795" s="454" t="s">
        <v>48</v>
      </c>
      <c r="K795" s="124"/>
      <c r="L795" s="124"/>
      <c r="M795" s="186"/>
      <c r="N795" s="186"/>
      <c r="O795" s="186"/>
    </row>
    <row r="796" spans="1:15" s="34" customFormat="1" ht="26.1" customHeight="1" x14ac:dyDescent="0.25">
      <c r="A796" s="339"/>
      <c r="B796" s="455"/>
      <c r="C796" s="130" t="s">
        <v>56</v>
      </c>
      <c r="D796" s="130" t="s">
        <v>56</v>
      </c>
      <c r="E796" s="213" t="s">
        <v>415</v>
      </c>
      <c r="F796" s="213" t="s">
        <v>415</v>
      </c>
      <c r="G796" s="213" t="s">
        <v>415</v>
      </c>
      <c r="I796" s="343"/>
      <c r="J796" s="455"/>
      <c r="K796" s="130" t="s">
        <v>17</v>
      </c>
      <c r="L796" s="130" t="s">
        <v>17</v>
      </c>
      <c r="M796" s="213" t="s">
        <v>416</v>
      </c>
      <c r="N796" s="213" t="s">
        <v>416</v>
      </c>
      <c r="O796" s="213" t="s">
        <v>416</v>
      </c>
    </row>
    <row r="797" spans="1:15" s="34" customFormat="1" ht="26.1" customHeight="1" thickBot="1" x14ac:dyDescent="0.3">
      <c r="A797" s="339"/>
      <c r="B797" s="456"/>
      <c r="C797" s="287"/>
      <c r="D797" s="287"/>
      <c r="E797" s="189"/>
      <c r="F797" s="189"/>
      <c r="G797" s="189"/>
      <c r="I797" s="343"/>
      <c r="J797" s="456"/>
      <c r="K797" s="137"/>
      <c r="L797" s="137"/>
      <c r="M797" s="189"/>
      <c r="N797" s="189"/>
      <c r="O797" s="189"/>
    </row>
    <row r="798" spans="1:15" s="34" customFormat="1" ht="26.1" customHeight="1" x14ac:dyDescent="0.25">
      <c r="A798" s="338"/>
      <c r="B798" s="454" t="s">
        <v>65</v>
      </c>
      <c r="C798" s="286"/>
      <c r="D798" s="286"/>
      <c r="E798" s="186"/>
      <c r="F798" s="186"/>
      <c r="G798" s="186"/>
      <c r="H798" s="121"/>
      <c r="I798" s="327"/>
      <c r="J798" s="454" t="s">
        <v>65</v>
      </c>
      <c r="K798" s="138"/>
      <c r="L798" s="138"/>
      <c r="M798" s="186"/>
      <c r="N798" s="186"/>
      <c r="O798" s="186"/>
    </row>
    <row r="799" spans="1:15" s="34" customFormat="1" ht="26.1" customHeight="1" x14ac:dyDescent="0.25">
      <c r="A799" s="339"/>
      <c r="B799" s="455"/>
      <c r="C799" s="130" t="s">
        <v>56</v>
      </c>
      <c r="D799" s="130" t="s">
        <v>56</v>
      </c>
      <c r="E799" s="213" t="s">
        <v>415</v>
      </c>
      <c r="F799" s="213" t="s">
        <v>415</v>
      </c>
      <c r="G799" s="213" t="s">
        <v>415</v>
      </c>
      <c r="I799" s="343"/>
      <c r="J799" s="455"/>
      <c r="K799" s="130" t="s">
        <v>17</v>
      </c>
      <c r="L799" s="130" t="s">
        <v>17</v>
      </c>
      <c r="M799" s="213" t="s">
        <v>416</v>
      </c>
      <c r="N799" s="213" t="s">
        <v>416</v>
      </c>
      <c r="O799" s="213" t="s">
        <v>416</v>
      </c>
    </row>
    <row r="800" spans="1:15" s="34" customFormat="1" ht="26.1" customHeight="1" thickBot="1" x14ac:dyDescent="0.3">
      <c r="A800" s="339"/>
      <c r="B800" s="456"/>
      <c r="C800" s="287"/>
      <c r="D800" s="287"/>
      <c r="E800" s="189"/>
      <c r="F800" s="189"/>
      <c r="G800" s="189"/>
      <c r="I800" s="343"/>
      <c r="J800" s="456"/>
      <c r="K800" s="139"/>
      <c r="L800" s="139"/>
      <c r="M800" s="189"/>
      <c r="N800" s="189"/>
      <c r="O800" s="189"/>
    </row>
    <row r="801" spans="1:15" s="34" customFormat="1" ht="26.1" customHeight="1" x14ac:dyDescent="0.25">
      <c r="A801" s="338"/>
      <c r="B801" s="448" t="s">
        <v>74</v>
      </c>
      <c r="C801" s="286"/>
      <c r="D801" s="286"/>
      <c r="E801" s="186"/>
      <c r="F801" s="186"/>
      <c r="G801" s="186"/>
      <c r="H801" s="121"/>
      <c r="I801" s="327"/>
      <c r="J801" s="448" t="s">
        <v>74</v>
      </c>
      <c r="K801" s="288"/>
      <c r="L801" s="186"/>
      <c r="M801" s="186"/>
      <c r="N801" s="186"/>
      <c r="O801" s="186"/>
    </row>
    <row r="802" spans="1:15" s="34" customFormat="1" ht="26.1" customHeight="1" x14ac:dyDescent="0.25">
      <c r="A802" s="339"/>
      <c r="B802" s="449"/>
      <c r="C802" s="130" t="s">
        <v>56</v>
      </c>
      <c r="D802" s="130" t="s">
        <v>56</v>
      </c>
      <c r="E802" s="213" t="s">
        <v>415</v>
      </c>
      <c r="F802" s="213" t="s">
        <v>415</v>
      </c>
      <c r="G802" s="213" t="s">
        <v>415</v>
      </c>
      <c r="I802" s="343"/>
      <c r="J802" s="449"/>
      <c r="K802" s="187" t="s">
        <v>115</v>
      </c>
      <c r="L802" s="130" t="s">
        <v>17</v>
      </c>
      <c r="M802" s="213" t="s">
        <v>416</v>
      </c>
      <c r="N802" s="213" t="s">
        <v>416</v>
      </c>
      <c r="O802" s="213" t="s">
        <v>416</v>
      </c>
    </row>
    <row r="803" spans="1:15" s="34" customFormat="1" ht="26.1" customHeight="1" thickBot="1" x14ac:dyDescent="0.3">
      <c r="A803" s="339"/>
      <c r="B803" s="450"/>
      <c r="C803" s="287"/>
      <c r="D803" s="287"/>
      <c r="E803" s="189"/>
      <c r="F803" s="189"/>
      <c r="G803" s="189"/>
      <c r="I803" s="343"/>
      <c r="J803" s="450"/>
      <c r="K803" s="191"/>
      <c r="L803" s="189"/>
      <c r="M803" s="189"/>
      <c r="N803" s="189"/>
      <c r="O803" s="189"/>
    </row>
    <row r="804" spans="1:15" s="34" customFormat="1" ht="26.1" customHeight="1" x14ac:dyDescent="0.25">
      <c r="A804" s="338"/>
      <c r="B804" s="448" t="s">
        <v>87</v>
      </c>
      <c r="C804" s="286"/>
      <c r="D804" s="286"/>
      <c r="E804" s="186"/>
      <c r="F804" s="186"/>
      <c r="G804" s="186"/>
      <c r="H804" s="121"/>
      <c r="I804" s="327"/>
      <c r="J804" s="448" t="s">
        <v>87</v>
      </c>
      <c r="K804" s="190"/>
      <c r="L804" s="186"/>
      <c r="M804" s="186"/>
      <c r="N804" s="186"/>
      <c r="O804" s="186"/>
    </row>
    <row r="805" spans="1:15" s="34" customFormat="1" ht="26.1" customHeight="1" x14ac:dyDescent="0.25">
      <c r="A805" s="339"/>
      <c r="B805" s="449"/>
      <c r="C805" s="130" t="s">
        <v>56</v>
      </c>
      <c r="D805" s="130" t="s">
        <v>56</v>
      </c>
      <c r="E805" s="213" t="s">
        <v>415</v>
      </c>
      <c r="F805" s="213" t="s">
        <v>415</v>
      </c>
      <c r="G805" s="213" t="s">
        <v>415</v>
      </c>
      <c r="I805" s="343"/>
      <c r="J805" s="449"/>
      <c r="K805" s="187" t="s">
        <v>115</v>
      </c>
      <c r="L805" s="130" t="s">
        <v>17</v>
      </c>
      <c r="M805" s="213" t="s">
        <v>416</v>
      </c>
      <c r="N805" s="213" t="s">
        <v>416</v>
      </c>
      <c r="O805" s="213" t="s">
        <v>416</v>
      </c>
    </row>
    <row r="806" spans="1:15" s="34" customFormat="1" ht="26.1" customHeight="1" thickBot="1" x14ac:dyDescent="0.3">
      <c r="A806" s="339"/>
      <c r="B806" s="450"/>
      <c r="C806" s="287"/>
      <c r="D806" s="287"/>
      <c r="E806" s="189"/>
      <c r="F806" s="189"/>
      <c r="G806" s="189"/>
      <c r="I806" s="343"/>
      <c r="J806" s="450"/>
      <c r="K806" s="191"/>
      <c r="L806" s="189"/>
      <c r="M806" s="189"/>
      <c r="N806" s="189"/>
      <c r="O806" s="189"/>
    </row>
    <row r="807" spans="1:15" s="143" customFormat="1" ht="26.1" customHeight="1" thickBot="1" x14ac:dyDescent="0.25">
      <c r="A807" s="339"/>
      <c r="B807" s="116"/>
      <c r="C807" s="203"/>
      <c r="D807" s="203"/>
      <c r="E807" s="203"/>
      <c r="F807" s="203"/>
      <c r="G807" s="34"/>
      <c r="H807" s="34"/>
      <c r="I807" s="343"/>
      <c r="J807" s="116"/>
      <c r="K807" s="34"/>
      <c r="L807" s="203"/>
      <c r="M807" s="203"/>
      <c r="N807" s="203"/>
      <c r="O807" s="203"/>
    </row>
    <row r="808" spans="1:15" s="143" customFormat="1" ht="26.1" customHeight="1" thickBot="1" x14ac:dyDescent="0.25">
      <c r="A808" s="337">
        <f>A777+1</f>
        <v>27</v>
      </c>
      <c r="B808" s="116"/>
      <c r="C808" s="116"/>
      <c r="D808" s="116"/>
      <c r="E808" s="116"/>
      <c r="F808" s="116"/>
      <c r="G808" s="121"/>
      <c r="H808" s="121"/>
      <c r="I808" s="342">
        <f>I777+1</f>
        <v>27</v>
      </c>
      <c r="J808" s="116"/>
      <c r="K808" s="116"/>
      <c r="L808" s="116"/>
      <c r="M808" s="116"/>
      <c r="N808" s="116"/>
      <c r="O808" s="116"/>
    </row>
    <row r="809" spans="1:15" s="325" customFormat="1" ht="26.1" customHeight="1" x14ac:dyDescent="0.25">
      <c r="A809" s="338"/>
      <c r="B809" s="451" t="str">
        <f>B778</f>
        <v>KOMİTE 3</v>
      </c>
      <c r="C809" s="452"/>
      <c r="D809" s="452"/>
      <c r="E809" s="452"/>
      <c r="F809" s="452"/>
      <c r="G809" s="453"/>
      <c r="H809" s="324"/>
      <c r="I809" s="327"/>
      <c r="J809" s="451" t="str">
        <f>J778</f>
        <v>COMMITTEE 3</v>
      </c>
      <c r="K809" s="452"/>
      <c r="L809" s="452"/>
      <c r="M809" s="452"/>
      <c r="N809" s="452"/>
      <c r="O809" s="453"/>
    </row>
    <row r="810" spans="1:15" s="325" customFormat="1" ht="26.1" customHeight="1" x14ac:dyDescent="0.25">
      <c r="A810" s="338"/>
      <c r="B810" s="330"/>
      <c r="C810" s="331"/>
      <c r="D810" s="332">
        <f>D779+1</f>
        <v>7</v>
      </c>
      <c r="E810" s="333" t="str">
        <f>E779</f>
        <v>HAFTA</v>
      </c>
      <c r="F810" s="331"/>
      <c r="G810" s="334"/>
      <c r="H810" s="324"/>
      <c r="I810" s="327"/>
      <c r="J810" s="330"/>
      <c r="K810" s="331"/>
      <c r="L810" s="332">
        <f>L779+1</f>
        <v>7</v>
      </c>
      <c r="M810" s="333" t="str">
        <f>M779</f>
        <v>WEEK</v>
      </c>
      <c r="N810" s="331"/>
      <c r="O810" s="334"/>
    </row>
    <row r="811" spans="1:15" s="325" customFormat="1" ht="26.1" customHeight="1" thickBot="1" x14ac:dyDescent="0.3">
      <c r="A811" s="338"/>
      <c r="B811" s="335"/>
      <c r="C811" s="331"/>
      <c r="D811" s="332" t="str">
        <f t="shared" ref="D811:E811" si="72">D780:J780</f>
        <v xml:space="preserve">Komite sorumluları: </v>
      </c>
      <c r="E811" s="333" t="str">
        <f t="shared" si="72"/>
        <v>Dr.Meltem Özgüner</v>
      </c>
      <c r="F811" s="336" t="str">
        <f>F780</f>
        <v>Dr.Sevil Çaylı</v>
      </c>
      <c r="G811" s="334"/>
      <c r="H811" s="324"/>
      <c r="I811" s="327"/>
      <c r="J811" s="335"/>
      <c r="K811" s="331"/>
      <c r="L811" s="332" t="str">
        <f>L780:P780</f>
        <v>Committee Chairman:</v>
      </c>
      <c r="M811" s="333" t="str">
        <f>M780:Q780</f>
        <v>Dr.Meltem Özgüner</v>
      </c>
      <c r="N811" s="336" t="str">
        <f>N780</f>
        <v>Dr.Sevil Çaylı</v>
      </c>
      <c r="O811" s="334"/>
    </row>
    <row r="812" spans="1:15" s="409" customFormat="1" ht="26.1" customHeight="1" thickBot="1" x14ac:dyDescent="0.3">
      <c r="A812" s="403"/>
      <c r="B812" s="404"/>
      <c r="C812" s="405">
        <f t="shared" ref="C812:G812" si="73">7+C781</f>
        <v>45733</v>
      </c>
      <c r="D812" s="406">
        <f t="shared" si="73"/>
        <v>45734</v>
      </c>
      <c r="E812" s="406">
        <f>7+E781</f>
        <v>45735</v>
      </c>
      <c r="F812" s="405">
        <f t="shared" si="73"/>
        <v>45736</v>
      </c>
      <c r="G812" s="406">
        <f t="shared" si="73"/>
        <v>45737</v>
      </c>
      <c r="H812" s="407"/>
      <c r="I812" s="408"/>
      <c r="J812" s="404"/>
      <c r="K812" s="405">
        <f t="shared" ref="K812:O812" si="74">7+K781</f>
        <v>45733</v>
      </c>
      <c r="L812" s="405">
        <f t="shared" si="74"/>
        <v>45734</v>
      </c>
      <c r="M812" s="405">
        <f t="shared" si="74"/>
        <v>45735</v>
      </c>
      <c r="N812" s="405">
        <f t="shared" si="74"/>
        <v>45736</v>
      </c>
      <c r="O812" s="405">
        <f t="shared" si="74"/>
        <v>45737</v>
      </c>
    </row>
    <row r="813" spans="1:15" s="34" customFormat="1" ht="26.1" customHeight="1" x14ac:dyDescent="0.25">
      <c r="A813" s="338"/>
      <c r="B813" s="454" t="s">
        <v>6</v>
      </c>
      <c r="C813" s="185"/>
      <c r="D813" s="286"/>
      <c r="E813" s="286"/>
      <c r="F813" s="457" t="s">
        <v>423</v>
      </c>
      <c r="G813" s="457" t="s">
        <v>424</v>
      </c>
      <c r="H813" s="121"/>
      <c r="I813" s="327"/>
      <c r="J813" s="454" t="s">
        <v>6</v>
      </c>
      <c r="K813" s="186"/>
      <c r="L813" s="26" t="s">
        <v>709</v>
      </c>
      <c r="M813" s="5" t="s">
        <v>77</v>
      </c>
      <c r="N813" s="457" t="s">
        <v>425</v>
      </c>
      <c r="O813" s="457" t="s">
        <v>426</v>
      </c>
    </row>
    <row r="814" spans="1:15" s="34" customFormat="1" ht="26.1" customHeight="1" x14ac:dyDescent="0.25">
      <c r="A814" s="339"/>
      <c r="B814" s="455"/>
      <c r="C814" s="187" t="s">
        <v>98</v>
      </c>
      <c r="D814" s="130" t="s">
        <v>56</v>
      </c>
      <c r="E814" s="130" t="s">
        <v>56</v>
      </c>
      <c r="F814" s="458"/>
      <c r="G814" s="458"/>
      <c r="I814" s="343"/>
      <c r="J814" s="455"/>
      <c r="K814" s="130" t="s">
        <v>17</v>
      </c>
      <c r="L814" s="27" t="s">
        <v>781</v>
      </c>
      <c r="M814" s="4" t="s">
        <v>430</v>
      </c>
      <c r="N814" s="458"/>
      <c r="O814" s="458"/>
    </row>
    <row r="815" spans="1:15" s="34" customFormat="1" ht="26.1" customHeight="1" thickBot="1" x14ac:dyDescent="0.3">
      <c r="A815" s="339"/>
      <c r="B815" s="456"/>
      <c r="C815" s="188"/>
      <c r="D815" s="287"/>
      <c r="E815" s="287"/>
      <c r="F815" s="458"/>
      <c r="G815" s="458"/>
      <c r="I815" s="343"/>
      <c r="J815" s="456"/>
      <c r="K815" s="189"/>
      <c r="L815" s="28" t="s">
        <v>801</v>
      </c>
      <c r="M815" s="6" t="s">
        <v>600</v>
      </c>
      <c r="N815" s="458"/>
      <c r="O815" s="458"/>
    </row>
    <row r="816" spans="1:15" s="34" customFormat="1" ht="26.1" customHeight="1" x14ac:dyDescent="0.25">
      <c r="A816" s="338"/>
      <c r="B816" s="454" t="s">
        <v>23</v>
      </c>
      <c r="C816" s="190"/>
      <c r="D816" s="286"/>
      <c r="E816" s="286"/>
      <c r="F816" s="458"/>
      <c r="G816" s="458"/>
      <c r="H816" s="121"/>
      <c r="I816" s="327"/>
      <c r="J816" s="454" t="s">
        <v>23</v>
      </c>
      <c r="K816" s="186"/>
      <c r="L816" s="26" t="s">
        <v>709</v>
      </c>
      <c r="M816" s="5" t="s">
        <v>77</v>
      </c>
      <c r="N816" s="458"/>
      <c r="O816" s="458"/>
    </row>
    <row r="817" spans="1:15" s="34" customFormat="1" ht="26.1" customHeight="1" x14ac:dyDescent="0.25">
      <c r="A817" s="339"/>
      <c r="B817" s="455"/>
      <c r="C817" s="187" t="s">
        <v>98</v>
      </c>
      <c r="D817" s="130" t="s">
        <v>56</v>
      </c>
      <c r="E817" s="130" t="s">
        <v>56</v>
      </c>
      <c r="F817" s="458"/>
      <c r="G817" s="458"/>
      <c r="I817" s="343"/>
      <c r="J817" s="455"/>
      <c r="K817" s="130" t="s">
        <v>17</v>
      </c>
      <c r="L817" s="27" t="s">
        <v>781</v>
      </c>
      <c r="M817" s="4" t="s">
        <v>430</v>
      </c>
      <c r="N817" s="458"/>
      <c r="O817" s="458"/>
    </row>
    <row r="818" spans="1:15" s="34" customFormat="1" ht="26.1" customHeight="1" thickBot="1" x14ac:dyDescent="0.3">
      <c r="A818" s="339"/>
      <c r="B818" s="456"/>
      <c r="C818" s="191"/>
      <c r="D818" s="287"/>
      <c r="E818" s="287"/>
      <c r="F818" s="458"/>
      <c r="G818" s="458"/>
      <c r="I818" s="343"/>
      <c r="J818" s="456"/>
      <c r="K818" s="189"/>
      <c r="L818" s="28" t="s">
        <v>801</v>
      </c>
      <c r="M818" s="6" t="s">
        <v>600</v>
      </c>
      <c r="N818" s="458"/>
      <c r="O818" s="458"/>
    </row>
    <row r="819" spans="1:15" s="34" customFormat="1" ht="26.1" customHeight="1" x14ac:dyDescent="0.25">
      <c r="A819" s="338"/>
      <c r="B819" s="454" t="s">
        <v>30</v>
      </c>
      <c r="C819" s="18" t="s">
        <v>7</v>
      </c>
      <c r="D819" s="29" t="s">
        <v>88</v>
      </c>
      <c r="E819" s="286"/>
      <c r="F819" s="458"/>
      <c r="G819" s="458"/>
      <c r="H819" s="121"/>
      <c r="I819" s="327"/>
      <c r="J819" s="454" t="s">
        <v>30</v>
      </c>
      <c r="K819" s="29" t="s">
        <v>90</v>
      </c>
      <c r="L819" s="26" t="s">
        <v>709</v>
      </c>
      <c r="M819" s="127"/>
      <c r="N819" s="458"/>
      <c r="O819" s="458"/>
    </row>
    <row r="820" spans="1:15" s="34" customFormat="1" ht="26.1" customHeight="1" x14ac:dyDescent="0.25">
      <c r="A820" s="339"/>
      <c r="B820" s="455"/>
      <c r="C820" s="19" t="s">
        <v>427</v>
      </c>
      <c r="D820" s="52" t="s">
        <v>432</v>
      </c>
      <c r="E820" s="446" t="s">
        <v>880</v>
      </c>
      <c r="F820" s="458"/>
      <c r="G820" s="458"/>
      <c r="I820" s="343"/>
      <c r="J820" s="455"/>
      <c r="K820" s="52" t="s">
        <v>428</v>
      </c>
      <c r="L820" s="27" t="s">
        <v>782</v>
      </c>
      <c r="M820" s="446" t="s">
        <v>883</v>
      </c>
      <c r="N820" s="458"/>
      <c r="O820" s="458"/>
    </row>
    <row r="821" spans="1:15" s="34" customFormat="1" ht="26.1" customHeight="1" thickBot="1" x14ac:dyDescent="0.3">
      <c r="A821" s="339"/>
      <c r="B821" s="456"/>
      <c r="C821" s="20" t="s">
        <v>431</v>
      </c>
      <c r="D821" s="31" t="s">
        <v>434</v>
      </c>
      <c r="E821" s="287"/>
      <c r="F821" s="458"/>
      <c r="G821" s="458"/>
      <c r="I821" s="343"/>
      <c r="J821" s="456"/>
      <c r="K821" s="31" t="s">
        <v>611</v>
      </c>
      <c r="L821" s="28" t="s">
        <v>801</v>
      </c>
      <c r="M821" s="134"/>
      <c r="N821" s="458"/>
      <c r="O821" s="458"/>
    </row>
    <row r="822" spans="1:15" s="34" customFormat="1" ht="26.1" customHeight="1" x14ac:dyDescent="0.25">
      <c r="A822" s="338"/>
      <c r="B822" s="454" t="s">
        <v>40</v>
      </c>
      <c r="C822" s="18" t="s">
        <v>7</v>
      </c>
      <c r="D822" s="29" t="s">
        <v>88</v>
      </c>
      <c r="E822" s="286"/>
      <c r="F822" s="458"/>
      <c r="G822" s="458"/>
      <c r="H822" s="121"/>
      <c r="I822" s="327"/>
      <c r="J822" s="454" t="s">
        <v>40</v>
      </c>
      <c r="K822" s="29" t="s">
        <v>90</v>
      </c>
      <c r="L822" s="26" t="s">
        <v>709</v>
      </c>
      <c r="M822" s="127"/>
      <c r="N822" s="458"/>
      <c r="O822" s="458"/>
    </row>
    <row r="823" spans="1:15" s="34" customFormat="1" ht="26.1" customHeight="1" x14ac:dyDescent="0.25">
      <c r="A823" s="339"/>
      <c r="B823" s="455"/>
      <c r="C823" s="19" t="s">
        <v>427</v>
      </c>
      <c r="D823" s="52" t="s">
        <v>432</v>
      </c>
      <c r="E823" s="130" t="s">
        <v>56</v>
      </c>
      <c r="F823" s="458"/>
      <c r="G823" s="458"/>
      <c r="I823" s="343"/>
      <c r="J823" s="455"/>
      <c r="K823" s="52" t="s">
        <v>428</v>
      </c>
      <c r="L823" s="27" t="s">
        <v>782</v>
      </c>
      <c r="M823" s="130" t="s">
        <v>17</v>
      </c>
      <c r="N823" s="458"/>
      <c r="O823" s="458"/>
    </row>
    <row r="824" spans="1:15" s="34" customFormat="1" ht="26.1" customHeight="1" thickBot="1" x14ac:dyDescent="0.3">
      <c r="A824" s="339"/>
      <c r="B824" s="456"/>
      <c r="C824" s="20" t="s">
        <v>431</v>
      </c>
      <c r="D824" s="31" t="s">
        <v>608</v>
      </c>
      <c r="E824" s="287"/>
      <c r="F824" s="459"/>
      <c r="G824" s="459"/>
      <c r="I824" s="343"/>
      <c r="J824" s="456"/>
      <c r="K824" s="31" t="s">
        <v>611</v>
      </c>
      <c r="L824" s="28" t="s">
        <v>801</v>
      </c>
      <c r="M824" s="134"/>
      <c r="N824" s="459"/>
      <c r="O824" s="459"/>
    </row>
    <row r="825" spans="1:15" s="34" customFormat="1" ht="26.1" customHeight="1" thickBot="1" x14ac:dyDescent="0.3">
      <c r="A825" s="339"/>
      <c r="B825" s="146" t="s">
        <v>47</v>
      </c>
      <c r="C825" s="24"/>
      <c r="D825" s="25"/>
      <c r="E825" s="114"/>
      <c r="F825" s="141"/>
      <c r="G825" s="24"/>
      <c r="I825" s="343"/>
      <c r="J825" s="146" t="s">
        <v>47</v>
      </c>
      <c r="K825" s="24"/>
      <c r="L825" s="25"/>
      <c r="M825" s="445"/>
      <c r="N825" s="141"/>
      <c r="O825" s="24"/>
    </row>
    <row r="826" spans="1:15" s="34" customFormat="1" ht="26.1" customHeight="1" x14ac:dyDescent="0.25">
      <c r="A826" s="338"/>
      <c r="B826" s="454" t="s">
        <v>48</v>
      </c>
      <c r="C826" s="26" t="s">
        <v>631</v>
      </c>
      <c r="D826" s="7" t="s">
        <v>66</v>
      </c>
      <c r="E826" s="127"/>
      <c r="F826" s="174"/>
      <c r="G826" s="286"/>
      <c r="H826" s="121"/>
      <c r="I826" s="327"/>
      <c r="J826" s="454" t="s">
        <v>48</v>
      </c>
      <c r="K826" s="18" t="s">
        <v>26</v>
      </c>
      <c r="L826" s="127"/>
      <c r="M826" s="127"/>
      <c r="N826" s="273"/>
      <c r="O826" s="127"/>
    </row>
    <row r="827" spans="1:15" s="34" customFormat="1" ht="26.1" customHeight="1" x14ac:dyDescent="0.25">
      <c r="A827" s="339"/>
      <c r="B827" s="455"/>
      <c r="C827" s="27" t="s">
        <v>773</v>
      </c>
      <c r="D827" s="8" t="s">
        <v>433</v>
      </c>
      <c r="E827" s="447" t="s">
        <v>881</v>
      </c>
      <c r="F827" s="176" t="s">
        <v>55</v>
      </c>
      <c r="G827" s="130" t="s">
        <v>56</v>
      </c>
      <c r="I827" s="343"/>
      <c r="J827" s="455"/>
      <c r="K827" s="19" t="s">
        <v>429</v>
      </c>
      <c r="L827" s="130" t="s">
        <v>17</v>
      </c>
      <c r="M827" s="447" t="s">
        <v>884</v>
      </c>
      <c r="N827" s="274" t="s">
        <v>340</v>
      </c>
      <c r="O827" s="130" t="s">
        <v>17</v>
      </c>
    </row>
    <row r="828" spans="1:15" s="34" customFormat="1" ht="26.1" customHeight="1" thickBot="1" x14ac:dyDescent="0.3">
      <c r="A828" s="339"/>
      <c r="B828" s="456"/>
      <c r="C828" s="28" t="s">
        <v>798</v>
      </c>
      <c r="D828" s="9" t="s">
        <v>600</v>
      </c>
      <c r="E828" s="444"/>
      <c r="F828" s="178"/>
      <c r="G828" s="287"/>
      <c r="I828" s="343"/>
      <c r="J828" s="456"/>
      <c r="K828" s="20" t="s">
        <v>431</v>
      </c>
      <c r="L828" s="134"/>
      <c r="M828" s="134"/>
      <c r="N828" s="275"/>
      <c r="O828" s="134"/>
    </row>
    <row r="829" spans="1:15" s="34" customFormat="1" ht="26.1" customHeight="1" x14ac:dyDescent="0.25">
      <c r="A829" s="338"/>
      <c r="B829" s="454" t="s">
        <v>65</v>
      </c>
      <c r="C829" s="26" t="s">
        <v>631</v>
      </c>
      <c r="D829" s="7" t="s">
        <v>66</v>
      </c>
      <c r="E829" s="127"/>
      <c r="F829" s="174"/>
      <c r="G829" s="286"/>
      <c r="H829" s="121"/>
      <c r="I829" s="327"/>
      <c r="J829" s="454" t="s">
        <v>65</v>
      </c>
      <c r="K829" s="18" t="s">
        <v>26</v>
      </c>
      <c r="L829" s="127"/>
      <c r="M829" s="127"/>
      <c r="N829" s="276"/>
      <c r="O829" s="127"/>
    </row>
    <row r="830" spans="1:15" s="34" customFormat="1" ht="26.1" customHeight="1" x14ac:dyDescent="0.25">
      <c r="A830" s="339"/>
      <c r="B830" s="455"/>
      <c r="C830" s="27" t="s">
        <v>773</v>
      </c>
      <c r="D830" s="8" t="s">
        <v>433</v>
      </c>
      <c r="E830" s="447" t="s">
        <v>882</v>
      </c>
      <c r="F830" s="176" t="s">
        <v>55</v>
      </c>
      <c r="G830" s="130" t="s">
        <v>56</v>
      </c>
      <c r="I830" s="343"/>
      <c r="J830" s="455"/>
      <c r="K830" s="19" t="s">
        <v>429</v>
      </c>
      <c r="L830" s="130" t="s">
        <v>17</v>
      </c>
      <c r="M830" s="447" t="s">
        <v>885</v>
      </c>
      <c r="N830" s="274" t="s">
        <v>340</v>
      </c>
      <c r="O830" s="130" t="s">
        <v>17</v>
      </c>
    </row>
    <row r="831" spans="1:15" s="34" customFormat="1" ht="26.1" customHeight="1" thickBot="1" x14ac:dyDescent="0.3">
      <c r="A831" s="339"/>
      <c r="B831" s="456"/>
      <c r="C831" s="28" t="s">
        <v>798</v>
      </c>
      <c r="D831" s="9" t="s">
        <v>600</v>
      </c>
      <c r="E831" s="444"/>
      <c r="F831" s="178"/>
      <c r="G831" s="287"/>
      <c r="I831" s="343"/>
      <c r="J831" s="456"/>
      <c r="K831" s="20" t="s">
        <v>431</v>
      </c>
      <c r="L831" s="134"/>
      <c r="M831" s="134"/>
      <c r="N831" s="277"/>
      <c r="O831" s="134"/>
    </row>
    <row r="832" spans="1:15" s="34" customFormat="1" ht="26.1" customHeight="1" x14ac:dyDescent="0.25">
      <c r="A832" s="338"/>
      <c r="B832" s="448" t="s">
        <v>74</v>
      </c>
      <c r="C832" s="26" t="s">
        <v>631</v>
      </c>
      <c r="D832" s="127"/>
      <c r="E832" s="286"/>
      <c r="F832" s="174"/>
      <c r="G832" s="286"/>
      <c r="H832" s="121"/>
      <c r="I832" s="327"/>
      <c r="J832" s="448" t="s">
        <v>74</v>
      </c>
      <c r="K832" s="190"/>
      <c r="L832" s="127"/>
      <c r="M832" s="127"/>
      <c r="N832" s="415" t="s">
        <v>83</v>
      </c>
      <c r="O832" s="127"/>
    </row>
    <row r="833" spans="1:15" s="34" customFormat="1" ht="26.1" customHeight="1" x14ac:dyDescent="0.25">
      <c r="A833" s="339"/>
      <c r="B833" s="449"/>
      <c r="C833" s="27" t="s">
        <v>774</v>
      </c>
      <c r="D833" s="130" t="s">
        <v>56</v>
      </c>
      <c r="E833" s="130" t="s">
        <v>56</v>
      </c>
      <c r="F833" s="176" t="s">
        <v>55</v>
      </c>
      <c r="G833" s="130" t="s">
        <v>56</v>
      </c>
      <c r="I833" s="343"/>
      <c r="J833" s="449"/>
      <c r="K833" s="187" t="s">
        <v>115</v>
      </c>
      <c r="L833" s="130" t="s">
        <v>17</v>
      </c>
      <c r="M833" s="130" t="s">
        <v>17</v>
      </c>
      <c r="N833" s="177" t="s">
        <v>873</v>
      </c>
      <c r="O833" s="130" t="s">
        <v>17</v>
      </c>
    </row>
    <row r="834" spans="1:15" s="34" customFormat="1" ht="26.1" customHeight="1" thickBot="1" x14ac:dyDescent="0.3">
      <c r="A834" s="339"/>
      <c r="B834" s="450"/>
      <c r="C834" s="28" t="s">
        <v>798</v>
      </c>
      <c r="D834" s="115"/>
      <c r="E834" s="287"/>
      <c r="F834" s="178"/>
      <c r="G834" s="287"/>
      <c r="I834" s="343"/>
      <c r="J834" s="450"/>
      <c r="K834" s="191"/>
      <c r="L834" s="134"/>
      <c r="M834" s="134"/>
      <c r="N834" s="427" t="s">
        <v>874</v>
      </c>
      <c r="O834" s="134"/>
    </row>
    <row r="835" spans="1:15" s="34" customFormat="1" ht="26.1" customHeight="1" x14ac:dyDescent="0.25">
      <c r="A835" s="338"/>
      <c r="B835" s="448" t="s">
        <v>87</v>
      </c>
      <c r="C835" s="26" t="s">
        <v>631</v>
      </c>
      <c r="D835" s="127"/>
      <c r="E835" s="286"/>
      <c r="F835" s="183"/>
      <c r="G835" s="286"/>
      <c r="H835" s="121"/>
      <c r="I835" s="327"/>
      <c r="J835" s="448" t="s">
        <v>87</v>
      </c>
      <c r="K835" s="190"/>
      <c r="L835" s="127"/>
      <c r="M835" s="127"/>
      <c r="N835" s="416" t="s">
        <v>83</v>
      </c>
      <c r="O835" s="127"/>
    </row>
    <row r="836" spans="1:15" s="34" customFormat="1" ht="26.1" customHeight="1" x14ac:dyDescent="0.25">
      <c r="A836" s="339"/>
      <c r="B836" s="449"/>
      <c r="C836" s="27" t="s">
        <v>774</v>
      </c>
      <c r="D836" s="130" t="s">
        <v>56</v>
      </c>
      <c r="E836" s="130" t="s">
        <v>56</v>
      </c>
      <c r="F836" s="176" t="s">
        <v>55</v>
      </c>
      <c r="G836" s="130" t="s">
        <v>56</v>
      </c>
      <c r="I836" s="343"/>
      <c r="J836" s="449"/>
      <c r="K836" s="187" t="s">
        <v>115</v>
      </c>
      <c r="L836" s="130" t="s">
        <v>17</v>
      </c>
      <c r="M836" s="130" t="s">
        <v>17</v>
      </c>
      <c r="N836" s="177" t="s">
        <v>873</v>
      </c>
      <c r="O836" s="130" t="s">
        <v>17</v>
      </c>
    </row>
    <row r="837" spans="1:15" s="34" customFormat="1" ht="26.1" customHeight="1" thickBot="1" x14ac:dyDescent="0.3">
      <c r="A837" s="339"/>
      <c r="B837" s="450"/>
      <c r="C837" s="28" t="s">
        <v>798</v>
      </c>
      <c r="D837" s="115"/>
      <c r="E837" s="287"/>
      <c r="F837" s="184"/>
      <c r="G837" s="287"/>
      <c r="I837" s="343"/>
      <c r="J837" s="450"/>
      <c r="K837" s="191"/>
      <c r="L837" s="134"/>
      <c r="M837" s="134"/>
      <c r="N837" s="429" t="s">
        <v>874</v>
      </c>
      <c r="O837" s="134"/>
    </row>
    <row r="838" spans="1:15" s="143" customFormat="1" ht="26.1" customHeight="1" thickBot="1" x14ac:dyDescent="0.25">
      <c r="A838" s="339"/>
      <c r="B838" s="116"/>
      <c r="C838" s="203"/>
      <c r="D838" s="203"/>
      <c r="E838" s="203"/>
      <c r="F838" s="203"/>
      <c r="G838" s="34"/>
      <c r="H838" s="34"/>
      <c r="I838" s="343"/>
      <c r="J838" s="116"/>
      <c r="K838" s="34"/>
      <c r="L838" s="203"/>
      <c r="M838" s="203"/>
      <c r="N838" s="203"/>
      <c r="O838" s="203"/>
    </row>
    <row r="839" spans="1:15" s="143" customFormat="1" ht="26.1" customHeight="1" thickBot="1" x14ac:dyDescent="0.25">
      <c r="A839" s="337">
        <f>A808+1</f>
        <v>28</v>
      </c>
      <c r="B839" s="116"/>
      <c r="C839" s="116"/>
      <c r="D839" s="116"/>
      <c r="E839" s="116"/>
      <c r="F839" s="116"/>
      <c r="G839" s="121"/>
      <c r="H839" s="121"/>
      <c r="I839" s="342">
        <f>I808+1</f>
        <v>28</v>
      </c>
      <c r="J839" s="116"/>
      <c r="K839" s="116"/>
      <c r="L839" s="116"/>
      <c r="M839" s="116"/>
      <c r="N839" s="116"/>
      <c r="O839" s="116"/>
    </row>
    <row r="840" spans="1:15" s="325" customFormat="1" ht="26.1" customHeight="1" x14ac:dyDescent="0.25">
      <c r="A840" s="338"/>
      <c r="B840" s="451" t="str">
        <f>B809</f>
        <v>KOMİTE 3</v>
      </c>
      <c r="C840" s="452"/>
      <c r="D840" s="452"/>
      <c r="E840" s="452"/>
      <c r="F840" s="452"/>
      <c r="G840" s="453"/>
      <c r="H840" s="324"/>
      <c r="I840" s="327"/>
      <c r="J840" s="451" t="str">
        <f>J809</f>
        <v>COMMITTEE 3</v>
      </c>
      <c r="K840" s="452"/>
      <c r="L840" s="452"/>
      <c r="M840" s="452"/>
      <c r="N840" s="452"/>
      <c r="O840" s="453"/>
    </row>
    <row r="841" spans="1:15" s="325" customFormat="1" ht="26.1" customHeight="1" x14ac:dyDescent="0.25">
      <c r="A841" s="338"/>
      <c r="B841" s="330"/>
      <c r="C841" s="331"/>
      <c r="D841" s="332">
        <f>D810+1</f>
        <v>8</v>
      </c>
      <c r="E841" s="333" t="str">
        <f>E810</f>
        <v>HAFTA</v>
      </c>
      <c r="F841" s="331"/>
      <c r="G841" s="334"/>
      <c r="H841" s="324"/>
      <c r="I841" s="327"/>
      <c r="J841" s="330"/>
      <c r="K841" s="331"/>
      <c r="L841" s="332">
        <f>L810+1</f>
        <v>8</v>
      </c>
      <c r="M841" s="333" t="str">
        <f>M810</f>
        <v>WEEK</v>
      </c>
      <c r="N841" s="331"/>
      <c r="O841" s="334"/>
    </row>
    <row r="842" spans="1:15" s="325" customFormat="1" ht="26.1" customHeight="1" thickBot="1" x14ac:dyDescent="0.3">
      <c r="A842" s="338"/>
      <c r="B842" s="335"/>
      <c r="C842" s="331"/>
      <c r="D842" s="332" t="str">
        <f t="shared" ref="D842:E842" si="75">D811:J811</f>
        <v xml:space="preserve">Komite sorumluları: </v>
      </c>
      <c r="E842" s="333" t="str">
        <f t="shared" si="75"/>
        <v>Dr.Meltem Özgüner</v>
      </c>
      <c r="F842" s="336" t="str">
        <f>F811</f>
        <v>Dr.Sevil Çaylı</v>
      </c>
      <c r="G842" s="334"/>
      <c r="H842" s="324"/>
      <c r="I842" s="327"/>
      <c r="J842" s="335"/>
      <c r="K842" s="331"/>
      <c r="L842" s="332" t="str">
        <f>L811:P811</f>
        <v>Committee Chairman:</v>
      </c>
      <c r="M842" s="333" t="str">
        <f>M811:Q811</f>
        <v>Dr.Meltem Özgüner</v>
      </c>
      <c r="N842" s="336" t="str">
        <f>N811</f>
        <v>Dr.Sevil Çaylı</v>
      </c>
      <c r="O842" s="334"/>
    </row>
    <row r="843" spans="1:15" s="409" customFormat="1" ht="26.1" customHeight="1" thickBot="1" x14ac:dyDescent="0.3">
      <c r="A843" s="403"/>
      <c r="B843" s="404"/>
      <c r="C843" s="405">
        <f t="shared" ref="C843:G843" si="76">7+C812</f>
        <v>45740</v>
      </c>
      <c r="D843" s="406">
        <f t="shared" si="76"/>
        <v>45741</v>
      </c>
      <c r="E843" s="406">
        <f>7+E812</f>
        <v>45742</v>
      </c>
      <c r="F843" s="405">
        <f t="shared" si="76"/>
        <v>45743</v>
      </c>
      <c r="G843" s="406">
        <f t="shared" si="76"/>
        <v>45744</v>
      </c>
      <c r="H843" s="407"/>
      <c r="I843" s="408"/>
      <c r="J843" s="404"/>
      <c r="K843" s="405">
        <f t="shared" ref="K843:O843" si="77">7+K812</f>
        <v>45740</v>
      </c>
      <c r="L843" s="405">
        <f t="shared" si="77"/>
        <v>45741</v>
      </c>
      <c r="M843" s="405">
        <f t="shared" si="77"/>
        <v>45742</v>
      </c>
      <c r="N843" s="405">
        <f t="shared" si="77"/>
        <v>45743</v>
      </c>
      <c r="O843" s="405">
        <f t="shared" si="77"/>
        <v>45744</v>
      </c>
    </row>
    <row r="844" spans="1:15" s="34" customFormat="1" ht="26.1" customHeight="1" x14ac:dyDescent="0.25">
      <c r="A844" s="338"/>
      <c r="B844" s="454" t="s">
        <v>6</v>
      </c>
      <c r="C844" s="185"/>
      <c r="D844" s="209" t="s">
        <v>629</v>
      </c>
      <c r="E844" s="7" t="s">
        <v>66</v>
      </c>
      <c r="F844" s="149"/>
      <c r="G844" s="209" t="s">
        <v>629</v>
      </c>
      <c r="H844" s="121"/>
      <c r="I844" s="327"/>
      <c r="J844" s="454" t="s">
        <v>6</v>
      </c>
      <c r="K844" s="186"/>
      <c r="L844" s="186"/>
      <c r="M844" s="186"/>
      <c r="N844" s="33"/>
      <c r="O844" s="186"/>
    </row>
    <row r="845" spans="1:15" s="34" customFormat="1" ht="26.1" customHeight="1" x14ac:dyDescent="0.25">
      <c r="A845" s="339"/>
      <c r="B845" s="455"/>
      <c r="C845" s="187" t="s">
        <v>98</v>
      </c>
      <c r="D845" s="210" t="s">
        <v>671</v>
      </c>
      <c r="E845" s="8" t="s">
        <v>437</v>
      </c>
      <c r="F845" s="152" t="s">
        <v>12</v>
      </c>
      <c r="G845" s="210" t="s">
        <v>672</v>
      </c>
      <c r="I845" s="343"/>
      <c r="J845" s="455"/>
      <c r="K845" s="130" t="s">
        <v>17</v>
      </c>
      <c r="L845" s="130" t="s">
        <v>17</v>
      </c>
      <c r="M845" s="130" t="s">
        <v>17</v>
      </c>
      <c r="N845" s="153" t="s">
        <v>585</v>
      </c>
      <c r="O845" s="130" t="s">
        <v>17</v>
      </c>
    </row>
    <row r="846" spans="1:15" s="34" customFormat="1" ht="26.1" customHeight="1" thickBot="1" x14ac:dyDescent="0.3">
      <c r="A846" s="339"/>
      <c r="B846" s="456"/>
      <c r="C846" s="188"/>
      <c r="D846" s="211" t="s">
        <v>596</v>
      </c>
      <c r="E846" s="9" t="s">
        <v>600</v>
      </c>
      <c r="F846" s="155"/>
      <c r="G846" s="211" t="s">
        <v>596</v>
      </c>
      <c r="I846" s="343"/>
      <c r="J846" s="456"/>
      <c r="K846" s="189"/>
      <c r="L846" s="189"/>
      <c r="M846" s="189"/>
      <c r="N846" s="156"/>
      <c r="O846" s="189"/>
    </row>
    <row r="847" spans="1:15" s="34" customFormat="1" ht="26.1" customHeight="1" x14ac:dyDescent="0.25">
      <c r="A847" s="338"/>
      <c r="B847" s="454" t="s">
        <v>23</v>
      </c>
      <c r="C847" s="190"/>
      <c r="D847" s="209" t="s">
        <v>629</v>
      </c>
      <c r="E847" s="7" t="s">
        <v>66</v>
      </c>
      <c r="F847" s="149"/>
      <c r="G847" s="209" t="s">
        <v>629</v>
      </c>
      <c r="H847" s="121"/>
      <c r="I847" s="327"/>
      <c r="J847" s="454" t="s">
        <v>23</v>
      </c>
      <c r="K847" s="186"/>
      <c r="L847" s="186"/>
      <c r="M847" s="186"/>
      <c r="N847" s="33"/>
      <c r="O847" s="186"/>
    </row>
    <row r="848" spans="1:15" s="34" customFormat="1" ht="26.1" customHeight="1" x14ac:dyDescent="0.25">
      <c r="A848" s="339"/>
      <c r="B848" s="455"/>
      <c r="C848" s="187" t="s">
        <v>98</v>
      </c>
      <c r="D848" s="210" t="s">
        <v>671</v>
      </c>
      <c r="E848" s="8" t="s">
        <v>439</v>
      </c>
      <c r="F848" s="152" t="s">
        <v>12</v>
      </c>
      <c r="G848" s="210" t="s">
        <v>672</v>
      </c>
      <c r="I848" s="343"/>
      <c r="J848" s="455"/>
      <c r="K848" s="130" t="s">
        <v>17</v>
      </c>
      <c r="L848" s="130" t="s">
        <v>17</v>
      </c>
      <c r="M848" s="130" t="s">
        <v>17</v>
      </c>
      <c r="N848" s="153" t="s">
        <v>585</v>
      </c>
      <c r="O848" s="130" t="s">
        <v>17</v>
      </c>
    </row>
    <row r="849" spans="1:15" s="34" customFormat="1" ht="26.1" customHeight="1" thickBot="1" x14ac:dyDescent="0.3">
      <c r="A849" s="339"/>
      <c r="B849" s="456"/>
      <c r="C849" s="191"/>
      <c r="D849" s="211" t="s">
        <v>596</v>
      </c>
      <c r="E849" s="9" t="s">
        <v>600</v>
      </c>
      <c r="F849" s="155"/>
      <c r="G849" s="211" t="s">
        <v>596</v>
      </c>
      <c r="I849" s="343"/>
      <c r="J849" s="456"/>
      <c r="K849" s="189"/>
      <c r="L849" s="189"/>
      <c r="M849" s="189"/>
      <c r="N849" s="156"/>
      <c r="O849" s="189"/>
    </row>
    <row r="850" spans="1:15" s="34" customFormat="1" ht="26.1" customHeight="1" x14ac:dyDescent="0.25">
      <c r="A850" s="338"/>
      <c r="B850" s="454" t="s">
        <v>30</v>
      </c>
      <c r="C850" s="128"/>
      <c r="D850" s="209" t="s">
        <v>629</v>
      </c>
      <c r="E850" s="256"/>
      <c r="F850" s="163"/>
      <c r="G850" s="209" t="s">
        <v>629</v>
      </c>
      <c r="H850" s="121"/>
      <c r="I850" s="327"/>
      <c r="J850" s="454" t="s">
        <v>30</v>
      </c>
      <c r="K850" s="186"/>
      <c r="L850" s="5" t="s">
        <v>77</v>
      </c>
      <c r="M850" s="321"/>
      <c r="N850" s="164"/>
      <c r="O850" s="186"/>
    </row>
    <row r="851" spans="1:15" s="34" customFormat="1" ht="26.1" customHeight="1" x14ac:dyDescent="0.25">
      <c r="A851" s="339"/>
      <c r="B851" s="455"/>
      <c r="C851" s="130" t="s">
        <v>56</v>
      </c>
      <c r="D851" s="210" t="s">
        <v>671</v>
      </c>
      <c r="E851" s="258" t="s">
        <v>435</v>
      </c>
      <c r="F851" s="153" t="s">
        <v>34</v>
      </c>
      <c r="G851" s="210" t="s">
        <v>672</v>
      </c>
      <c r="I851" s="343"/>
      <c r="J851" s="455"/>
      <c r="K851" s="130" t="s">
        <v>17</v>
      </c>
      <c r="L851" s="4" t="s">
        <v>438</v>
      </c>
      <c r="M851" s="322" t="s">
        <v>436</v>
      </c>
      <c r="N851" s="165" t="s">
        <v>37</v>
      </c>
      <c r="O851" s="130" t="s">
        <v>17</v>
      </c>
    </row>
    <row r="852" spans="1:15" s="34" customFormat="1" ht="26.1" customHeight="1" thickBot="1" x14ac:dyDescent="0.3">
      <c r="A852" s="339"/>
      <c r="B852" s="456"/>
      <c r="C852" s="120"/>
      <c r="D852" s="211" t="s">
        <v>596</v>
      </c>
      <c r="E852" s="259"/>
      <c r="F852" s="166"/>
      <c r="G852" s="211" t="s">
        <v>596</v>
      </c>
      <c r="I852" s="343"/>
      <c r="J852" s="456"/>
      <c r="K852" s="189"/>
      <c r="L852" s="6" t="s">
        <v>600</v>
      </c>
      <c r="M852" s="323"/>
      <c r="N852" s="167"/>
      <c r="O852" s="189"/>
    </row>
    <row r="853" spans="1:15" s="34" customFormat="1" ht="26.1" customHeight="1" x14ac:dyDescent="0.25">
      <c r="A853" s="338"/>
      <c r="B853" s="454" t="s">
        <v>40</v>
      </c>
      <c r="C853" s="128"/>
      <c r="D853" s="209" t="s">
        <v>629</v>
      </c>
      <c r="E853" s="256"/>
      <c r="F853" s="168"/>
      <c r="G853" s="209" t="s">
        <v>629</v>
      </c>
      <c r="H853" s="121"/>
      <c r="I853" s="327"/>
      <c r="J853" s="454" t="s">
        <v>40</v>
      </c>
      <c r="K853" s="186"/>
      <c r="L853" s="5" t="s">
        <v>77</v>
      </c>
      <c r="M853" s="321"/>
      <c r="N853" s="164"/>
      <c r="O853" s="186"/>
    </row>
    <row r="854" spans="1:15" s="34" customFormat="1" ht="26.1" customHeight="1" x14ac:dyDescent="0.25">
      <c r="A854" s="339"/>
      <c r="B854" s="455"/>
      <c r="C854" s="130" t="s">
        <v>56</v>
      </c>
      <c r="D854" s="210" t="s">
        <v>671</v>
      </c>
      <c r="E854" s="258" t="s">
        <v>435</v>
      </c>
      <c r="F854" s="153" t="s">
        <v>34</v>
      </c>
      <c r="G854" s="210" t="s">
        <v>672</v>
      </c>
      <c r="I854" s="343"/>
      <c r="J854" s="455"/>
      <c r="K854" s="130" t="s">
        <v>17</v>
      </c>
      <c r="L854" s="4" t="s">
        <v>438</v>
      </c>
      <c r="M854" s="322" t="s">
        <v>436</v>
      </c>
      <c r="N854" s="165" t="s">
        <v>37</v>
      </c>
      <c r="O854" s="130" t="s">
        <v>17</v>
      </c>
    </row>
    <row r="855" spans="1:15" s="34" customFormat="1" ht="26.1" customHeight="1" thickBot="1" x14ac:dyDescent="0.3">
      <c r="A855" s="339"/>
      <c r="B855" s="456"/>
      <c r="C855" s="120"/>
      <c r="D855" s="211" t="s">
        <v>596</v>
      </c>
      <c r="E855" s="259"/>
      <c r="F855" s="171"/>
      <c r="G855" s="211" t="s">
        <v>596</v>
      </c>
      <c r="I855" s="343"/>
      <c r="J855" s="456"/>
      <c r="K855" s="189"/>
      <c r="L855" s="6" t="s">
        <v>600</v>
      </c>
      <c r="M855" s="323"/>
      <c r="N855" s="167"/>
      <c r="O855" s="189"/>
    </row>
    <row r="856" spans="1:15" s="34" customFormat="1" ht="26.1" customHeight="1" thickBot="1" x14ac:dyDescent="0.3">
      <c r="A856" s="339"/>
      <c r="B856" s="146" t="s">
        <v>47</v>
      </c>
      <c r="C856" s="24"/>
      <c r="D856" s="25"/>
      <c r="E856" s="114"/>
      <c r="F856" s="141"/>
      <c r="G856" s="24"/>
      <c r="I856" s="343"/>
      <c r="J856" s="146" t="s">
        <v>47</v>
      </c>
      <c r="K856" s="129"/>
      <c r="L856" s="25"/>
      <c r="M856" s="114"/>
      <c r="N856" s="141"/>
      <c r="O856" s="24"/>
    </row>
    <row r="857" spans="1:15" s="34" customFormat="1" ht="26.1" customHeight="1" x14ac:dyDescent="0.25">
      <c r="A857" s="338"/>
      <c r="B857" s="454" t="s">
        <v>48</v>
      </c>
      <c r="C857" s="286"/>
      <c r="D857" s="7" t="s">
        <v>66</v>
      </c>
      <c r="E857" s="286"/>
      <c r="F857" s="273"/>
      <c r="G857" s="286"/>
      <c r="H857" s="121"/>
      <c r="I857" s="327"/>
      <c r="J857" s="454" t="s">
        <v>48</v>
      </c>
      <c r="K857" s="124"/>
      <c r="L857" s="289" t="s">
        <v>706</v>
      </c>
      <c r="M857" s="67" t="s">
        <v>77</v>
      </c>
      <c r="N857" s="174"/>
      <c r="O857" s="209" t="s">
        <v>706</v>
      </c>
    </row>
    <row r="858" spans="1:15" s="34" customFormat="1" ht="26.1" customHeight="1" x14ac:dyDescent="0.25">
      <c r="A858" s="339"/>
      <c r="B858" s="455"/>
      <c r="C858" s="130" t="s">
        <v>56</v>
      </c>
      <c r="D858" s="8" t="s">
        <v>440</v>
      </c>
      <c r="E858" s="130" t="s">
        <v>56</v>
      </c>
      <c r="F858" s="274" t="s">
        <v>360</v>
      </c>
      <c r="G858" s="130" t="s">
        <v>56</v>
      </c>
      <c r="I858" s="343"/>
      <c r="J858" s="455"/>
      <c r="K858" s="130" t="s">
        <v>17</v>
      </c>
      <c r="L858" s="290" t="s">
        <v>739</v>
      </c>
      <c r="M858" s="68" t="s">
        <v>441</v>
      </c>
      <c r="N858" s="176" t="s">
        <v>112</v>
      </c>
      <c r="O858" s="210" t="s">
        <v>740</v>
      </c>
    </row>
    <row r="859" spans="1:15" s="34" customFormat="1" ht="26.1" customHeight="1" thickBot="1" x14ac:dyDescent="0.3">
      <c r="A859" s="339"/>
      <c r="B859" s="456"/>
      <c r="C859" s="287"/>
      <c r="D859" s="9" t="s">
        <v>600</v>
      </c>
      <c r="E859" s="287"/>
      <c r="F859" s="275"/>
      <c r="G859" s="287"/>
      <c r="I859" s="343"/>
      <c r="J859" s="456"/>
      <c r="K859" s="137"/>
      <c r="L859" s="261" t="s">
        <v>278</v>
      </c>
      <c r="M859" s="97" t="s">
        <v>600</v>
      </c>
      <c r="N859" s="178"/>
      <c r="O859" s="211" t="s">
        <v>278</v>
      </c>
    </row>
    <row r="860" spans="1:15" s="34" customFormat="1" ht="26.1" customHeight="1" x14ac:dyDescent="0.25">
      <c r="A860" s="338"/>
      <c r="B860" s="454" t="s">
        <v>65</v>
      </c>
      <c r="C860" s="286"/>
      <c r="D860" s="7" t="s">
        <v>66</v>
      </c>
      <c r="E860" s="286"/>
      <c r="F860" s="276"/>
      <c r="G860" s="286"/>
      <c r="H860" s="121"/>
      <c r="I860" s="327"/>
      <c r="J860" s="454" t="s">
        <v>65</v>
      </c>
      <c r="K860" s="138"/>
      <c r="L860" s="289" t="s">
        <v>706</v>
      </c>
      <c r="M860" s="98" t="s">
        <v>77</v>
      </c>
      <c r="N860" s="174"/>
      <c r="O860" s="209" t="s">
        <v>706</v>
      </c>
    </row>
    <row r="861" spans="1:15" s="34" customFormat="1" ht="26.1" customHeight="1" x14ac:dyDescent="0.25">
      <c r="A861" s="339"/>
      <c r="B861" s="455"/>
      <c r="C861" s="130" t="s">
        <v>56</v>
      </c>
      <c r="D861" s="8" t="s">
        <v>440</v>
      </c>
      <c r="E861" s="130" t="s">
        <v>56</v>
      </c>
      <c r="F861" s="274" t="s">
        <v>360</v>
      </c>
      <c r="G861" s="130" t="s">
        <v>56</v>
      </c>
      <c r="I861" s="343"/>
      <c r="J861" s="455"/>
      <c r="K861" s="130" t="s">
        <v>17</v>
      </c>
      <c r="L861" s="290" t="s">
        <v>739</v>
      </c>
      <c r="M861" s="68" t="s">
        <v>442</v>
      </c>
      <c r="N861" s="176" t="s">
        <v>112</v>
      </c>
      <c r="O861" s="210" t="s">
        <v>740</v>
      </c>
    </row>
    <row r="862" spans="1:15" s="34" customFormat="1" ht="26.1" customHeight="1" thickBot="1" x14ac:dyDescent="0.3">
      <c r="A862" s="339"/>
      <c r="B862" s="456"/>
      <c r="C862" s="287"/>
      <c r="D862" s="9" t="s">
        <v>600</v>
      </c>
      <c r="E862" s="287"/>
      <c r="F862" s="277"/>
      <c r="G862" s="287"/>
      <c r="I862" s="343"/>
      <c r="J862" s="456"/>
      <c r="K862" s="139"/>
      <c r="L862" s="261" t="s">
        <v>278</v>
      </c>
      <c r="M862" s="69" t="s">
        <v>600</v>
      </c>
      <c r="N862" s="178"/>
      <c r="O862" s="211" t="s">
        <v>278</v>
      </c>
    </row>
    <row r="863" spans="1:15" s="34" customFormat="1" ht="26.1" customHeight="1" x14ac:dyDescent="0.25">
      <c r="A863" s="338"/>
      <c r="B863" s="448" t="s">
        <v>74</v>
      </c>
      <c r="C863" s="286"/>
      <c r="D863" s="286"/>
      <c r="E863" s="286"/>
      <c r="F863" s="415" t="s">
        <v>114</v>
      </c>
      <c r="G863" s="286"/>
      <c r="H863" s="121"/>
      <c r="I863" s="327"/>
      <c r="J863" s="448" t="s">
        <v>74</v>
      </c>
      <c r="K863" s="288"/>
      <c r="L863" s="209" t="s">
        <v>706</v>
      </c>
      <c r="M863" s="186"/>
      <c r="N863" s="174"/>
      <c r="O863" s="209" t="s">
        <v>706</v>
      </c>
    </row>
    <row r="864" spans="1:15" s="34" customFormat="1" ht="26.1" customHeight="1" x14ac:dyDescent="0.25">
      <c r="A864" s="339"/>
      <c r="B864" s="449"/>
      <c r="C864" s="130" t="s">
        <v>56</v>
      </c>
      <c r="D864" s="130" t="s">
        <v>56</v>
      </c>
      <c r="E864" s="130" t="s">
        <v>56</v>
      </c>
      <c r="F864" s="413" t="s">
        <v>865</v>
      </c>
      <c r="G864" s="130" t="s">
        <v>56</v>
      </c>
      <c r="I864" s="343"/>
      <c r="J864" s="449"/>
      <c r="K864" s="187" t="s">
        <v>115</v>
      </c>
      <c r="L864" s="210" t="s">
        <v>739</v>
      </c>
      <c r="M864" s="130" t="s">
        <v>17</v>
      </c>
      <c r="N864" s="176" t="s">
        <v>112</v>
      </c>
      <c r="O864" s="210" t="s">
        <v>740</v>
      </c>
    </row>
    <row r="865" spans="1:15" s="34" customFormat="1" ht="26.1" customHeight="1" thickBot="1" x14ac:dyDescent="0.3">
      <c r="A865" s="339"/>
      <c r="B865" s="450"/>
      <c r="C865" s="287"/>
      <c r="D865" s="287"/>
      <c r="E865" s="287"/>
      <c r="F865" s="422" t="s">
        <v>864</v>
      </c>
      <c r="G865" s="287"/>
      <c r="I865" s="343"/>
      <c r="J865" s="450"/>
      <c r="K865" s="191"/>
      <c r="L865" s="211" t="s">
        <v>278</v>
      </c>
      <c r="M865" s="189"/>
      <c r="N865" s="178"/>
      <c r="O865" s="211" t="s">
        <v>278</v>
      </c>
    </row>
    <row r="866" spans="1:15" s="34" customFormat="1" ht="26.1" customHeight="1" x14ac:dyDescent="0.25">
      <c r="A866" s="338"/>
      <c r="B866" s="448" t="s">
        <v>87</v>
      </c>
      <c r="C866" s="286"/>
      <c r="D866" s="286"/>
      <c r="E866" s="286"/>
      <c r="F866" s="415" t="s">
        <v>114</v>
      </c>
      <c r="G866" s="286"/>
      <c r="H866" s="121"/>
      <c r="I866" s="327"/>
      <c r="J866" s="448" t="s">
        <v>87</v>
      </c>
      <c r="K866" s="190"/>
      <c r="L866" s="209" t="s">
        <v>706</v>
      </c>
      <c r="M866" s="186"/>
      <c r="N866" s="183"/>
      <c r="O866" s="209" t="s">
        <v>706</v>
      </c>
    </row>
    <row r="867" spans="1:15" s="34" customFormat="1" ht="26.1" customHeight="1" x14ac:dyDescent="0.25">
      <c r="A867" s="339"/>
      <c r="B867" s="449"/>
      <c r="C867" s="130" t="s">
        <v>56</v>
      </c>
      <c r="D867" s="130" t="s">
        <v>56</v>
      </c>
      <c r="E867" s="130" t="s">
        <v>56</v>
      </c>
      <c r="F867" s="413" t="s">
        <v>865</v>
      </c>
      <c r="G867" s="130" t="s">
        <v>56</v>
      </c>
      <c r="I867" s="343"/>
      <c r="J867" s="449"/>
      <c r="K867" s="187" t="s">
        <v>115</v>
      </c>
      <c r="L867" s="210" t="s">
        <v>739</v>
      </c>
      <c r="M867" s="130" t="s">
        <v>17</v>
      </c>
      <c r="N867" s="176" t="s">
        <v>112</v>
      </c>
      <c r="O867" s="210" t="s">
        <v>740</v>
      </c>
    </row>
    <row r="868" spans="1:15" s="34" customFormat="1" ht="26.1" customHeight="1" thickBot="1" x14ac:dyDescent="0.3">
      <c r="A868" s="339"/>
      <c r="B868" s="450"/>
      <c r="C868" s="287"/>
      <c r="D868" s="287"/>
      <c r="E868" s="287"/>
      <c r="F868" s="422" t="s">
        <v>864</v>
      </c>
      <c r="G868" s="287"/>
      <c r="I868" s="343"/>
      <c r="J868" s="450"/>
      <c r="K868" s="191"/>
      <c r="L868" s="211" t="s">
        <v>278</v>
      </c>
      <c r="M868" s="189"/>
      <c r="N868" s="184"/>
      <c r="O868" s="211" t="s">
        <v>278</v>
      </c>
    </row>
    <row r="869" spans="1:15" s="143" customFormat="1" ht="26.1" customHeight="1" thickBot="1" x14ac:dyDescent="0.25">
      <c r="A869" s="339"/>
      <c r="B869" s="116"/>
      <c r="C869" s="203"/>
      <c r="D869" s="203"/>
      <c r="E869" s="203"/>
      <c r="F869" s="203"/>
      <c r="G869" s="34"/>
      <c r="H869" s="34"/>
      <c r="I869" s="343"/>
      <c r="J869" s="116"/>
      <c r="K869" s="34"/>
      <c r="L869" s="203"/>
      <c r="M869" s="203"/>
      <c r="N869" s="203"/>
      <c r="O869" s="203"/>
    </row>
    <row r="870" spans="1:15" s="143" customFormat="1" ht="26.1" customHeight="1" thickBot="1" x14ac:dyDescent="0.25">
      <c r="A870" s="337">
        <f>A839+1</f>
        <v>29</v>
      </c>
      <c r="B870" s="116"/>
      <c r="C870" s="116"/>
      <c r="D870" s="116"/>
      <c r="E870" s="116"/>
      <c r="F870" s="116"/>
      <c r="G870" s="121"/>
      <c r="H870" s="121"/>
      <c r="I870" s="342">
        <f>I839+1</f>
        <v>29</v>
      </c>
      <c r="J870" s="116"/>
      <c r="K870" s="116"/>
      <c r="L870" s="116"/>
      <c r="M870" s="116"/>
      <c r="N870" s="116"/>
      <c r="O870" s="116"/>
    </row>
    <row r="871" spans="1:15" s="325" customFormat="1" ht="26.1" customHeight="1" x14ac:dyDescent="0.25">
      <c r="A871" s="338"/>
      <c r="B871" s="451" t="str">
        <f>B840</f>
        <v>KOMİTE 3</v>
      </c>
      <c r="C871" s="452"/>
      <c r="D871" s="452"/>
      <c r="E871" s="452"/>
      <c r="F871" s="452"/>
      <c r="G871" s="453"/>
      <c r="H871" s="324"/>
      <c r="I871" s="327"/>
      <c r="J871" s="451" t="str">
        <f>J840</f>
        <v>COMMITTEE 3</v>
      </c>
      <c r="K871" s="452"/>
      <c r="L871" s="452"/>
      <c r="M871" s="452"/>
      <c r="N871" s="452"/>
      <c r="O871" s="453"/>
    </row>
    <row r="872" spans="1:15" s="325" customFormat="1" ht="26.1" customHeight="1" x14ac:dyDescent="0.25">
      <c r="A872" s="338"/>
      <c r="B872" s="330"/>
      <c r="C872" s="331"/>
      <c r="D872" s="332">
        <f>D841+1</f>
        <v>9</v>
      </c>
      <c r="E872" s="333" t="str">
        <f>E841</f>
        <v>HAFTA</v>
      </c>
      <c r="F872" s="331"/>
      <c r="G872" s="334"/>
      <c r="H872" s="324"/>
      <c r="I872" s="327"/>
      <c r="J872" s="330"/>
      <c r="K872" s="331"/>
      <c r="L872" s="332">
        <f>L841+1</f>
        <v>9</v>
      </c>
      <c r="M872" s="333" t="str">
        <f>M841</f>
        <v>WEEK</v>
      </c>
      <c r="N872" s="331"/>
      <c r="O872" s="334"/>
    </row>
    <row r="873" spans="1:15" s="325" customFormat="1" ht="26.1" customHeight="1" thickBot="1" x14ac:dyDescent="0.3">
      <c r="A873" s="338"/>
      <c r="B873" s="335"/>
      <c r="C873" s="331"/>
      <c r="D873" s="332" t="str">
        <f t="shared" ref="D873:E873" si="78">D842:J842</f>
        <v xml:space="preserve">Komite sorumluları: </v>
      </c>
      <c r="E873" s="333" t="str">
        <f t="shared" si="78"/>
        <v>Dr.Meltem Özgüner</v>
      </c>
      <c r="F873" s="336" t="str">
        <f>F842</f>
        <v>Dr.Sevil Çaylı</v>
      </c>
      <c r="G873" s="334"/>
      <c r="H873" s="324"/>
      <c r="I873" s="327"/>
      <c r="J873" s="335"/>
      <c r="K873" s="331"/>
      <c r="L873" s="332" t="str">
        <f>L842:P842</f>
        <v>Committee Chairman:</v>
      </c>
      <c r="M873" s="333" t="str">
        <f>M842:Q842</f>
        <v>Dr.Meltem Özgüner</v>
      </c>
      <c r="N873" s="336" t="str">
        <f>N842</f>
        <v>Dr.Sevil Çaylı</v>
      </c>
      <c r="O873" s="334"/>
    </row>
    <row r="874" spans="1:15" s="409" customFormat="1" ht="26.1" customHeight="1" thickBot="1" x14ac:dyDescent="0.3">
      <c r="A874" s="403"/>
      <c r="B874" s="404"/>
      <c r="C874" s="405">
        <f t="shared" ref="C874:G874" si="79">7+C843</f>
        <v>45747</v>
      </c>
      <c r="D874" s="406">
        <f t="shared" si="79"/>
        <v>45748</v>
      </c>
      <c r="E874" s="406">
        <f t="shared" si="79"/>
        <v>45749</v>
      </c>
      <c r="F874" s="405">
        <f t="shared" si="79"/>
        <v>45750</v>
      </c>
      <c r="G874" s="406">
        <f t="shared" si="79"/>
        <v>45751</v>
      </c>
      <c r="H874" s="407"/>
      <c r="I874" s="408"/>
      <c r="J874" s="404"/>
      <c r="K874" s="405">
        <f t="shared" ref="K874:O874" si="80">7+K843</f>
        <v>45747</v>
      </c>
      <c r="L874" s="405">
        <f t="shared" si="80"/>
        <v>45748</v>
      </c>
      <c r="M874" s="405">
        <f t="shared" si="80"/>
        <v>45749</v>
      </c>
      <c r="N874" s="405">
        <f t="shared" si="80"/>
        <v>45750</v>
      </c>
      <c r="O874" s="405">
        <f t="shared" si="80"/>
        <v>45751</v>
      </c>
    </row>
    <row r="875" spans="1:15" s="34" customFormat="1" ht="26.1" customHeight="1" x14ac:dyDescent="0.25">
      <c r="A875" s="338"/>
      <c r="B875" s="454" t="s">
        <v>6</v>
      </c>
      <c r="C875" s="186"/>
      <c r="D875" s="186"/>
      <c r="E875" s="286"/>
      <c r="F875" s="149"/>
      <c r="G875" s="286"/>
      <c r="H875" s="121"/>
      <c r="I875" s="327"/>
      <c r="J875" s="454" t="s">
        <v>6</v>
      </c>
      <c r="K875" s="186"/>
      <c r="L875" s="186"/>
      <c r="M875" s="186"/>
      <c r="N875" s="33"/>
      <c r="O875" s="186"/>
    </row>
    <row r="876" spans="1:15" s="34" customFormat="1" ht="26.1" customHeight="1" x14ac:dyDescent="0.25">
      <c r="A876" s="339"/>
      <c r="B876" s="455"/>
      <c r="C876" s="213" t="s">
        <v>443</v>
      </c>
      <c r="D876" s="213" t="s">
        <v>443</v>
      </c>
      <c r="E876" s="130" t="s">
        <v>56</v>
      </c>
      <c r="F876" s="152" t="s">
        <v>12</v>
      </c>
      <c r="G876" s="130" t="s">
        <v>56</v>
      </c>
      <c r="I876" s="343"/>
      <c r="J876" s="455"/>
      <c r="K876" s="213" t="s">
        <v>444</v>
      </c>
      <c r="L876" s="213" t="s">
        <v>444</v>
      </c>
      <c r="M876" s="130" t="s">
        <v>17</v>
      </c>
      <c r="N876" s="153" t="s">
        <v>585</v>
      </c>
      <c r="O876" s="130" t="s">
        <v>17</v>
      </c>
    </row>
    <row r="877" spans="1:15" s="34" customFormat="1" ht="26.1" customHeight="1" thickBot="1" x14ac:dyDescent="0.3">
      <c r="A877" s="339"/>
      <c r="B877" s="456"/>
      <c r="C877" s="189"/>
      <c r="D877" s="189"/>
      <c r="E877" s="287"/>
      <c r="F877" s="155"/>
      <c r="G877" s="287"/>
      <c r="I877" s="343"/>
      <c r="J877" s="456"/>
      <c r="K877" s="189"/>
      <c r="L877" s="189"/>
      <c r="M877" s="189"/>
      <c r="N877" s="156"/>
      <c r="O877" s="189"/>
    </row>
    <row r="878" spans="1:15" s="34" customFormat="1" ht="26.1" customHeight="1" x14ac:dyDescent="0.25">
      <c r="A878" s="338"/>
      <c r="B878" s="454" t="s">
        <v>23</v>
      </c>
      <c r="C878" s="186"/>
      <c r="D878" s="186"/>
      <c r="E878" s="286"/>
      <c r="F878" s="149"/>
      <c r="G878" s="286"/>
      <c r="H878" s="121"/>
      <c r="I878" s="327"/>
      <c r="J878" s="454" t="s">
        <v>23</v>
      </c>
      <c r="K878" s="186"/>
      <c r="L878" s="186"/>
      <c r="M878" s="186"/>
      <c r="N878" s="33"/>
      <c r="O878" s="186"/>
    </row>
    <row r="879" spans="1:15" s="34" customFormat="1" ht="26.1" customHeight="1" x14ac:dyDescent="0.25">
      <c r="A879" s="339"/>
      <c r="B879" s="455"/>
      <c r="C879" s="213" t="s">
        <v>443</v>
      </c>
      <c r="D879" s="213" t="s">
        <v>443</v>
      </c>
      <c r="E879" s="130" t="s">
        <v>56</v>
      </c>
      <c r="F879" s="152" t="s">
        <v>12</v>
      </c>
      <c r="G879" s="130" t="s">
        <v>56</v>
      </c>
      <c r="I879" s="343"/>
      <c r="J879" s="455"/>
      <c r="K879" s="213" t="s">
        <v>444</v>
      </c>
      <c r="L879" s="213" t="s">
        <v>444</v>
      </c>
      <c r="M879" s="130" t="s">
        <v>17</v>
      </c>
      <c r="N879" s="153" t="s">
        <v>585</v>
      </c>
      <c r="O879" s="130" t="s">
        <v>17</v>
      </c>
    </row>
    <row r="880" spans="1:15" s="34" customFormat="1" ht="26.1" customHeight="1" thickBot="1" x14ac:dyDescent="0.3">
      <c r="A880" s="339"/>
      <c r="B880" s="456"/>
      <c r="C880" s="189"/>
      <c r="D880" s="189"/>
      <c r="E880" s="287"/>
      <c r="F880" s="155"/>
      <c r="G880" s="287"/>
      <c r="I880" s="343"/>
      <c r="J880" s="456"/>
      <c r="K880" s="189"/>
      <c r="L880" s="189"/>
      <c r="M880" s="189"/>
      <c r="N880" s="156"/>
      <c r="O880" s="189"/>
    </row>
    <row r="881" spans="1:15" s="34" customFormat="1" ht="26.1" customHeight="1" x14ac:dyDescent="0.25">
      <c r="A881" s="338"/>
      <c r="B881" s="454" t="s">
        <v>30</v>
      </c>
      <c r="C881" s="186"/>
      <c r="D881" s="186"/>
      <c r="E881" s="286"/>
      <c r="F881" s="163"/>
      <c r="G881" s="286"/>
      <c r="H881" s="121"/>
      <c r="I881" s="327"/>
      <c r="J881" s="454" t="s">
        <v>30</v>
      </c>
      <c r="K881" s="186"/>
      <c r="L881" s="186"/>
      <c r="M881" s="186"/>
      <c r="N881" s="164"/>
      <c r="O881" s="186"/>
    </row>
    <row r="882" spans="1:15" s="34" customFormat="1" ht="26.1" customHeight="1" x14ac:dyDescent="0.25">
      <c r="A882" s="339"/>
      <c r="B882" s="455"/>
      <c r="C882" s="213" t="s">
        <v>443</v>
      </c>
      <c r="D882" s="213" t="s">
        <v>443</v>
      </c>
      <c r="E882" s="130" t="s">
        <v>56</v>
      </c>
      <c r="F882" s="153" t="s">
        <v>34</v>
      </c>
      <c r="G882" s="130" t="s">
        <v>56</v>
      </c>
      <c r="I882" s="343"/>
      <c r="J882" s="455"/>
      <c r="K882" s="213" t="s">
        <v>444</v>
      </c>
      <c r="L882" s="213" t="s">
        <v>444</v>
      </c>
      <c r="M882" s="130" t="s">
        <v>17</v>
      </c>
      <c r="N882" s="165" t="s">
        <v>37</v>
      </c>
      <c r="O882" s="130" t="s">
        <v>17</v>
      </c>
    </row>
    <row r="883" spans="1:15" s="34" customFormat="1" ht="26.1" customHeight="1" thickBot="1" x14ac:dyDescent="0.3">
      <c r="A883" s="339"/>
      <c r="B883" s="456"/>
      <c r="C883" s="189"/>
      <c r="D883" s="189"/>
      <c r="E883" s="287"/>
      <c r="F883" s="166"/>
      <c r="G883" s="287"/>
      <c r="I883" s="343"/>
      <c r="J883" s="456"/>
      <c r="K883" s="189"/>
      <c r="L883" s="189"/>
      <c r="M883" s="189"/>
      <c r="N883" s="167"/>
      <c r="O883" s="189"/>
    </row>
    <row r="884" spans="1:15" s="34" customFormat="1" ht="26.1" customHeight="1" x14ac:dyDescent="0.25">
      <c r="A884" s="338"/>
      <c r="B884" s="454" t="s">
        <v>40</v>
      </c>
      <c r="C884" s="186"/>
      <c r="D884" s="186"/>
      <c r="E884" s="286"/>
      <c r="F884" s="168"/>
      <c r="G884" s="286"/>
      <c r="H884" s="121"/>
      <c r="I884" s="327"/>
      <c r="J884" s="454" t="s">
        <v>40</v>
      </c>
      <c r="K884" s="186"/>
      <c r="L884" s="186"/>
      <c r="M884" s="186"/>
      <c r="N884" s="164"/>
      <c r="O884" s="186"/>
    </row>
    <row r="885" spans="1:15" s="34" customFormat="1" ht="26.1" customHeight="1" x14ac:dyDescent="0.25">
      <c r="A885" s="339"/>
      <c r="B885" s="455"/>
      <c r="C885" s="213" t="s">
        <v>443</v>
      </c>
      <c r="D885" s="213" t="s">
        <v>443</v>
      </c>
      <c r="E885" s="130" t="s">
        <v>56</v>
      </c>
      <c r="F885" s="153" t="s">
        <v>34</v>
      </c>
      <c r="G885" s="130" t="s">
        <v>56</v>
      </c>
      <c r="I885" s="343"/>
      <c r="J885" s="455"/>
      <c r="K885" s="213" t="s">
        <v>444</v>
      </c>
      <c r="L885" s="213" t="s">
        <v>444</v>
      </c>
      <c r="M885" s="130" t="s">
        <v>17</v>
      </c>
      <c r="N885" s="165" t="s">
        <v>37</v>
      </c>
      <c r="O885" s="130" t="s">
        <v>17</v>
      </c>
    </row>
    <row r="886" spans="1:15" s="34" customFormat="1" ht="26.1" customHeight="1" thickBot="1" x14ac:dyDescent="0.3">
      <c r="A886" s="339"/>
      <c r="B886" s="456"/>
      <c r="C886" s="189"/>
      <c r="D886" s="189"/>
      <c r="E886" s="287"/>
      <c r="F886" s="171"/>
      <c r="G886" s="287"/>
      <c r="I886" s="343"/>
      <c r="J886" s="456"/>
      <c r="K886" s="189"/>
      <c r="L886" s="189"/>
      <c r="M886" s="189"/>
      <c r="N886" s="167"/>
      <c r="O886" s="189"/>
    </row>
    <row r="887" spans="1:15" s="34" customFormat="1" ht="26.1" customHeight="1" thickBot="1" x14ac:dyDescent="0.3">
      <c r="A887" s="339"/>
      <c r="B887" s="146" t="s">
        <v>47</v>
      </c>
      <c r="C887" s="24"/>
      <c r="D887" s="25"/>
      <c r="E887" s="114"/>
      <c r="F887" s="141"/>
      <c r="G887" s="24"/>
      <c r="I887" s="343"/>
      <c r="J887" s="146" t="s">
        <v>47</v>
      </c>
      <c r="K887" s="24"/>
      <c r="L887" s="25"/>
      <c r="M887" s="114"/>
      <c r="N887" s="141"/>
      <c r="O887" s="24"/>
    </row>
    <row r="888" spans="1:15" s="34" customFormat="1" ht="26.1" customHeight="1" x14ac:dyDescent="0.25">
      <c r="A888" s="338"/>
      <c r="B888" s="454" t="s">
        <v>48</v>
      </c>
      <c r="C888" s="186"/>
      <c r="D888" s="186"/>
      <c r="E888" s="286"/>
      <c r="F888" s="174"/>
      <c r="G888" s="286"/>
      <c r="H888" s="121"/>
      <c r="I888" s="327"/>
      <c r="J888" s="454" t="s">
        <v>48</v>
      </c>
      <c r="K888" s="186"/>
      <c r="L888" s="186"/>
      <c r="M888" s="186"/>
      <c r="N888" s="273"/>
      <c r="O888" s="186"/>
    </row>
    <row r="889" spans="1:15" s="34" customFormat="1" ht="26.1" customHeight="1" x14ac:dyDescent="0.25">
      <c r="A889" s="339"/>
      <c r="B889" s="455"/>
      <c r="C889" s="213" t="s">
        <v>443</v>
      </c>
      <c r="D889" s="213" t="s">
        <v>443</v>
      </c>
      <c r="E889" s="130" t="s">
        <v>56</v>
      </c>
      <c r="F889" s="176" t="s">
        <v>55</v>
      </c>
      <c r="G889" s="130" t="s">
        <v>56</v>
      </c>
      <c r="I889" s="343"/>
      <c r="J889" s="455"/>
      <c r="K889" s="213" t="s">
        <v>444</v>
      </c>
      <c r="L889" s="213" t="s">
        <v>444</v>
      </c>
      <c r="M889" s="130" t="s">
        <v>17</v>
      </c>
      <c r="N889" s="274" t="s">
        <v>340</v>
      </c>
      <c r="O889" s="130" t="s">
        <v>17</v>
      </c>
    </row>
    <row r="890" spans="1:15" s="34" customFormat="1" ht="26.1" customHeight="1" thickBot="1" x14ac:dyDescent="0.3">
      <c r="A890" s="339"/>
      <c r="B890" s="456"/>
      <c r="C890" s="189"/>
      <c r="D890" s="189"/>
      <c r="E890" s="287"/>
      <c r="F890" s="178"/>
      <c r="G890" s="287"/>
      <c r="I890" s="343"/>
      <c r="J890" s="456"/>
      <c r="K890" s="189"/>
      <c r="L890" s="189"/>
      <c r="M890" s="189"/>
      <c r="N890" s="275"/>
      <c r="O890" s="189"/>
    </row>
    <row r="891" spans="1:15" s="34" customFormat="1" ht="26.1" customHeight="1" x14ac:dyDescent="0.25">
      <c r="A891" s="338"/>
      <c r="B891" s="454" t="s">
        <v>65</v>
      </c>
      <c r="C891" s="186"/>
      <c r="D891" s="186"/>
      <c r="E891" s="286"/>
      <c r="F891" s="174"/>
      <c r="G891" s="286"/>
      <c r="H891" s="121"/>
      <c r="I891" s="327"/>
      <c r="J891" s="454" t="s">
        <v>65</v>
      </c>
      <c r="K891" s="186"/>
      <c r="L891" s="186"/>
      <c r="M891" s="186"/>
      <c r="N891" s="276"/>
      <c r="O891" s="186"/>
    </row>
    <row r="892" spans="1:15" s="34" customFormat="1" ht="26.1" customHeight="1" x14ac:dyDescent="0.25">
      <c r="A892" s="339"/>
      <c r="B892" s="455"/>
      <c r="C892" s="213" t="s">
        <v>443</v>
      </c>
      <c r="D892" s="213" t="s">
        <v>443</v>
      </c>
      <c r="E892" s="130" t="s">
        <v>56</v>
      </c>
      <c r="F892" s="176" t="s">
        <v>55</v>
      </c>
      <c r="G892" s="130" t="s">
        <v>56</v>
      </c>
      <c r="I892" s="343"/>
      <c r="J892" s="455"/>
      <c r="K892" s="213" t="s">
        <v>444</v>
      </c>
      <c r="L892" s="213" t="s">
        <v>444</v>
      </c>
      <c r="M892" s="130" t="s">
        <v>17</v>
      </c>
      <c r="N892" s="274" t="s">
        <v>340</v>
      </c>
      <c r="O892" s="130" t="s">
        <v>17</v>
      </c>
    </row>
    <row r="893" spans="1:15" s="34" customFormat="1" ht="26.1" customHeight="1" thickBot="1" x14ac:dyDescent="0.3">
      <c r="A893" s="339"/>
      <c r="B893" s="456"/>
      <c r="C893" s="189"/>
      <c r="D893" s="189"/>
      <c r="E893" s="287"/>
      <c r="F893" s="178"/>
      <c r="G893" s="287"/>
      <c r="I893" s="343"/>
      <c r="J893" s="456"/>
      <c r="K893" s="189"/>
      <c r="L893" s="189"/>
      <c r="M893" s="189"/>
      <c r="N893" s="277"/>
      <c r="O893" s="189"/>
    </row>
    <row r="894" spans="1:15" s="34" customFormat="1" ht="26.1" customHeight="1" x14ac:dyDescent="0.25">
      <c r="A894" s="338"/>
      <c r="B894" s="448" t="s">
        <v>74</v>
      </c>
      <c r="C894" s="186"/>
      <c r="D894" s="186"/>
      <c r="E894" s="286"/>
      <c r="F894" s="174"/>
      <c r="G894" s="286"/>
      <c r="H894" s="121"/>
      <c r="I894" s="327"/>
      <c r="J894" s="448" t="s">
        <v>74</v>
      </c>
      <c r="K894" s="186"/>
      <c r="L894" s="186"/>
      <c r="M894" s="186"/>
      <c r="N894" s="186"/>
      <c r="O894" s="186"/>
    </row>
    <row r="895" spans="1:15" s="34" customFormat="1" ht="26.1" customHeight="1" x14ac:dyDescent="0.25">
      <c r="A895" s="339"/>
      <c r="B895" s="449"/>
      <c r="C895" s="213" t="s">
        <v>443</v>
      </c>
      <c r="D895" s="213" t="s">
        <v>443</v>
      </c>
      <c r="E895" s="130" t="s">
        <v>56</v>
      </c>
      <c r="F895" s="176" t="s">
        <v>55</v>
      </c>
      <c r="G895" s="130" t="s">
        <v>56</v>
      </c>
      <c r="I895" s="343"/>
      <c r="J895" s="449"/>
      <c r="K895" s="213" t="s">
        <v>444</v>
      </c>
      <c r="L895" s="213" t="s">
        <v>444</v>
      </c>
      <c r="M895" s="130" t="s">
        <v>17</v>
      </c>
      <c r="N895" s="130" t="s">
        <v>17</v>
      </c>
      <c r="O895" s="130" t="s">
        <v>17</v>
      </c>
    </row>
    <row r="896" spans="1:15" s="34" customFormat="1" ht="26.1" customHeight="1" thickBot="1" x14ac:dyDescent="0.3">
      <c r="A896" s="339"/>
      <c r="B896" s="450"/>
      <c r="C896" s="189"/>
      <c r="D896" s="189"/>
      <c r="E896" s="287"/>
      <c r="F896" s="178"/>
      <c r="G896" s="287"/>
      <c r="I896" s="343"/>
      <c r="J896" s="450"/>
      <c r="K896" s="189"/>
      <c r="L896" s="189"/>
      <c r="M896" s="189"/>
      <c r="N896" s="189"/>
      <c r="O896" s="189"/>
    </row>
    <row r="897" spans="1:15" s="34" customFormat="1" ht="26.1" customHeight="1" x14ac:dyDescent="0.25">
      <c r="A897" s="338"/>
      <c r="B897" s="448" t="s">
        <v>87</v>
      </c>
      <c r="C897" s="186"/>
      <c r="D897" s="186"/>
      <c r="E897" s="286"/>
      <c r="F897" s="183"/>
      <c r="G897" s="286"/>
      <c r="H897" s="121"/>
      <c r="I897" s="327"/>
      <c r="J897" s="448" t="s">
        <v>87</v>
      </c>
      <c r="K897" s="186"/>
      <c r="L897" s="186"/>
      <c r="M897" s="186"/>
      <c r="N897" s="186"/>
      <c r="O897" s="186"/>
    </row>
    <row r="898" spans="1:15" s="34" customFormat="1" ht="26.1" customHeight="1" x14ac:dyDescent="0.25">
      <c r="A898" s="339"/>
      <c r="B898" s="449"/>
      <c r="C898" s="213" t="s">
        <v>443</v>
      </c>
      <c r="D898" s="213" t="s">
        <v>443</v>
      </c>
      <c r="E898" s="130" t="s">
        <v>56</v>
      </c>
      <c r="F898" s="176" t="s">
        <v>55</v>
      </c>
      <c r="G898" s="130" t="s">
        <v>56</v>
      </c>
      <c r="I898" s="343"/>
      <c r="J898" s="449"/>
      <c r="K898" s="213" t="s">
        <v>444</v>
      </c>
      <c r="L898" s="213" t="s">
        <v>444</v>
      </c>
      <c r="M898" s="130" t="s">
        <v>17</v>
      </c>
      <c r="N898" s="130" t="s">
        <v>17</v>
      </c>
      <c r="O898" s="130" t="s">
        <v>17</v>
      </c>
    </row>
    <row r="899" spans="1:15" s="34" customFormat="1" ht="26.1" customHeight="1" thickBot="1" x14ac:dyDescent="0.3">
      <c r="A899" s="339"/>
      <c r="B899" s="450"/>
      <c r="C899" s="189"/>
      <c r="D899" s="189"/>
      <c r="E899" s="287"/>
      <c r="F899" s="184"/>
      <c r="G899" s="287"/>
      <c r="I899" s="343"/>
      <c r="J899" s="450"/>
      <c r="K899" s="189"/>
      <c r="L899" s="189"/>
      <c r="M899" s="189"/>
      <c r="N899" s="189"/>
      <c r="O899" s="189"/>
    </row>
    <row r="900" spans="1:15" s="143" customFormat="1" ht="26.1" customHeight="1" thickBot="1" x14ac:dyDescent="0.25">
      <c r="A900" s="339"/>
      <c r="B900" s="116"/>
      <c r="C900" s="203"/>
      <c r="D900" s="203"/>
      <c r="E900" s="203"/>
      <c r="F900" s="203"/>
      <c r="G900" s="34"/>
      <c r="H900" s="34"/>
      <c r="I900" s="343"/>
      <c r="J900" s="116"/>
      <c r="K900" s="34"/>
      <c r="L900" s="203"/>
      <c r="M900" s="203"/>
      <c r="N900" s="203"/>
      <c r="O900" s="203"/>
    </row>
    <row r="901" spans="1:15" s="143" customFormat="1" ht="26.1" customHeight="1" thickBot="1" x14ac:dyDescent="0.25">
      <c r="A901" s="337">
        <f>A870+1</f>
        <v>30</v>
      </c>
      <c r="B901" s="116"/>
      <c r="C901" s="116"/>
      <c r="D901" s="116"/>
      <c r="E901" s="116"/>
      <c r="F901" s="116"/>
      <c r="G901" s="121"/>
      <c r="H901" s="121"/>
      <c r="I901" s="342">
        <f>I870+1</f>
        <v>30</v>
      </c>
      <c r="J901" s="116"/>
      <c r="K901" s="116"/>
      <c r="L901" s="116"/>
      <c r="M901" s="116"/>
      <c r="N901" s="116"/>
      <c r="O901" s="116"/>
    </row>
    <row r="902" spans="1:15" s="325" customFormat="1" ht="26.1" customHeight="1" x14ac:dyDescent="0.25">
      <c r="A902" s="338"/>
      <c r="B902" s="451" t="s">
        <v>625</v>
      </c>
      <c r="C902" s="452"/>
      <c r="D902" s="452"/>
      <c r="E902" s="452"/>
      <c r="F902" s="452"/>
      <c r="G902" s="453"/>
      <c r="H902" s="324"/>
      <c r="I902" s="327"/>
      <c r="J902" s="451" t="s">
        <v>626</v>
      </c>
      <c r="K902" s="452"/>
      <c r="L902" s="452"/>
      <c r="M902" s="452"/>
      <c r="N902" s="452"/>
      <c r="O902" s="453"/>
    </row>
    <row r="903" spans="1:15" s="325" customFormat="1" ht="26.1" customHeight="1" x14ac:dyDescent="0.25">
      <c r="A903" s="338"/>
      <c r="B903" s="330"/>
      <c r="C903" s="331"/>
      <c r="D903" s="332">
        <v>1</v>
      </c>
      <c r="E903" s="333" t="str">
        <f>E872</f>
        <v>HAFTA</v>
      </c>
      <c r="F903" s="331"/>
      <c r="G903" s="334"/>
      <c r="H903" s="324"/>
      <c r="I903" s="327"/>
      <c r="J903" s="330"/>
      <c r="K903" s="331"/>
      <c r="L903" s="332">
        <v>1</v>
      </c>
      <c r="M903" s="333" t="str">
        <f>M872</f>
        <v>WEEK</v>
      </c>
      <c r="N903" s="331"/>
      <c r="O903" s="334"/>
    </row>
    <row r="904" spans="1:15" s="325" customFormat="1" ht="26.1" customHeight="1" thickBot="1" x14ac:dyDescent="0.3">
      <c r="A904" s="338"/>
      <c r="B904" s="335"/>
      <c r="C904" s="331"/>
      <c r="D904" s="332" t="str">
        <f t="shared" ref="D904" si="81">D873:J873</f>
        <v xml:space="preserve">Komite sorumluları: </v>
      </c>
      <c r="E904" s="333" t="s">
        <v>591</v>
      </c>
      <c r="F904" s="333" t="s">
        <v>327</v>
      </c>
      <c r="G904" s="334"/>
      <c r="H904" s="324"/>
      <c r="I904" s="327"/>
      <c r="J904" s="335"/>
      <c r="K904" s="331"/>
      <c r="L904" s="332" t="str">
        <f>L873:P873</f>
        <v>Committee Chairman:</v>
      </c>
      <c r="M904" s="333" t="s">
        <v>591</v>
      </c>
      <c r="N904" s="333" t="s">
        <v>327</v>
      </c>
      <c r="O904" s="334"/>
    </row>
    <row r="905" spans="1:15" s="409" customFormat="1" ht="26.1" customHeight="1" thickBot="1" x14ac:dyDescent="0.3">
      <c r="A905" s="403"/>
      <c r="B905" s="404"/>
      <c r="C905" s="405">
        <f t="shared" ref="C905:G905" si="82">7+C874</f>
        <v>45754</v>
      </c>
      <c r="D905" s="406">
        <f t="shared" si="82"/>
        <v>45755</v>
      </c>
      <c r="E905" s="406">
        <f t="shared" si="82"/>
        <v>45756</v>
      </c>
      <c r="F905" s="405">
        <f t="shared" si="82"/>
        <v>45757</v>
      </c>
      <c r="G905" s="406">
        <f t="shared" si="82"/>
        <v>45758</v>
      </c>
      <c r="H905" s="407"/>
      <c r="I905" s="408"/>
      <c r="J905" s="404"/>
      <c r="K905" s="405">
        <f t="shared" ref="K905:O905" si="83">7+K874</f>
        <v>45754</v>
      </c>
      <c r="L905" s="405">
        <f t="shared" si="83"/>
        <v>45755</v>
      </c>
      <c r="M905" s="405">
        <f t="shared" si="83"/>
        <v>45756</v>
      </c>
      <c r="N905" s="405">
        <f t="shared" si="83"/>
        <v>45757</v>
      </c>
      <c r="O905" s="405">
        <f t="shared" si="83"/>
        <v>45758</v>
      </c>
    </row>
    <row r="906" spans="1:15" s="34" customFormat="1" ht="26.1" customHeight="1" x14ac:dyDescent="0.25">
      <c r="A906" s="338"/>
      <c r="B906" s="454" t="s">
        <v>6</v>
      </c>
      <c r="C906" s="150"/>
      <c r="D906" s="457" t="s">
        <v>445</v>
      </c>
      <c r="E906" s="220"/>
      <c r="F906" s="149"/>
      <c r="G906" s="16" t="s">
        <v>76</v>
      </c>
      <c r="H906" s="121"/>
      <c r="I906" s="327"/>
      <c r="J906" s="454" t="s">
        <v>6</v>
      </c>
      <c r="K906" s="186"/>
      <c r="L906" s="457" t="s">
        <v>446</v>
      </c>
      <c r="M906" s="264"/>
      <c r="N906" s="33"/>
      <c r="O906" s="1" t="s">
        <v>9</v>
      </c>
    </row>
    <row r="907" spans="1:15" s="34" customFormat="1" ht="26.1" customHeight="1" x14ac:dyDescent="0.25">
      <c r="A907" s="339"/>
      <c r="B907" s="455"/>
      <c r="C907" s="130" t="s">
        <v>56</v>
      </c>
      <c r="D907" s="458"/>
      <c r="E907" s="221" t="s">
        <v>165</v>
      </c>
      <c r="F907" s="152" t="s">
        <v>12</v>
      </c>
      <c r="G907" s="43" t="s">
        <v>447</v>
      </c>
      <c r="I907" s="343"/>
      <c r="J907" s="455"/>
      <c r="K907" s="130" t="s">
        <v>17</v>
      </c>
      <c r="L907" s="458"/>
      <c r="M907" s="221" t="s">
        <v>166</v>
      </c>
      <c r="N907" s="153" t="s">
        <v>585</v>
      </c>
      <c r="O907" s="2" t="s">
        <v>458</v>
      </c>
    </row>
    <row r="908" spans="1:15" s="34" customFormat="1" ht="26.1" customHeight="1" thickBot="1" x14ac:dyDescent="0.3">
      <c r="A908" s="339"/>
      <c r="B908" s="456"/>
      <c r="C908" s="157"/>
      <c r="D908" s="458"/>
      <c r="E908" s="222"/>
      <c r="F908" s="155"/>
      <c r="G908" s="17" t="s">
        <v>614</v>
      </c>
      <c r="I908" s="343"/>
      <c r="J908" s="456"/>
      <c r="K908" s="189"/>
      <c r="L908" s="458"/>
      <c r="M908" s="265"/>
      <c r="N908" s="156"/>
      <c r="O908" s="3" t="s">
        <v>221</v>
      </c>
    </row>
    <row r="909" spans="1:15" s="34" customFormat="1" ht="26.1" customHeight="1" x14ac:dyDescent="0.25">
      <c r="A909" s="338"/>
      <c r="B909" s="454" t="s">
        <v>23</v>
      </c>
      <c r="C909" s="150"/>
      <c r="D909" s="458"/>
      <c r="E909" s="150"/>
      <c r="F909" s="149"/>
      <c r="G909" s="16" t="s">
        <v>76</v>
      </c>
      <c r="H909" s="121"/>
      <c r="I909" s="327"/>
      <c r="J909" s="454" t="s">
        <v>23</v>
      </c>
      <c r="K909" s="186"/>
      <c r="L909" s="458"/>
      <c r="M909" s="16" t="s">
        <v>78</v>
      </c>
      <c r="N909" s="33"/>
      <c r="O909" s="1" t="s">
        <v>9</v>
      </c>
    </row>
    <row r="910" spans="1:15" s="34" customFormat="1" ht="26.1" customHeight="1" x14ac:dyDescent="0.25">
      <c r="A910" s="339"/>
      <c r="B910" s="455"/>
      <c r="C910" s="130" t="s">
        <v>56</v>
      </c>
      <c r="D910" s="458"/>
      <c r="E910" s="130" t="s">
        <v>56</v>
      </c>
      <c r="F910" s="152" t="s">
        <v>12</v>
      </c>
      <c r="G910" s="43" t="s">
        <v>447</v>
      </c>
      <c r="I910" s="343"/>
      <c r="J910" s="455"/>
      <c r="K910" s="130" t="s">
        <v>17</v>
      </c>
      <c r="L910" s="458"/>
      <c r="M910" s="43" t="s">
        <v>448</v>
      </c>
      <c r="N910" s="153" t="s">
        <v>585</v>
      </c>
      <c r="O910" s="2" t="s">
        <v>458</v>
      </c>
    </row>
    <row r="911" spans="1:15" s="34" customFormat="1" ht="26.1" customHeight="1" thickBot="1" x14ac:dyDescent="0.3">
      <c r="A911" s="339"/>
      <c r="B911" s="456"/>
      <c r="C911" s="157"/>
      <c r="D911" s="458"/>
      <c r="E911" s="157"/>
      <c r="F911" s="155"/>
      <c r="G911" s="17" t="s">
        <v>614</v>
      </c>
      <c r="I911" s="343"/>
      <c r="J911" s="456"/>
      <c r="K911" s="189"/>
      <c r="L911" s="458"/>
      <c r="M911" s="17" t="s">
        <v>616</v>
      </c>
      <c r="N911" s="156"/>
      <c r="O911" s="3" t="s">
        <v>221</v>
      </c>
    </row>
    <row r="912" spans="1:15" s="34" customFormat="1" ht="26.1" customHeight="1" x14ac:dyDescent="0.25">
      <c r="A912" s="338"/>
      <c r="B912" s="454" t="s">
        <v>30</v>
      </c>
      <c r="C912" s="150"/>
      <c r="D912" s="458"/>
      <c r="E912" s="1" t="s">
        <v>24</v>
      </c>
      <c r="F912" s="163"/>
      <c r="G912" s="1" t="s">
        <v>24</v>
      </c>
      <c r="H912" s="121"/>
      <c r="I912" s="327"/>
      <c r="J912" s="454" t="s">
        <v>30</v>
      </c>
      <c r="K912" s="186"/>
      <c r="L912" s="458"/>
      <c r="M912" s="16" t="s">
        <v>78</v>
      </c>
      <c r="N912" s="164"/>
      <c r="O912" s="1" t="s">
        <v>9</v>
      </c>
    </row>
    <row r="913" spans="1:15" s="34" customFormat="1" ht="26.1" customHeight="1" x14ac:dyDescent="0.25">
      <c r="A913" s="339"/>
      <c r="B913" s="455"/>
      <c r="C913" s="130" t="s">
        <v>56</v>
      </c>
      <c r="D913" s="458"/>
      <c r="E913" s="2" t="s">
        <v>450</v>
      </c>
      <c r="F913" s="153" t="s">
        <v>34</v>
      </c>
      <c r="G913" s="2" t="s">
        <v>451</v>
      </c>
      <c r="I913" s="343"/>
      <c r="J913" s="455"/>
      <c r="K913" s="130" t="s">
        <v>17</v>
      </c>
      <c r="L913" s="458"/>
      <c r="M913" s="43" t="s">
        <v>452</v>
      </c>
      <c r="N913" s="165" t="s">
        <v>37</v>
      </c>
      <c r="O913" s="2" t="s">
        <v>449</v>
      </c>
    </row>
    <row r="914" spans="1:15" s="34" customFormat="1" ht="26.1" customHeight="1" thickBot="1" x14ac:dyDescent="0.3">
      <c r="A914" s="339"/>
      <c r="B914" s="456"/>
      <c r="C914" s="157"/>
      <c r="D914" s="458"/>
      <c r="E914" s="2" t="s">
        <v>588</v>
      </c>
      <c r="F914" s="166"/>
      <c r="G914" s="2" t="s">
        <v>306</v>
      </c>
      <c r="I914" s="343"/>
      <c r="J914" s="456"/>
      <c r="K914" s="189"/>
      <c r="L914" s="458"/>
      <c r="M914" s="17" t="s">
        <v>616</v>
      </c>
      <c r="N914" s="167"/>
      <c r="O914" s="3" t="s">
        <v>125</v>
      </c>
    </row>
    <row r="915" spans="1:15" s="34" customFormat="1" ht="26.1" customHeight="1" x14ac:dyDescent="0.25">
      <c r="A915" s="338"/>
      <c r="B915" s="454" t="s">
        <v>40</v>
      </c>
      <c r="C915" s="150"/>
      <c r="D915" s="458"/>
      <c r="E915" s="1" t="s">
        <v>24</v>
      </c>
      <c r="F915" s="168"/>
      <c r="G915" s="1" t="s">
        <v>24</v>
      </c>
      <c r="H915" s="121"/>
      <c r="I915" s="327"/>
      <c r="J915" s="454" t="s">
        <v>40</v>
      </c>
      <c r="K915" s="186"/>
      <c r="L915" s="458"/>
      <c r="M915" s="16" t="s">
        <v>78</v>
      </c>
      <c r="N915" s="164"/>
      <c r="O915" s="1" t="s">
        <v>9</v>
      </c>
    </row>
    <row r="916" spans="1:15" s="34" customFormat="1" ht="26.1" customHeight="1" x14ac:dyDescent="0.25">
      <c r="A916" s="339"/>
      <c r="B916" s="455"/>
      <c r="C916" s="130" t="s">
        <v>56</v>
      </c>
      <c r="D916" s="458"/>
      <c r="E916" s="2" t="s">
        <v>450</v>
      </c>
      <c r="F916" s="153" t="s">
        <v>34</v>
      </c>
      <c r="G916" s="2" t="s">
        <v>451</v>
      </c>
      <c r="I916" s="343"/>
      <c r="J916" s="455"/>
      <c r="K916" s="130" t="s">
        <v>17</v>
      </c>
      <c r="L916" s="458"/>
      <c r="M916" s="43" t="s">
        <v>452</v>
      </c>
      <c r="N916" s="165" t="s">
        <v>37</v>
      </c>
      <c r="O916" s="2" t="s">
        <v>449</v>
      </c>
    </row>
    <row r="917" spans="1:15" s="34" customFormat="1" ht="26.1" customHeight="1" thickBot="1" x14ac:dyDescent="0.3">
      <c r="A917" s="339"/>
      <c r="B917" s="456"/>
      <c r="C917" s="157"/>
      <c r="D917" s="459"/>
      <c r="E917" s="2" t="s">
        <v>588</v>
      </c>
      <c r="F917" s="171"/>
      <c r="G917" s="2" t="s">
        <v>306</v>
      </c>
      <c r="I917" s="343"/>
      <c r="J917" s="456"/>
      <c r="K917" s="189"/>
      <c r="L917" s="459"/>
      <c r="M917" s="17" t="s">
        <v>616</v>
      </c>
      <c r="N917" s="167"/>
      <c r="O917" s="3" t="s">
        <v>125</v>
      </c>
    </row>
    <row r="918" spans="1:15" s="34" customFormat="1" ht="26.1" customHeight="1" thickBot="1" x14ac:dyDescent="0.3">
      <c r="A918" s="339"/>
      <c r="B918" s="146" t="s">
        <v>47</v>
      </c>
      <c r="C918" s="24"/>
      <c r="D918" s="25"/>
      <c r="E918" s="24"/>
      <c r="F918" s="25"/>
      <c r="G918" s="24"/>
      <c r="I918" s="343"/>
      <c r="J918" s="146" t="s">
        <v>47</v>
      </c>
      <c r="K918" s="24"/>
      <c r="L918" s="25"/>
      <c r="M918" s="114"/>
      <c r="N918" s="141"/>
      <c r="O918" s="24"/>
    </row>
    <row r="919" spans="1:15" s="34" customFormat="1" ht="26.1" customHeight="1" x14ac:dyDescent="0.25">
      <c r="A919" s="338"/>
      <c r="B919" s="454" t="s">
        <v>48</v>
      </c>
      <c r="C919" s="286"/>
      <c r="D919" s="286"/>
      <c r="E919" s="16" t="s">
        <v>76</v>
      </c>
      <c r="F919" s="273"/>
      <c r="G919" s="11" t="s">
        <v>454</v>
      </c>
      <c r="H919" s="121"/>
      <c r="I919" s="327"/>
      <c r="J919" s="454" t="s">
        <v>48</v>
      </c>
      <c r="K919" s="186"/>
      <c r="L919" s="186"/>
      <c r="M919" s="291" t="s">
        <v>455</v>
      </c>
      <c r="N919" s="174"/>
      <c r="O919" s="291" t="s">
        <v>455</v>
      </c>
    </row>
    <row r="920" spans="1:15" s="34" customFormat="1" ht="26.1" customHeight="1" x14ac:dyDescent="0.25">
      <c r="A920" s="339"/>
      <c r="B920" s="455"/>
      <c r="C920" s="130" t="s">
        <v>56</v>
      </c>
      <c r="D920" s="130" t="s">
        <v>56</v>
      </c>
      <c r="E920" s="43" t="s">
        <v>456</v>
      </c>
      <c r="F920" s="274" t="s">
        <v>360</v>
      </c>
      <c r="G920" s="44" t="s">
        <v>457</v>
      </c>
      <c r="I920" s="343"/>
      <c r="J920" s="455"/>
      <c r="K920" s="130" t="s">
        <v>17</v>
      </c>
      <c r="L920" s="130" t="s">
        <v>17</v>
      </c>
      <c r="M920" s="292" t="s">
        <v>459</v>
      </c>
      <c r="N920" s="176" t="s">
        <v>112</v>
      </c>
      <c r="O920" s="292" t="s">
        <v>459</v>
      </c>
    </row>
    <row r="921" spans="1:15" s="34" customFormat="1" ht="26.1" customHeight="1" thickBot="1" x14ac:dyDescent="0.3">
      <c r="A921" s="339"/>
      <c r="B921" s="456"/>
      <c r="C921" s="287"/>
      <c r="D921" s="287"/>
      <c r="E921" s="17" t="s">
        <v>613</v>
      </c>
      <c r="F921" s="275"/>
      <c r="G921" s="12" t="s">
        <v>603</v>
      </c>
      <c r="I921" s="343"/>
      <c r="J921" s="456"/>
      <c r="K921" s="189"/>
      <c r="L921" s="189"/>
      <c r="M921" s="293" t="s">
        <v>73</v>
      </c>
      <c r="N921" s="178"/>
      <c r="O921" s="293" t="s">
        <v>73</v>
      </c>
    </row>
    <row r="922" spans="1:15" s="34" customFormat="1" ht="26.1" customHeight="1" x14ac:dyDescent="0.25">
      <c r="A922" s="338"/>
      <c r="B922" s="454" t="s">
        <v>65</v>
      </c>
      <c r="C922" s="286"/>
      <c r="D922" s="286"/>
      <c r="E922" s="16" t="s">
        <v>76</v>
      </c>
      <c r="F922" s="276"/>
      <c r="G922" s="11" t="s">
        <v>454</v>
      </c>
      <c r="H922" s="121"/>
      <c r="I922" s="327"/>
      <c r="J922" s="454" t="s">
        <v>65</v>
      </c>
      <c r="K922" s="186"/>
      <c r="L922" s="186"/>
      <c r="M922" s="291" t="s">
        <v>455</v>
      </c>
      <c r="N922" s="174"/>
      <c r="O922" s="291" t="s">
        <v>455</v>
      </c>
    </row>
    <row r="923" spans="1:15" s="34" customFormat="1" ht="26.1" customHeight="1" x14ac:dyDescent="0.25">
      <c r="A923" s="339"/>
      <c r="B923" s="455"/>
      <c r="C923" s="130" t="s">
        <v>56</v>
      </c>
      <c r="D923" s="130" t="s">
        <v>56</v>
      </c>
      <c r="E923" s="43" t="s">
        <v>460</v>
      </c>
      <c r="F923" s="274" t="s">
        <v>360</v>
      </c>
      <c r="G923" s="44" t="s">
        <v>457</v>
      </c>
      <c r="I923" s="343"/>
      <c r="J923" s="455"/>
      <c r="K923" s="130" t="s">
        <v>17</v>
      </c>
      <c r="L923" s="130" t="s">
        <v>17</v>
      </c>
      <c r="M923" s="292" t="s">
        <v>459</v>
      </c>
      <c r="N923" s="176" t="s">
        <v>112</v>
      </c>
      <c r="O923" s="292" t="s">
        <v>459</v>
      </c>
    </row>
    <row r="924" spans="1:15" s="34" customFormat="1" ht="26.1" customHeight="1" thickBot="1" x14ac:dyDescent="0.3">
      <c r="A924" s="339"/>
      <c r="B924" s="456"/>
      <c r="C924" s="287"/>
      <c r="D924" s="287"/>
      <c r="E924" s="17" t="s">
        <v>613</v>
      </c>
      <c r="F924" s="277"/>
      <c r="G924" s="12" t="s">
        <v>603</v>
      </c>
      <c r="I924" s="343"/>
      <c r="J924" s="456"/>
      <c r="K924" s="189"/>
      <c r="L924" s="189"/>
      <c r="M924" s="293" t="s">
        <v>73</v>
      </c>
      <c r="N924" s="178"/>
      <c r="O924" s="293" t="s">
        <v>73</v>
      </c>
    </row>
    <row r="925" spans="1:15" s="34" customFormat="1" ht="26.1" customHeight="1" x14ac:dyDescent="0.25">
      <c r="A925" s="338"/>
      <c r="B925" s="448" t="s">
        <v>74</v>
      </c>
      <c r="C925" s="286"/>
      <c r="D925" s="286"/>
      <c r="E925" s="16" t="s">
        <v>76</v>
      </c>
      <c r="F925" s="415" t="s">
        <v>114</v>
      </c>
      <c r="G925" s="319" t="s">
        <v>461</v>
      </c>
      <c r="H925" s="121"/>
      <c r="I925" s="327"/>
      <c r="J925" s="448" t="s">
        <v>74</v>
      </c>
      <c r="K925" s="186"/>
      <c r="L925" s="186"/>
      <c r="M925" s="438"/>
      <c r="N925" s="174"/>
      <c r="O925" s="129"/>
    </row>
    <row r="926" spans="1:15" s="34" customFormat="1" ht="26.1" customHeight="1" x14ac:dyDescent="0.25">
      <c r="A926" s="339"/>
      <c r="B926" s="449"/>
      <c r="C926" s="130" t="s">
        <v>56</v>
      </c>
      <c r="D926" s="130" t="s">
        <v>56</v>
      </c>
      <c r="E926" s="43" t="s">
        <v>460</v>
      </c>
      <c r="F926" s="413" t="s">
        <v>865</v>
      </c>
      <c r="G926" s="41" t="s">
        <v>462</v>
      </c>
      <c r="I926" s="343"/>
      <c r="J926" s="449"/>
      <c r="K926" s="130" t="s">
        <v>17</v>
      </c>
      <c r="L926" s="130" t="s">
        <v>17</v>
      </c>
      <c r="M926" s="130" t="s">
        <v>17</v>
      </c>
      <c r="N926" s="176" t="s">
        <v>112</v>
      </c>
      <c r="O926" s="130" t="s">
        <v>17</v>
      </c>
    </row>
    <row r="927" spans="1:15" s="34" customFormat="1" ht="26.1" customHeight="1" thickBot="1" x14ac:dyDescent="0.3">
      <c r="A927" s="339"/>
      <c r="B927" s="450"/>
      <c r="C927" s="287"/>
      <c r="D927" s="287"/>
      <c r="E927" s="17" t="s">
        <v>613</v>
      </c>
      <c r="F927" s="422" t="s">
        <v>864</v>
      </c>
      <c r="G927" s="15" t="s">
        <v>591</v>
      </c>
      <c r="I927" s="343"/>
      <c r="J927" s="450"/>
      <c r="K927" s="189"/>
      <c r="L927" s="189"/>
      <c r="M927" s="134"/>
      <c r="N927" s="178"/>
      <c r="O927" s="134"/>
    </row>
    <row r="928" spans="1:15" s="34" customFormat="1" ht="26.1" customHeight="1" x14ac:dyDescent="0.25">
      <c r="A928" s="338"/>
      <c r="B928" s="448" t="s">
        <v>87</v>
      </c>
      <c r="C928" s="286"/>
      <c r="D928" s="286"/>
      <c r="E928" s="150"/>
      <c r="F928" s="415" t="s">
        <v>114</v>
      </c>
      <c r="G928" s="14" t="s">
        <v>461</v>
      </c>
      <c r="H928" s="121"/>
      <c r="I928" s="327"/>
      <c r="J928" s="448" t="s">
        <v>87</v>
      </c>
      <c r="K928" s="186"/>
      <c r="L928" s="186"/>
      <c r="M928" s="438"/>
      <c r="N928" s="183"/>
      <c r="O928" s="129"/>
    </row>
    <row r="929" spans="1:16" s="34" customFormat="1" ht="26.1" customHeight="1" x14ac:dyDescent="0.25">
      <c r="A929" s="339"/>
      <c r="B929" s="449"/>
      <c r="C929" s="130" t="s">
        <v>56</v>
      </c>
      <c r="D929" s="130" t="s">
        <v>56</v>
      </c>
      <c r="E929" s="130" t="s">
        <v>56</v>
      </c>
      <c r="F929" s="413" t="s">
        <v>865</v>
      </c>
      <c r="G929" s="41" t="s">
        <v>462</v>
      </c>
      <c r="I929" s="343"/>
      <c r="J929" s="449"/>
      <c r="K929" s="130" t="s">
        <v>17</v>
      </c>
      <c r="L929" s="130" t="s">
        <v>17</v>
      </c>
      <c r="M929" s="130" t="s">
        <v>17</v>
      </c>
      <c r="N929" s="176" t="s">
        <v>112</v>
      </c>
      <c r="O929" s="130" t="s">
        <v>17</v>
      </c>
    </row>
    <row r="930" spans="1:16" s="34" customFormat="1" ht="26.1" customHeight="1" thickBot="1" x14ac:dyDescent="0.3">
      <c r="A930" s="339"/>
      <c r="B930" s="450"/>
      <c r="C930" s="287"/>
      <c r="D930" s="287"/>
      <c r="E930" s="157"/>
      <c r="F930" s="422" t="s">
        <v>864</v>
      </c>
      <c r="G930" s="15" t="s">
        <v>325</v>
      </c>
      <c r="I930" s="343"/>
      <c r="J930" s="450"/>
      <c r="K930" s="189"/>
      <c r="L930" s="189"/>
      <c r="M930" s="134"/>
      <c r="N930" s="184"/>
      <c r="O930" s="134"/>
    </row>
    <row r="931" spans="1:16" s="143" customFormat="1" ht="26.1" customHeight="1" thickBot="1" x14ac:dyDescent="0.25">
      <c r="A931" s="339"/>
      <c r="B931" s="116"/>
      <c r="C931" s="203"/>
      <c r="D931" s="203"/>
      <c r="E931" s="203"/>
      <c r="F931" s="203"/>
      <c r="G931" s="34"/>
      <c r="H931" s="34"/>
      <c r="I931" s="343"/>
      <c r="J931" s="116"/>
      <c r="K931" s="34"/>
      <c r="L931" s="203"/>
      <c r="M931" s="203"/>
      <c r="N931" s="203"/>
      <c r="O931" s="203"/>
    </row>
    <row r="932" spans="1:16" s="143" customFormat="1" ht="26.1" customHeight="1" thickBot="1" x14ac:dyDescent="0.25">
      <c r="A932" s="337">
        <f>A901+1</f>
        <v>31</v>
      </c>
      <c r="B932" s="116"/>
      <c r="C932" s="116"/>
      <c r="D932" s="116"/>
      <c r="E932" s="116"/>
      <c r="F932" s="116"/>
      <c r="G932" s="121"/>
      <c r="H932" s="121"/>
      <c r="I932" s="342">
        <f>I901+1</f>
        <v>31</v>
      </c>
      <c r="J932" s="116"/>
      <c r="K932" s="116"/>
      <c r="L932" s="116"/>
      <c r="M932" s="116"/>
      <c r="N932" s="116"/>
      <c r="O932" s="116"/>
    </row>
    <row r="933" spans="1:16" s="325" customFormat="1" ht="26.1" customHeight="1" x14ac:dyDescent="0.25">
      <c r="A933" s="338"/>
      <c r="B933" s="451" t="str">
        <f>B902</f>
        <v>KOMİTE 4</v>
      </c>
      <c r="C933" s="452"/>
      <c r="D933" s="452"/>
      <c r="E933" s="452"/>
      <c r="F933" s="452"/>
      <c r="G933" s="453"/>
      <c r="H933" s="324"/>
      <c r="I933" s="327"/>
      <c r="J933" s="451" t="str">
        <f>J902</f>
        <v>COMMITTEE 4</v>
      </c>
      <c r="K933" s="452"/>
      <c r="L933" s="452"/>
      <c r="M933" s="452"/>
      <c r="N933" s="452"/>
      <c r="O933" s="453"/>
    </row>
    <row r="934" spans="1:16" s="325" customFormat="1" ht="26.1" customHeight="1" x14ac:dyDescent="0.25">
      <c r="A934" s="338"/>
      <c r="B934" s="330"/>
      <c r="C934" s="331"/>
      <c r="D934" s="332">
        <v>2</v>
      </c>
      <c r="E934" s="333" t="str">
        <f>E903</f>
        <v>HAFTA</v>
      </c>
      <c r="F934" s="331"/>
      <c r="G934" s="334"/>
      <c r="H934" s="324"/>
      <c r="I934" s="327"/>
      <c r="J934" s="330"/>
      <c r="K934" s="331"/>
      <c r="L934" s="332">
        <f>L903+1</f>
        <v>2</v>
      </c>
      <c r="M934" s="333" t="str">
        <f>M903</f>
        <v>WEEK</v>
      </c>
      <c r="N934" s="331"/>
      <c r="O934" s="334"/>
    </row>
    <row r="935" spans="1:16" s="325" customFormat="1" ht="26.1" customHeight="1" thickBot="1" x14ac:dyDescent="0.3">
      <c r="A935" s="338"/>
      <c r="B935" s="335"/>
      <c r="C935" s="331"/>
      <c r="D935" s="332" t="str">
        <f t="shared" ref="D935:E935" si="84">D904:J904</f>
        <v xml:space="preserve">Komite sorumluları: </v>
      </c>
      <c r="E935" s="333" t="str">
        <f t="shared" si="84"/>
        <v>Dr.Kadir Desdicioğlu</v>
      </c>
      <c r="F935" s="333" t="s">
        <v>327</v>
      </c>
      <c r="G935" s="334"/>
      <c r="H935" s="324"/>
      <c r="I935" s="327"/>
      <c r="J935" s="335"/>
      <c r="K935" s="331"/>
      <c r="L935" s="332" t="str">
        <f>L904:P904</f>
        <v>Committee Chairman:</v>
      </c>
      <c r="M935" s="333" t="str">
        <f>M904:Q904</f>
        <v>Dr.Kadir Desdicioğlu</v>
      </c>
      <c r="N935" s="336" t="str">
        <f>N904</f>
        <v>Dr.Bilge İpek Torun</v>
      </c>
      <c r="O935" s="334"/>
    </row>
    <row r="936" spans="1:16" s="409" customFormat="1" ht="26.1" customHeight="1" thickBot="1" x14ac:dyDescent="0.3">
      <c r="A936" s="403"/>
      <c r="B936" s="404"/>
      <c r="C936" s="405">
        <f t="shared" ref="C936:G936" si="85">7+C905</f>
        <v>45761</v>
      </c>
      <c r="D936" s="406">
        <f t="shared" si="85"/>
        <v>45762</v>
      </c>
      <c r="E936" s="406">
        <f t="shared" si="85"/>
        <v>45763</v>
      </c>
      <c r="F936" s="405">
        <f t="shared" si="85"/>
        <v>45764</v>
      </c>
      <c r="G936" s="406">
        <f t="shared" si="85"/>
        <v>45765</v>
      </c>
      <c r="H936" s="407"/>
      <c r="I936" s="408"/>
      <c r="J936" s="404"/>
      <c r="K936" s="405">
        <f t="shared" ref="K936:O936" si="86">7+K905</f>
        <v>45761</v>
      </c>
      <c r="L936" s="405">
        <f t="shared" si="86"/>
        <v>45762</v>
      </c>
      <c r="M936" s="405">
        <f t="shared" si="86"/>
        <v>45763</v>
      </c>
      <c r="N936" s="405">
        <f t="shared" si="86"/>
        <v>45764</v>
      </c>
      <c r="O936" s="405">
        <f t="shared" si="86"/>
        <v>45765</v>
      </c>
    </row>
    <row r="937" spans="1:16" s="34" customFormat="1" ht="26.1" customHeight="1" x14ac:dyDescent="0.25">
      <c r="A937" s="338"/>
      <c r="B937" s="454" t="s">
        <v>6</v>
      </c>
      <c r="C937" s="185"/>
      <c r="D937" s="14" t="s">
        <v>461</v>
      </c>
      <c r="E937" s="7" t="s">
        <v>66</v>
      </c>
      <c r="F937" s="149"/>
      <c r="G937" s="279" t="s">
        <v>356</v>
      </c>
      <c r="H937" s="121"/>
      <c r="I937" s="327"/>
      <c r="J937" s="454" t="s">
        <v>6</v>
      </c>
      <c r="K937" s="16" t="s">
        <v>78</v>
      </c>
      <c r="L937" s="127"/>
      <c r="M937" s="127"/>
      <c r="N937" s="33"/>
      <c r="O937" s="186"/>
    </row>
    <row r="938" spans="1:16" s="34" customFormat="1" ht="26.1" customHeight="1" x14ac:dyDescent="0.25">
      <c r="A938" s="339"/>
      <c r="B938" s="455"/>
      <c r="C938" s="187" t="s">
        <v>98</v>
      </c>
      <c r="D938" s="41" t="s">
        <v>462</v>
      </c>
      <c r="E938" s="8" t="s">
        <v>488</v>
      </c>
      <c r="F938" s="152" t="s">
        <v>12</v>
      </c>
      <c r="G938" s="282" t="s">
        <v>464</v>
      </c>
      <c r="I938" s="343"/>
      <c r="J938" s="455"/>
      <c r="K938" s="43" t="s">
        <v>465</v>
      </c>
      <c r="L938" s="130" t="s">
        <v>17</v>
      </c>
      <c r="M938" s="130" t="s">
        <v>17</v>
      </c>
      <c r="N938" s="153" t="s">
        <v>585</v>
      </c>
      <c r="O938" s="130" t="s">
        <v>17</v>
      </c>
    </row>
    <row r="939" spans="1:16" s="34" customFormat="1" ht="26.1" customHeight="1" thickBot="1" x14ac:dyDescent="0.3">
      <c r="A939" s="339"/>
      <c r="B939" s="456"/>
      <c r="C939" s="188"/>
      <c r="D939" s="15" t="s">
        <v>591</v>
      </c>
      <c r="E939" s="9" t="s">
        <v>492</v>
      </c>
      <c r="F939" s="155"/>
      <c r="G939" s="284" t="s">
        <v>657</v>
      </c>
      <c r="I939" s="343"/>
      <c r="J939" s="456"/>
      <c r="K939" s="17" t="s">
        <v>616</v>
      </c>
      <c r="L939" s="136"/>
      <c r="M939" s="136"/>
      <c r="N939" s="156"/>
      <c r="O939" s="189"/>
    </row>
    <row r="940" spans="1:16" s="34" customFormat="1" ht="26.1" customHeight="1" x14ac:dyDescent="0.25">
      <c r="A940" s="338"/>
      <c r="B940" s="454" t="s">
        <v>23</v>
      </c>
      <c r="C940" s="190"/>
      <c r="D940" s="14" t="s">
        <v>461</v>
      </c>
      <c r="E940" s="7" t="s">
        <v>66</v>
      </c>
      <c r="F940" s="149"/>
      <c r="G940" s="279" t="s">
        <v>356</v>
      </c>
      <c r="H940" s="121"/>
      <c r="I940" s="348"/>
      <c r="J940" s="454" t="s">
        <v>23</v>
      </c>
      <c r="K940" s="16" t="s">
        <v>78</v>
      </c>
      <c r="L940" s="1" t="s">
        <v>9</v>
      </c>
      <c r="M940" s="294" t="s">
        <v>741</v>
      </c>
      <c r="N940" s="33"/>
      <c r="O940" s="294" t="s">
        <v>741</v>
      </c>
    </row>
    <row r="941" spans="1:16" s="34" customFormat="1" ht="26.1" customHeight="1" x14ac:dyDescent="0.25">
      <c r="A941" s="339"/>
      <c r="B941" s="455"/>
      <c r="C941" s="187" t="s">
        <v>98</v>
      </c>
      <c r="D941" s="41" t="s">
        <v>462</v>
      </c>
      <c r="E941" s="8" t="s">
        <v>488</v>
      </c>
      <c r="F941" s="152" t="s">
        <v>12</v>
      </c>
      <c r="G941" s="282" t="s">
        <v>464</v>
      </c>
      <c r="I941" s="349"/>
      <c r="J941" s="455"/>
      <c r="K941" s="43" t="s">
        <v>465</v>
      </c>
      <c r="L941" s="2" t="s">
        <v>453</v>
      </c>
      <c r="M941" s="47" t="s">
        <v>743</v>
      </c>
      <c r="N941" s="153" t="s">
        <v>585</v>
      </c>
      <c r="O941" s="47" t="s">
        <v>742</v>
      </c>
      <c r="P941" s="55"/>
    </row>
    <row r="942" spans="1:16" s="34" customFormat="1" ht="26.1" customHeight="1" thickBot="1" x14ac:dyDescent="0.3">
      <c r="A942" s="339"/>
      <c r="B942" s="456"/>
      <c r="C942" s="239"/>
      <c r="D942" s="15" t="s">
        <v>591</v>
      </c>
      <c r="E942" s="9" t="s">
        <v>492</v>
      </c>
      <c r="F942" s="155"/>
      <c r="G942" s="284" t="s">
        <v>657</v>
      </c>
      <c r="I942" s="349"/>
      <c r="J942" s="456"/>
      <c r="K942" s="17" t="s">
        <v>616</v>
      </c>
      <c r="L942" s="3" t="s">
        <v>125</v>
      </c>
      <c r="M942" s="57" t="s">
        <v>467</v>
      </c>
      <c r="N942" s="156"/>
      <c r="O942" s="56" t="s">
        <v>467</v>
      </c>
      <c r="P942" s="55"/>
    </row>
    <row r="943" spans="1:16" s="34" customFormat="1" ht="26.1" customHeight="1" x14ac:dyDescent="0.25">
      <c r="A943" s="338"/>
      <c r="B943" s="454" t="s">
        <v>30</v>
      </c>
      <c r="C943" s="124"/>
      <c r="D943" s="11" t="s">
        <v>475</v>
      </c>
      <c r="E943" s="16" t="s">
        <v>76</v>
      </c>
      <c r="F943" s="163"/>
      <c r="G943" s="279" t="s">
        <v>356</v>
      </c>
      <c r="H943" s="121"/>
      <c r="I943" s="345"/>
      <c r="J943" s="454" t="s">
        <v>30</v>
      </c>
      <c r="K943" s="67" t="s">
        <v>77</v>
      </c>
      <c r="L943" s="5" t="s">
        <v>77</v>
      </c>
      <c r="M943" s="294" t="s">
        <v>741</v>
      </c>
      <c r="N943" s="164"/>
      <c r="O943" s="294" t="s">
        <v>741</v>
      </c>
    </row>
    <row r="944" spans="1:16" s="34" customFormat="1" ht="26.1" customHeight="1" x14ac:dyDescent="0.25">
      <c r="A944" s="339"/>
      <c r="B944" s="455"/>
      <c r="C944" s="125"/>
      <c r="D944" s="44" t="s">
        <v>477</v>
      </c>
      <c r="E944" s="43" t="s">
        <v>463</v>
      </c>
      <c r="F944" s="153" t="s">
        <v>34</v>
      </c>
      <c r="G944" s="282" t="s">
        <v>471</v>
      </c>
      <c r="I944" s="347"/>
      <c r="J944" s="455"/>
      <c r="K944" s="68" t="s">
        <v>472</v>
      </c>
      <c r="L944" s="4" t="s">
        <v>479</v>
      </c>
      <c r="M944" s="112" t="s">
        <v>743</v>
      </c>
      <c r="N944" s="165" t="s">
        <v>37</v>
      </c>
      <c r="O944" s="47" t="s">
        <v>742</v>
      </c>
      <c r="P944" s="55"/>
    </row>
    <row r="945" spans="1:16" s="34" customFormat="1" ht="26.1" customHeight="1" thickBot="1" x14ac:dyDescent="0.3">
      <c r="A945" s="339"/>
      <c r="B945" s="456"/>
      <c r="C945" s="126"/>
      <c r="D945" s="13" t="s">
        <v>603</v>
      </c>
      <c r="E945" s="17" t="s">
        <v>590</v>
      </c>
      <c r="F945" s="166"/>
      <c r="G945" s="284" t="s">
        <v>657</v>
      </c>
      <c r="I945" s="347"/>
      <c r="J945" s="456"/>
      <c r="K945" s="97" t="s">
        <v>601</v>
      </c>
      <c r="L945" s="6" t="s">
        <v>601</v>
      </c>
      <c r="M945" s="57" t="s">
        <v>467</v>
      </c>
      <c r="N945" s="167"/>
      <c r="O945" s="47" t="s">
        <v>467</v>
      </c>
      <c r="P945" s="55"/>
    </row>
    <row r="946" spans="1:16" s="34" customFormat="1" ht="26.1" customHeight="1" x14ac:dyDescent="0.25">
      <c r="A946" s="338"/>
      <c r="B946" s="454" t="s">
        <v>40</v>
      </c>
      <c r="C946" s="73"/>
      <c r="D946" s="11" t="s">
        <v>475</v>
      </c>
      <c r="E946" s="16" t="s">
        <v>76</v>
      </c>
      <c r="F946" s="168"/>
      <c r="G946" s="279" t="s">
        <v>356</v>
      </c>
      <c r="H946" s="121"/>
      <c r="I946" s="345"/>
      <c r="J946" s="454" t="s">
        <v>40</v>
      </c>
      <c r="K946" s="98" t="s">
        <v>77</v>
      </c>
      <c r="L946" s="5" t="s">
        <v>77</v>
      </c>
      <c r="M946" s="294" t="s">
        <v>741</v>
      </c>
      <c r="N946" s="164"/>
      <c r="O946" s="294" t="s">
        <v>741</v>
      </c>
    </row>
    <row r="947" spans="1:16" s="34" customFormat="1" ht="26.1" customHeight="1" x14ac:dyDescent="0.25">
      <c r="A947" s="339"/>
      <c r="B947" s="455"/>
      <c r="C947" s="74" t="s">
        <v>468</v>
      </c>
      <c r="D947" s="44" t="s">
        <v>477</v>
      </c>
      <c r="E947" s="43" t="s">
        <v>463</v>
      </c>
      <c r="F947" s="153" t="s">
        <v>34</v>
      </c>
      <c r="G947" s="282" t="s">
        <v>471</v>
      </c>
      <c r="I947" s="347"/>
      <c r="J947" s="455"/>
      <c r="K947" s="68" t="s">
        <v>472</v>
      </c>
      <c r="L947" s="4" t="s">
        <v>479</v>
      </c>
      <c r="M947" s="112" t="s">
        <v>743</v>
      </c>
      <c r="N947" s="165" t="s">
        <v>37</v>
      </c>
      <c r="O947" s="47" t="s">
        <v>742</v>
      </c>
      <c r="P947" s="55"/>
    </row>
    <row r="948" spans="1:16" s="34" customFormat="1" ht="26.1" customHeight="1" thickBot="1" x14ac:dyDescent="0.3">
      <c r="A948" s="339"/>
      <c r="B948" s="456"/>
      <c r="C948" s="75" t="s">
        <v>125</v>
      </c>
      <c r="D948" s="13" t="s">
        <v>603</v>
      </c>
      <c r="E948" s="17" t="s">
        <v>589</v>
      </c>
      <c r="F948" s="171"/>
      <c r="G948" s="284" t="s">
        <v>657</v>
      </c>
      <c r="I948" s="347"/>
      <c r="J948" s="456"/>
      <c r="K948" s="69" t="s">
        <v>601</v>
      </c>
      <c r="L948" s="6" t="s">
        <v>601</v>
      </c>
      <c r="M948" s="57" t="s">
        <v>467</v>
      </c>
      <c r="N948" s="167"/>
      <c r="O948" s="57" t="s">
        <v>467</v>
      </c>
    </row>
    <row r="949" spans="1:16" s="34" customFormat="1" ht="26.1" customHeight="1" thickBot="1" x14ac:dyDescent="0.3">
      <c r="A949" s="339"/>
      <c r="B949" s="146" t="s">
        <v>47</v>
      </c>
      <c r="C949" s="24"/>
      <c r="D949" s="65"/>
      <c r="E949" s="66"/>
      <c r="F949" s="141"/>
      <c r="G949" s="24"/>
      <c r="I949" s="345"/>
      <c r="J949" s="146" t="s">
        <v>47</v>
      </c>
      <c r="K949" s="232"/>
      <c r="L949" s="25"/>
      <c r="M949" s="24"/>
      <c r="N949" s="141"/>
      <c r="O949" s="24"/>
    </row>
    <row r="950" spans="1:16" s="34" customFormat="1" ht="26.1" customHeight="1" x14ac:dyDescent="0.25">
      <c r="A950" s="338"/>
      <c r="B950" s="454" t="s">
        <v>48</v>
      </c>
      <c r="C950" s="7" t="s">
        <v>66</v>
      </c>
      <c r="D950" s="7" t="s">
        <v>66</v>
      </c>
      <c r="E950" s="295" t="s">
        <v>676</v>
      </c>
      <c r="F950" s="174"/>
      <c r="G950" s="295" t="s">
        <v>676</v>
      </c>
      <c r="H950" s="121"/>
      <c r="I950" s="347"/>
      <c r="J950" s="454" t="s">
        <v>48</v>
      </c>
      <c r="K950" s="14" t="s">
        <v>51</v>
      </c>
      <c r="L950" s="16" t="s">
        <v>78</v>
      </c>
      <c r="M950" s="99" t="s">
        <v>51</v>
      </c>
      <c r="N950" s="273"/>
      <c r="O950" s="141"/>
    </row>
    <row r="951" spans="1:16" s="34" customFormat="1" ht="26.1" customHeight="1" x14ac:dyDescent="0.25">
      <c r="A951" s="339"/>
      <c r="B951" s="455"/>
      <c r="C951" s="8" t="s">
        <v>476</v>
      </c>
      <c r="D951" s="8" t="s">
        <v>470</v>
      </c>
      <c r="E951" s="296" t="s">
        <v>674</v>
      </c>
      <c r="F951" s="176" t="s">
        <v>55</v>
      </c>
      <c r="G951" s="296" t="s">
        <v>673</v>
      </c>
      <c r="I951" s="347"/>
      <c r="J951" s="455"/>
      <c r="K951" s="41" t="s">
        <v>473</v>
      </c>
      <c r="L951" s="43" t="s">
        <v>478</v>
      </c>
      <c r="M951" s="100" t="s">
        <v>473</v>
      </c>
      <c r="N951" s="274" t="s">
        <v>340</v>
      </c>
      <c r="O951" s="130" t="s">
        <v>17</v>
      </c>
      <c r="P951" s="55"/>
    </row>
    <row r="952" spans="1:16" s="34" customFormat="1" ht="26.1" customHeight="1" thickBot="1" x14ac:dyDescent="0.3">
      <c r="A952" s="339"/>
      <c r="B952" s="456"/>
      <c r="C952" s="9" t="s">
        <v>592</v>
      </c>
      <c r="D952" s="9" t="s">
        <v>592</v>
      </c>
      <c r="E952" s="297" t="s">
        <v>467</v>
      </c>
      <c r="F952" s="178"/>
      <c r="G952" s="297" t="s">
        <v>467</v>
      </c>
      <c r="I952" s="349"/>
      <c r="J952" s="456"/>
      <c r="K952" s="15" t="s">
        <v>327</v>
      </c>
      <c r="L952" s="17" t="s">
        <v>838</v>
      </c>
      <c r="M952" s="101" t="s">
        <v>327</v>
      </c>
      <c r="N952" s="275"/>
      <c r="O952" s="122"/>
    </row>
    <row r="953" spans="1:16" s="34" customFormat="1" ht="26.1" customHeight="1" x14ac:dyDescent="0.25">
      <c r="A953" s="338"/>
      <c r="B953" s="454" t="s">
        <v>65</v>
      </c>
      <c r="C953" s="7" t="s">
        <v>66</v>
      </c>
      <c r="D953" s="7" t="s">
        <v>66</v>
      </c>
      <c r="E953" s="295" t="s">
        <v>676</v>
      </c>
      <c r="F953" s="174"/>
      <c r="G953" s="295" t="s">
        <v>676</v>
      </c>
      <c r="H953" s="121"/>
      <c r="I953" s="348"/>
      <c r="J953" s="454" t="s">
        <v>65</v>
      </c>
      <c r="K953" s="14" t="s">
        <v>51</v>
      </c>
      <c r="L953" s="16" t="s">
        <v>78</v>
      </c>
      <c r="M953" s="99" t="s">
        <v>51</v>
      </c>
      <c r="N953" s="276"/>
      <c r="O953" s="141"/>
    </row>
    <row r="954" spans="1:16" s="34" customFormat="1" ht="26.1" customHeight="1" x14ac:dyDescent="0.25">
      <c r="A954" s="339"/>
      <c r="B954" s="455"/>
      <c r="C954" s="8" t="s">
        <v>476</v>
      </c>
      <c r="D954" s="8" t="s">
        <v>470</v>
      </c>
      <c r="E954" s="296" t="s">
        <v>674</v>
      </c>
      <c r="F954" s="176" t="s">
        <v>55</v>
      </c>
      <c r="G954" s="296" t="s">
        <v>673</v>
      </c>
      <c r="I954" s="348"/>
      <c r="J954" s="455"/>
      <c r="K954" s="41" t="s">
        <v>473</v>
      </c>
      <c r="L954" s="43" t="s">
        <v>480</v>
      </c>
      <c r="M954" s="100" t="s">
        <v>473</v>
      </c>
      <c r="N954" s="274" t="s">
        <v>340</v>
      </c>
      <c r="O954" s="130" t="s">
        <v>17</v>
      </c>
      <c r="P954" s="55"/>
    </row>
    <row r="955" spans="1:16" s="34" customFormat="1" ht="26.1" customHeight="1" thickBot="1" x14ac:dyDescent="0.3">
      <c r="A955" s="339"/>
      <c r="B955" s="456"/>
      <c r="C955" s="9" t="s">
        <v>592</v>
      </c>
      <c r="D955" s="8" t="s">
        <v>592</v>
      </c>
      <c r="E955" s="297" t="s">
        <v>467</v>
      </c>
      <c r="F955" s="178"/>
      <c r="G955" s="297" t="s">
        <v>467</v>
      </c>
      <c r="I955" s="347"/>
      <c r="J955" s="456"/>
      <c r="K955" s="15" t="s">
        <v>327</v>
      </c>
      <c r="L955" s="17" t="s">
        <v>838</v>
      </c>
      <c r="M955" s="101" t="s">
        <v>327</v>
      </c>
      <c r="N955" s="277"/>
      <c r="O955" s="122"/>
    </row>
    <row r="956" spans="1:16" s="34" customFormat="1" ht="26.1" customHeight="1" x14ac:dyDescent="0.25">
      <c r="A956" s="338"/>
      <c r="B956" s="448" t="s">
        <v>74</v>
      </c>
      <c r="C956" s="11" t="s">
        <v>454</v>
      </c>
      <c r="D956" s="86" t="s">
        <v>24</v>
      </c>
      <c r="E956" s="295" t="s">
        <v>676</v>
      </c>
      <c r="F956" s="174"/>
      <c r="G956" s="295" t="s">
        <v>676</v>
      </c>
      <c r="H956" s="121"/>
      <c r="I956" s="347"/>
      <c r="J956" s="448" t="s">
        <v>74</v>
      </c>
      <c r="K956" s="190"/>
      <c r="L956" s="291" t="s">
        <v>455</v>
      </c>
      <c r="M956" s="1" t="s">
        <v>9</v>
      </c>
      <c r="N956" s="415" t="s">
        <v>83</v>
      </c>
      <c r="O956" s="298"/>
    </row>
    <row r="957" spans="1:16" s="34" customFormat="1" ht="26.1" customHeight="1" x14ac:dyDescent="0.25">
      <c r="A957" s="339"/>
      <c r="B957" s="449"/>
      <c r="C957" s="44" t="s">
        <v>457</v>
      </c>
      <c r="D957" s="87" t="s">
        <v>469</v>
      </c>
      <c r="E957" s="296" t="s">
        <v>674</v>
      </c>
      <c r="F957" s="176" t="s">
        <v>55</v>
      </c>
      <c r="G957" s="296" t="s">
        <v>673</v>
      </c>
      <c r="I957" s="348"/>
      <c r="J957" s="449"/>
      <c r="K957" s="187" t="s">
        <v>115</v>
      </c>
      <c r="L957" s="292" t="s">
        <v>474</v>
      </c>
      <c r="M957" s="2" t="s">
        <v>466</v>
      </c>
      <c r="N957" s="177" t="s">
        <v>875</v>
      </c>
      <c r="O957" s="130" t="s">
        <v>17</v>
      </c>
    </row>
    <row r="958" spans="1:16" s="34" customFormat="1" ht="26.1" customHeight="1" thickBot="1" x14ac:dyDescent="0.3">
      <c r="A958" s="339"/>
      <c r="B958" s="450"/>
      <c r="C958" s="12" t="s">
        <v>603</v>
      </c>
      <c r="D958" s="87" t="s">
        <v>145</v>
      </c>
      <c r="E958" s="297" t="s">
        <v>467</v>
      </c>
      <c r="F958" s="178"/>
      <c r="G958" s="297" t="s">
        <v>467</v>
      </c>
      <c r="I958" s="347"/>
      <c r="J958" s="450"/>
      <c r="K958" s="191"/>
      <c r="L958" s="293" t="s">
        <v>73</v>
      </c>
      <c r="M958" s="3" t="s">
        <v>152</v>
      </c>
      <c r="N958" s="419" t="s">
        <v>867</v>
      </c>
      <c r="O958" s="142"/>
    </row>
    <row r="959" spans="1:16" s="34" customFormat="1" ht="26.1" customHeight="1" x14ac:dyDescent="0.25">
      <c r="A959" s="338"/>
      <c r="B959" s="448" t="s">
        <v>87</v>
      </c>
      <c r="C959" s="11" t="s">
        <v>454</v>
      </c>
      <c r="D959" s="1" t="s">
        <v>24</v>
      </c>
      <c r="E959" s="150"/>
      <c r="F959" s="183"/>
      <c r="G959" s="150"/>
      <c r="H959" s="121"/>
      <c r="I959" s="347"/>
      <c r="J959" s="448" t="s">
        <v>87</v>
      </c>
      <c r="K959" s="190"/>
      <c r="L959" s="291" t="s">
        <v>455</v>
      </c>
      <c r="M959" s="1" t="s">
        <v>9</v>
      </c>
      <c r="N959" s="415" t="s">
        <v>83</v>
      </c>
      <c r="O959" s="299"/>
    </row>
    <row r="960" spans="1:16" s="34" customFormat="1" ht="26.1" customHeight="1" x14ac:dyDescent="0.25">
      <c r="A960" s="339"/>
      <c r="B960" s="449"/>
      <c r="C960" s="44" t="s">
        <v>457</v>
      </c>
      <c r="D960" s="2" t="s">
        <v>469</v>
      </c>
      <c r="E960" s="130" t="s">
        <v>56</v>
      </c>
      <c r="F960" s="176" t="s">
        <v>55</v>
      </c>
      <c r="G960" s="130" t="s">
        <v>56</v>
      </c>
      <c r="I960" s="349"/>
      <c r="J960" s="449"/>
      <c r="K960" s="187" t="s">
        <v>115</v>
      </c>
      <c r="L960" s="292" t="s">
        <v>474</v>
      </c>
      <c r="M960" s="2" t="s">
        <v>466</v>
      </c>
      <c r="N960" s="177" t="s">
        <v>875</v>
      </c>
      <c r="O960" s="130" t="s">
        <v>17</v>
      </c>
    </row>
    <row r="961" spans="1:15" s="34" customFormat="1" ht="26.1" customHeight="1" thickBot="1" x14ac:dyDescent="0.3">
      <c r="A961" s="339"/>
      <c r="B961" s="450"/>
      <c r="C961" s="140" t="s">
        <v>603</v>
      </c>
      <c r="D961" s="135" t="s">
        <v>145</v>
      </c>
      <c r="E961" s="157"/>
      <c r="F961" s="184"/>
      <c r="G961" s="157"/>
      <c r="I961" s="343"/>
      <c r="J961" s="450"/>
      <c r="K961" s="191"/>
      <c r="L961" s="293" t="s">
        <v>73</v>
      </c>
      <c r="M961" s="3" t="s">
        <v>152</v>
      </c>
      <c r="N961" s="419" t="s">
        <v>867</v>
      </c>
      <c r="O961" s="287"/>
    </row>
    <row r="962" spans="1:15" s="143" customFormat="1" ht="26.1" customHeight="1" thickBot="1" x14ac:dyDescent="0.25">
      <c r="A962" s="339"/>
      <c r="B962" s="116"/>
      <c r="C962" s="203"/>
      <c r="D962" s="203"/>
      <c r="E962" s="203"/>
      <c r="F962" s="203"/>
      <c r="G962" s="34"/>
      <c r="H962" s="34"/>
      <c r="I962" s="343"/>
      <c r="J962" s="116"/>
      <c r="K962" s="34"/>
      <c r="L962" s="203"/>
      <c r="M962" s="203"/>
      <c r="N962" s="203"/>
      <c r="O962" s="203"/>
    </row>
    <row r="963" spans="1:15" s="143" customFormat="1" ht="26.1" customHeight="1" thickBot="1" x14ac:dyDescent="0.25">
      <c r="A963" s="337">
        <f>A932+1</f>
        <v>32</v>
      </c>
      <c r="B963" s="116"/>
      <c r="C963" s="116"/>
      <c r="D963" s="116"/>
      <c r="E963" s="116"/>
      <c r="F963" s="116"/>
      <c r="G963" s="121"/>
      <c r="H963" s="121"/>
      <c r="I963" s="342">
        <f>I932+1</f>
        <v>32</v>
      </c>
      <c r="J963" s="116"/>
      <c r="K963" s="116"/>
      <c r="L963" s="116"/>
      <c r="M963" s="116"/>
      <c r="N963" s="116"/>
      <c r="O963" s="116"/>
    </row>
    <row r="964" spans="1:15" s="325" customFormat="1" ht="26.1" customHeight="1" x14ac:dyDescent="0.25">
      <c r="A964" s="338"/>
      <c r="B964" s="451" t="str">
        <f>B933</f>
        <v>KOMİTE 4</v>
      </c>
      <c r="C964" s="452"/>
      <c r="D964" s="452"/>
      <c r="E964" s="452"/>
      <c r="F964" s="452"/>
      <c r="G964" s="453"/>
      <c r="H964" s="324"/>
      <c r="I964" s="327"/>
      <c r="J964" s="451" t="str">
        <f>J933</f>
        <v>COMMITTEE 4</v>
      </c>
      <c r="K964" s="452"/>
      <c r="L964" s="452"/>
      <c r="M964" s="452"/>
      <c r="N964" s="452"/>
      <c r="O964" s="453"/>
    </row>
    <row r="965" spans="1:15" s="325" customFormat="1" ht="26.1" customHeight="1" x14ac:dyDescent="0.25">
      <c r="A965" s="338"/>
      <c r="B965" s="330"/>
      <c r="C965" s="331"/>
      <c r="D965" s="332">
        <f>D934+1</f>
        <v>3</v>
      </c>
      <c r="E965" s="333" t="str">
        <f>E934</f>
        <v>HAFTA</v>
      </c>
      <c r="F965" s="331"/>
      <c r="G965" s="334"/>
      <c r="H965" s="324"/>
      <c r="I965" s="327"/>
      <c r="J965" s="330"/>
      <c r="K965" s="331"/>
      <c r="L965" s="332">
        <f>L934+1</f>
        <v>3</v>
      </c>
      <c r="M965" s="333" t="str">
        <f>M934</f>
        <v>WEEK</v>
      </c>
      <c r="N965" s="331"/>
      <c r="O965" s="334"/>
    </row>
    <row r="966" spans="1:15" s="325" customFormat="1" ht="26.1" customHeight="1" thickBot="1" x14ac:dyDescent="0.3">
      <c r="A966" s="338"/>
      <c r="B966" s="335"/>
      <c r="C966" s="331"/>
      <c r="D966" s="332" t="str">
        <f t="shared" ref="D966:E966" si="87">D935:J935</f>
        <v xml:space="preserve">Komite sorumluları: </v>
      </c>
      <c r="E966" s="333" t="str">
        <f t="shared" si="87"/>
        <v>Dr.Kadir Desdicioğlu</v>
      </c>
      <c r="F966" s="336" t="str">
        <f>F935</f>
        <v>Dr.Bilge İpek Torun</v>
      </c>
      <c r="G966" s="334"/>
      <c r="H966" s="324"/>
      <c r="I966" s="327"/>
      <c r="J966" s="335"/>
      <c r="K966" s="331"/>
      <c r="L966" s="332" t="str">
        <f>L935:P935</f>
        <v>Committee Chairman:</v>
      </c>
      <c r="M966" s="333" t="str">
        <f>M935:Q935</f>
        <v>Dr.Kadir Desdicioğlu</v>
      </c>
      <c r="N966" s="336" t="str">
        <f>N935</f>
        <v>Dr.Bilge İpek Torun</v>
      </c>
      <c r="O966" s="334"/>
    </row>
    <row r="967" spans="1:15" s="409" customFormat="1" ht="26.1" customHeight="1" thickBot="1" x14ac:dyDescent="0.3">
      <c r="A967" s="403"/>
      <c r="B967" s="404"/>
      <c r="C967" s="405">
        <f t="shared" ref="C967:G967" si="88">7+C936</f>
        <v>45768</v>
      </c>
      <c r="D967" s="406">
        <f t="shared" si="88"/>
        <v>45769</v>
      </c>
      <c r="E967" s="406">
        <f t="shared" si="88"/>
        <v>45770</v>
      </c>
      <c r="F967" s="405">
        <f t="shared" si="88"/>
        <v>45771</v>
      </c>
      <c r="G967" s="406">
        <f t="shared" si="88"/>
        <v>45772</v>
      </c>
      <c r="H967" s="407"/>
      <c r="I967" s="408"/>
      <c r="J967" s="404"/>
      <c r="K967" s="405">
        <f t="shared" ref="K967:O967" si="89">7+K936</f>
        <v>45768</v>
      </c>
      <c r="L967" s="405">
        <f t="shared" si="89"/>
        <v>45769</v>
      </c>
      <c r="M967" s="405">
        <f t="shared" si="89"/>
        <v>45770</v>
      </c>
      <c r="N967" s="405">
        <f t="shared" si="89"/>
        <v>45771</v>
      </c>
      <c r="O967" s="405">
        <f t="shared" si="89"/>
        <v>45772</v>
      </c>
    </row>
    <row r="968" spans="1:15" s="34" customFormat="1" ht="26.1" customHeight="1" x14ac:dyDescent="0.25">
      <c r="A968" s="338"/>
      <c r="B968" s="454" t="s">
        <v>6</v>
      </c>
      <c r="C968" s="185"/>
      <c r="D968" s="16" t="s">
        <v>76</v>
      </c>
      <c r="E968" s="150"/>
      <c r="F968" s="149"/>
      <c r="G968" s="457" t="s">
        <v>481</v>
      </c>
      <c r="H968" s="121"/>
      <c r="I968" s="327"/>
      <c r="J968" s="454" t="s">
        <v>6</v>
      </c>
      <c r="K968" s="291" t="s">
        <v>455</v>
      </c>
      <c r="L968" s="141"/>
      <c r="M968" s="150"/>
      <c r="N968" s="33"/>
      <c r="O968" s="457" t="s">
        <v>482</v>
      </c>
    </row>
    <row r="969" spans="1:15" s="34" customFormat="1" ht="26.1" customHeight="1" x14ac:dyDescent="0.25">
      <c r="A969" s="339"/>
      <c r="B969" s="455"/>
      <c r="C969" s="187" t="s">
        <v>98</v>
      </c>
      <c r="D969" s="43" t="s">
        <v>483</v>
      </c>
      <c r="E969" s="213" t="s">
        <v>484</v>
      </c>
      <c r="F969" s="152" t="s">
        <v>12</v>
      </c>
      <c r="G969" s="458"/>
      <c r="I969" s="343"/>
      <c r="J969" s="455"/>
      <c r="K969" s="292" t="s">
        <v>485</v>
      </c>
      <c r="L969" s="130" t="s">
        <v>17</v>
      </c>
      <c r="M969" s="213" t="s">
        <v>487</v>
      </c>
      <c r="N969" s="153" t="s">
        <v>585</v>
      </c>
      <c r="O969" s="458"/>
    </row>
    <row r="970" spans="1:15" s="34" customFormat="1" ht="26.1" customHeight="1" thickBot="1" x14ac:dyDescent="0.3">
      <c r="A970" s="339"/>
      <c r="B970" s="456"/>
      <c r="C970" s="188"/>
      <c r="D970" s="17" t="s">
        <v>615</v>
      </c>
      <c r="E970" s="157"/>
      <c r="F970" s="155"/>
      <c r="G970" s="458"/>
      <c r="I970" s="343"/>
      <c r="J970" s="456"/>
      <c r="K970" s="293" t="s">
        <v>558</v>
      </c>
      <c r="L970" s="122"/>
      <c r="M970" s="157"/>
      <c r="N970" s="156"/>
      <c r="O970" s="458"/>
    </row>
    <row r="971" spans="1:15" s="34" customFormat="1" ht="26.1" customHeight="1" x14ac:dyDescent="0.25">
      <c r="A971" s="338"/>
      <c r="B971" s="454" t="s">
        <v>23</v>
      </c>
      <c r="C971" s="190"/>
      <c r="D971" s="16" t="s">
        <v>76</v>
      </c>
      <c r="E971" s="150"/>
      <c r="F971" s="149"/>
      <c r="G971" s="458"/>
      <c r="H971" s="121"/>
      <c r="I971" s="327"/>
      <c r="J971" s="454" t="s">
        <v>23</v>
      </c>
      <c r="K971" s="291" t="s">
        <v>455</v>
      </c>
      <c r="L971" s="141"/>
      <c r="M971" s="150"/>
      <c r="N971" s="33"/>
      <c r="O971" s="458"/>
    </row>
    <row r="972" spans="1:15" s="34" customFormat="1" ht="26.1" customHeight="1" x14ac:dyDescent="0.25">
      <c r="A972" s="339"/>
      <c r="B972" s="455"/>
      <c r="C972" s="187" t="s">
        <v>98</v>
      </c>
      <c r="D972" s="43" t="s">
        <v>483</v>
      </c>
      <c r="E972" s="213" t="s">
        <v>484</v>
      </c>
      <c r="F972" s="152" t="s">
        <v>12</v>
      </c>
      <c r="G972" s="458"/>
      <c r="I972" s="343"/>
      <c r="J972" s="455"/>
      <c r="K972" s="292" t="s">
        <v>485</v>
      </c>
      <c r="L972" s="130" t="s">
        <v>17</v>
      </c>
      <c r="M972" s="213" t="s">
        <v>487</v>
      </c>
      <c r="N972" s="153" t="s">
        <v>585</v>
      </c>
      <c r="O972" s="458"/>
    </row>
    <row r="973" spans="1:15" s="34" customFormat="1" ht="26.1" customHeight="1" thickBot="1" x14ac:dyDescent="0.3">
      <c r="A973" s="339"/>
      <c r="B973" s="456"/>
      <c r="C973" s="191"/>
      <c r="D973" s="17" t="s">
        <v>615</v>
      </c>
      <c r="E973" s="157"/>
      <c r="F973" s="155"/>
      <c r="G973" s="458"/>
      <c r="I973" s="343"/>
      <c r="J973" s="456"/>
      <c r="K973" s="293" t="s">
        <v>558</v>
      </c>
      <c r="L973" s="122"/>
      <c r="M973" s="157"/>
      <c r="N973" s="156"/>
      <c r="O973" s="458"/>
    </row>
    <row r="974" spans="1:15" s="34" customFormat="1" ht="26.1" customHeight="1" x14ac:dyDescent="0.25">
      <c r="A974" s="338"/>
      <c r="B974" s="454" t="s">
        <v>30</v>
      </c>
      <c r="C974" s="14" t="s">
        <v>49</v>
      </c>
      <c r="D974" s="1" t="s">
        <v>24</v>
      </c>
      <c r="E974" s="150"/>
      <c r="F974" s="163"/>
      <c r="G974" s="458"/>
      <c r="H974" s="121"/>
      <c r="I974" s="327"/>
      <c r="J974" s="454" t="s">
        <v>30</v>
      </c>
      <c r="K974" s="16" t="s">
        <v>78</v>
      </c>
      <c r="L974" s="5" t="s">
        <v>77</v>
      </c>
      <c r="M974" s="150"/>
      <c r="N974" s="164"/>
      <c r="O974" s="458"/>
    </row>
    <row r="975" spans="1:15" s="34" customFormat="1" ht="26.1" customHeight="1" x14ac:dyDescent="0.25">
      <c r="A975" s="339"/>
      <c r="B975" s="455"/>
      <c r="C975" s="41" t="s">
        <v>520</v>
      </c>
      <c r="D975" s="2" t="s">
        <v>489</v>
      </c>
      <c r="E975" s="213" t="s">
        <v>484</v>
      </c>
      <c r="F975" s="153" t="s">
        <v>34</v>
      </c>
      <c r="G975" s="458"/>
      <c r="I975" s="343"/>
      <c r="J975" s="455"/>
      <c r="K975" s="43" t="s">
        <v>490</v>
      </c>
      <c r="L975" s="4" t="s">
        <v>491</v>
      </c>
      <c r="M975" s="213" t="s">
        <v>487</v>
      </c>
      <c r="N975" s="165" t="s">
        <v>37</v>
      </c>
      <c r="O975" s="458"/>
    </row>
    <row r="976" spans="1:15" s="34" customFormat="1" ht="26.1" customHeight="1" thickBot="1" x14ac:dyDescent="0.3">
      <c r="A976" s="339"/>
      <c r="B976" s="456"/>
      <c r="C976" s="15" t="s">
        <v>325</v>
      </c>
      <c r="D976" s="2" t="s">
        <v>145</v>
      </c>
      <c r="E976" s="157"/>
      <c r="F976" s="166"/>
      <c r="G976" s="458"/>
      <c r="I976" s="343"/>
      <c r="J976" s="456"/>
      <c r="K976" s="17" t="s">
        <v>618</v>
      </c>
      <c r="L976" s="6" t="s">
        <v>246</v>
      </c>
      <c r="M976" s="157"/>
      <c r="N976" s="167"/>
      <c r="O976" s="458"/>
    </row>
    <row r="977" spans="1:15" s="34" customFormat="1" ht="26.1" customHeight="1" x14ac:dyDescent="0.25">
      <c r="A977" s="338"/>
      <c r="B977" s="454" t="s">
        <v>40</v>
      </c>
      <c r="C977" s="14" t="s">
        <v>49</v>
      </c>
      <c r="D977" s="1" t="s">
        <v>24</v>
      </c>
      <c r="E977" s="150"/>
      <c r="F977" s="168"/>
      <c r="G977" s="458"/>
      <c r="H977" s="121"/>
      <c r="I977" s="327"/>
      <c r="J977" s="454" t="s">
        <v>40</v>
      </c>
      <c r="K977" s="16" t="s">
        <v>78</v>
      </c>
      <c r="L977" s="5" t="s">
        <v>77</v>
      </c>
      <c r="M977" s="150"/>
      <c r="N977" s="164"/>
      <c r="O977" s="458"/>
    </row>
    <row r="978" spans="1:15" s="34" customFormat="1" ht="26.1" customHeight="1" x14ac:dyDescent="0.25">
      <c r="A978" s="339"/>
      <c r="B978" s="455"/>
      <c r="C978" s="41" t="s">
        <v>520</v>
      </c>
      <c r="D978" s="2" t="s">
        <v>489</v>
      </c>
      <c r="E978" s="213" t="s">
        <v>484</v>
      </c>
      <c r="F978" s="153" t="s">
        <v>34</v>
      </c>
      <c r="G978" s="458"/>
      <c r="I978" s="343"/>
      <c r="J978" s="455"/>
      <c r="K978" s="43" t="s">
        <v>490</v>
      </c>
      <c r="L978" s="4" t="s">
        <v>491</v>
      </c>
      <c r="M978" s="213" t="s">
        <v>487</v>
      </c>
      <c r="N978" s="165" t="s">
        <v>37</v>
      </c>
      <c r="O978" s="458"/>
    </row>
    <row r="979" spans="1:15" s="34" customFormat="1" ht="26.1" customHeight="1" thickBot="1" x14ac:dyDescent="0.3">
      <c r="A979" s="339"/>
      <c r="B979" s="456"/>
      <c r="C979" s="15" t="s">
        <v>325</v>
      </c>
      <c r="D979" s="2" t="s">
        <v>145</v>
      </c>
      <c r="E979" s="195"/>
      <c r="F979" s="171"/>
      <c r="G979" s="459"/>
      <c r="I979" s="343"/>
      <c r="J979" s="456"/>
      <c r="K979" s="17" t="s">
        <v>618</v>
      </c>
      <c r="L979" s="6" t="s">
        <v>246</v>
      </c>
      <c r="M979" s="195"/>
      <c r="N979" s="167"/>
      <c r="O979" s="459"/>
    </row>
    <row r="980" spans="1:15" s="34" customFormat="1" ht="26.1" customHeight="1" thickBot="1" x14ac:dyDescent="0.3">
      <c r="A980" s="339"/>
      <c r="B980" s="146" t="s">
        <v>47</v>
      </c>
      <c r="C980" s="24"/>
      <c r="D980" s="65"/>
      <c r="E980" s="216"/>
      <c r="F980" s="141"/>
      <c r="G980" s="24"/>
      <c r="I980" s="343"/>
      <c r="J980" s="146" t="s">
        <v>47</v>
      </c>
      <c r="K980" s="24"/>
      <c r="L980" s="25"/>
      <c r="M980" s="216"/>
      <c r="N980" s="141"/>
      <c r="O980" s="24"/>
    </row>
    <row r="981" spans="1:15" s="34" customFormat="1" ht="26.1" customHeight="1" x14ac:dyDescent="0.25">
      <c r="A981" s="338"/>
      <c r="B981" s="454" t="s">
        <v>48</v>
      </c>
      <c r="C981" s="295" t="s">
        <v>677</v>
      </c>
      <c r="D981" s="14" t="s">
        <v>49</v>
      </c>
      <c r="E981" s="150"/>
      <c r="F981" s="273"/>
      <c r="G981" s="7" t="s">
        <v>66</v>
      </c>
      <c r="H981" s="121"/>
      <c r="I981" s="327"/>
      <c r="J981" s="454" t="s">
        <v>48</v>
      </c>
      <c r="K981" s="1" t="s">
        <v>9</v>
      </c>
      <c r="L981" s="281" t="s">
        <v>395</v>
      </c>
      <c r="M981" s="150"/>
      <c r="N981" s="174"/>
      <c r="O981" s="242" t="s">
        <v>744</v>
      </c>
    </row>
    <row r="982" spans="1:15" s="34" customFormat="1" ht="26.1" customHeight="1" x14ac:dyDescent="0.25">
      <c r="A982" s="339"/>
      <c r="B982" s="455"/>
      <c r="C982" s="296" t="s">
        <v>678</v>
      </c>
      <c r="D982" s="41" t="s">
        <v>520</v>
      </c>
      <c r="E982" s="213" t="s">
        <v>484</v>
      </c>
      <c r="F982" s="274" t="s">
        <v>360</v>
      </c>
      <c r="G982" s="8" t="s">
        <v>493</v>
      </c>
      <c r="I982" s="343"/>
      <c r="J982" s="455"/>
      <c r="K982" s="2" t="s">
        <v>486</v>
      </c>
      <c r="L982" s="282" t="s">
        <v>494</v>
      </c>
      <c r="M982" s="213" t="s">
        <v>487</v>
      </c>
      <c r="N982" s="176" t="s">
        <v>112</v>
      </c>
      <c r="O982" s="112" t="s">
        <v>745</v>
      </c>
    </row>
    <row r="983" spans="1:15" s="34" customFormat="1" ht="26.1" customHeight="1" thickBot="1" x14ac:dyDescent="0.3">
      <c r="A983" s="339"/>
      <c r="B983" s="456"/>
      <c r="C983" s="297" t="s">
        <v>492</v>
      </c>
      <c r="D983" s="15" t="s">
        <v>325</v>
      </c>
      <c r="E983" s="157"/>
      <c r="F983" s="275"/>
      <c r="G983" s="9" t="s">
        <v>599</v>
      </c>
      <c r="I983" s="343"/>
      <c r="J983" s="456"/>
      <c r="K983" s="3" t="s">
        <v>595</v>
      </c>
      <c r="L983" s="284" t="s">
        <v>362</v>
      </c>
      <c r="M983" s="157"/>
      <c r="N983" s="178"/>
      <c r="O983" s="113" t="s">
        <v>492</v>
      </c>
    </row>
    <row r="984" spans="1:15" s="34" customFormat="1" ht="26.1" customHeight="1" x14ac:dyDescent="0.25">
      <c r="A984" s="338"/>
      <c r="B984" s="454" t="s">
        <v>65</v>
      </c>
      <c r="C984" s="295" t="s">
        <v>677</v>
      </c>
      <c r="D984" s="14" t="s">
        <v>49</v>
      </c>
      <c r="E984" s="150"/>
      <c r="F984" s="276"/>
      <c r="G984" s="7" t="s">
        <v>66</v>
      </c>
      <c r="H984" s="121"/>
      <c r="I984" s="327"/>
      <c r="J984" s="454" t="s">
        <v>65</v>
      </c>
      <c r="K984" s="1" t="s">
        <v>9</v>
      </c>
      <c r="L984" s="281" t="s">
        <v>395</v>
      </c>
      <c r="M984" s="150"/>
      <c r="N984" s="174"/>
      <c r="O984" s="242" t="s">
        <v>744</v>
      </c>
    </row>
    <row r="985" spans="1:15" s="34" customFormat="1" ht="26.1" customHeight="1" x14ac:dyDescent="0.25">
      <c r="A985" s="339"/>
      <c r="B985" s="455"/>
      <c r="C985" s="296" t="s">
        <v>678</v>
      </c>
      <c r="D985" s="41" t="s">
        <v>520</v>
      </c>
      <c r="E985" s="213" t="s">
        <v>484</v>
      </c>
      <c r="F985" s="274" t="s">
        <v>360</v>
      </c>
      <c r="G985" s="8" t="s">
        <v>493</v>
      </c>
      <c r="I985" s="343"/>
      <c r="J985" s="455"/>
      <c r="K985" s="2" t="s">
        <v>486</v>
      </c>
      <c r="L985" s="282" t="s">
        <v>494</v>
      </c>
      <c r="M985" s="213" t="s">
        <v>487</v>
      </c>
      <c r="N985" s="176" t="s">
        <v>112</v>
      </c>
      <c r="O985" s="112" t="s">
        <v>745</v>
      </c>
    </row>
    <row r="986" spans="1:15" s="34" customFormat="1" ht="26.1" customHeight="1" thickBot="1" x14ac:dyDescent="0.3">
      <c r="A986" s="339"/>
      <c r="B986" s="456"/>
      <c r="C986" s="297" t="s">
        <v>492</v>
      </c>
      <c r="D986" s="15" t="s">
        <v>325</v>
      </c>
      <c r="E986" s="157"/>
      <c r="F986" s="277"/>
      <c r="G986" s="9" t="s">
        <v>599</v>
      </c>
      <c r="I986" s="343"/>
      <c r="J986" s="456"/>
      <c r="K986" s="3" t="s">
        <v>595</v>
      </c>
      <c r="L986" s="284" t="s">
        <v>362</v>
      </c>
      <c r="M986" s="157"/>
      <c r="N986" s="178"/>
      <c r="O986" s="113" t="s">
        <v>492</v>
      </c>
    </row>
    <row r="987" spans="1:15" s="34" customFormat="1" ht="26.1" customHeight="1" x14ac:dyDescent="0.25">
      <c r="A987" s="338"/>
      <c r="B987" s="448" t="s">
        <v>74</v>
      </c>
      <c r="C987" s="295" t="s">
        <v>677</v>
      </c>
      <c r="D987" s="16" t="s">
        <v>76</v>
      </c>
      <c r="E987" s="150"/>
      <c r="F987" s="415" t="s">
        <v>114</v>
      </c>
      <c r="G987" s="11" t="s">
        <v>475</v>
      </c>
      <c r="H987" s="121"/>
      <c r="I987" s="327"/>
      <c r="J987" s="448" t="s">
        <v>74</v>
      </c>
      <c r="K987" s="190"/>
      <c r="L987" s="281" t="s">
        <v>395</v>
      </c>
      <c r="M987" s="150"/>
      <c r="N987" s="174"/>
      <c r="O987" s="242" t="s">
        <v>744</v>
      </c>
    </row>
    <row r="988" spans="1:15" s="34" customFormat="1" ht="26.1" customHeight="1" x14ac:dyDescent="0.25">
      <c r="A988" s="339"/>
      <c r="B988" s="449"/>
      <c r="C988" s="296" t="s">
        <v>679</v>
      </c>
      <c r="D988" s="43" t="s">
        <v>509</v>
      </c>
      <c r="E988" s="213" t="s">
        <v>484</v>
      </c>
      <c r="F988" s="423" t="s">
        <v>866</v>
      </c>
      <c r="G988" s="44" t="s">
        <v>495</v>
      </c>
      <c r="I988" s="343"/>
      <c r="J988" s="449"/>
      <c r="K988" s="187" t="s">
        <v>115</v>
      </c>
      <c r="L988" s="282" t="s">
        <v>496</v>
      </c>
      <c r="M988" s="213" t="s">
        <v>487</v>
      </c>
      <c r="N988" s="176" t="s">
        <v>112</v>
      </c>
      <c r="O988" s="112" t="s">
        <v>746</v>
      </c>
    </row>
    <row r="989" spans="1:15" s="34" customFormat="1" ht="26.1" customHeight="1" thickBot="1" x14ac:dyDescent="0.3">
      <c r="A989" s="339"/>
      <c r="B989" s="450"/>
      <c r="C989" s="297" t="s">
        <v>492</v>
      </c>
      <c r="D989" s="17" t="s">
        <v>837</v>
      </c>
      <c r="E989" s="157"/>
      <c r="F989" s="419" t="s">
        <v>868</v>
      </c>
      <c r="G989" s="13" t="s">
        <v>603</v>
      </c>
      <c r="I989" s="343"/>
      <c r="J989" s="450"/>
      <c r="K989" s="191"/>
      <c r="L989" s="284" t="s">
        <v>362</v>
      </c>
      <c r="M989" s="157"/>
      <c r="N989" s="178"/>
      <c r="O989" s="113" t="s">
        <v>492</v>
      </c>
    </row>
    <row r="990" spans="1:15" s="34" customFormat="1" ht="26.1" customHeight="1" x14ac:dyDescent="0.25">
      <c r="A990" s="338"/>
      <c r="B990" s="448" t="s">
        <v>87</v>
      </c>
      <c r="C990" s="295" t="s">
        <v>677</v>
      </c>
      <c r="D990" s="16" t="s">
        <v>76</v>
      </c>
      <c r="E990" s="150"/>
      <c r="F990" s="415" t="s">
        <v>114</v>
      </c>
      <c r="G990" s="11" t="s">
        <v>475</v>
      </c>
      <c r="H990" s="121"/>
      <c r="I990" s="327"/>
      <c r="J990" s="448" t="s">
        <v>87</v>
      </c>
      <c r="K990" s="190"/>
      <c r="L990" s="281" t="s">
        <v>395</v>
      </c>
      <c r="M990" s="150"/>
      <c r="N990" s="183"/>
      <c r="O990" s="242" t="s">
        <v>744</v>
      </c>
    </row>
    <row r="991" spans="1:15" s="34" customFormat="1" ht="26.1" customHeight="1" x14ac:dyDescent="0.25">
      <c r="A991" s="339"/>
      <c r="B991" s="449"/>
      <c r="C991" s="296" t="s">
        <v>679</v>
      </c>
      <c r="D991" s="43" t="s">
        <v>518</v>
      </c>
      <c r="E991" s="213" t="s">
        <v>484</v>
      </c>
      <c r="F991" s="423" t="s">
        <v>866</v>
      </c>
      <c r="G991" s="44" t="s">
        <v>495</v>
      </c>
      <c r="I991" s="343"/>
      <c r="J991" s="449"/>
      <c r="K991" s="187" t="s">
        <v>115</v>
      </c>
      <c r="L991" s="282" t="s">
        <v>496</v>
      </c>
      <c r="M991" s="213" t="s">
        <v>487</v>
      </c>
      <c r="N991" s="176" t="s">
        <v>112</v>
      </c>
      <c r="O991" s="112" t="s">
        <v>746</v>
      </c>
    </row>
    <row r="992" spans="1:15" s="34" customFormat="1" ht="26.1" customHeight="1" thickBot="1" x14ac:dyDescent="0.3">
      <c r="A992" s="339"/>
      <c r="B992" s="450"/>
      <c r="C992" s="297" t="s">
        <v>492</v>
      </c>
      <c r="D992" s="17" t="s">
        <v>837</v>
      </c>
      <c r="E992" s="157"/>
      <c r="F992" s="419" t="s">
        <v>868</v>
      </c>
      <c r="G992" s="13" t="s">
        <v>603</v>
      </c>
      <c r="I992" s="343"/>
      <c r="J992" s="450"/>
      <c r="K992" s="191"/>
      <c r="L992" s="284" t="s">
        <v>362</v>
      </c>
      <c r="M992" s="157"/>
      <c r="N992" s="184"/>
      <c r="O992" s="113" t="s">
        <v>492</v>
      </c>
    </row>
    <row r="993" spans="1:15" s="143" customFormat="1" ht="26.1" customHeight="1" thickBot="1" x14ac:dyDescent="0.25">
      <c r="A993" s="339"/>
      <c r="B993" s="116"/>
      <c r="C993" s="203"/>
      <c r="D993" s="203"/>
      <c r="E993" s="203"/>
      <c r="F993" s="203"/>
      <c r="G993" s="34"/>
      <c r="H993" s="34"/>
      <c r="I993" s="343"/>
      <c r="J993" s="116"/>
      <c r="K993" s="34"/>
      <c r="L993" s="203"/>
      <c r="M993" s="203"/>
      <c r="N993" s="203"/>
      <c r="O993" s="203"/>
    </row>
    <row r="994" spans="1:15" s="143" customFormat="1" ht="26.1" customHeight="1" thickBot="1" x14ac:dyDescent="0.25">
      <c r="A994" s="337">
        <f>A963+1</f>
        <v>33</v>
      </c>
      <c r="B994" s="116"/>
      <c r="C994" s="116"/>
      <c r="D994" s="116"/>
      <c r="E994" s="116"/>
      <c r="F994" s="116"/>
      <c r="G994" s="121"/>
      <c r="H994" s="121"/>
      <c r="I994" s="342">
        <f>I963+1</f>
        <v>33</v>
      </c>
      <c r="J994" s="116"/>
      <c r="K994" s="116"/>
      <c r="L994" s="116"/>
      <c r="M994" s="116"/>
      <c r="N994" s="116"/>
      <c r="O994" s="116"/>
    </row>
    <row r="995" spans="1:15" s="325" customFormat="1" ht="26.1" customHeight="1" x14ac:dyDescent="0.25">
      <c r="A995" s="338"/>
      <c r="B995" s="451" t="str">
        <f>B964</f>
        <v>KOMİTE 4</v>
      </c>
      <c r="C995" s="452"/>
      <c r="D995" s="452"/>
      <c r="E995" s="452"/>
      <c r="F995" s="452"/>
      <c r="G995" s="453"/>
      <c r="H995" s="324"/>
      <c r="I995" s="327"/>
      <c r="J995" s="451" t="str">
        <f>J964</f>
        <v>COMMITTEE 4</v>
      </c>
      <c r="K995" s="452"/>
      <c r="L995" s="452"/>
      <c r="M995" s="452"/>
      <c r="N995" s="452"/>
      <c r="O995" s="453"/>
    </row>
    <row r="996" spans="1:15" s="325" customFormat="1" ht="26.1" customHeight="1" x14ac:dyDescent="0.25">
      <c r="A996" s="338"/>
      <c r="B996" s="330"/>
      <c r="C996" s="331"/>
      <c r="D996" s="332">
        <f>D965+1</f>
        <v>4</v>
      </c>
      <c r="E996" s="333" t="str">
        <f>E965</f>
        <v>HAFTA</v>
      </c>
      <c r="F996" s="331"/>
      <c r="G996" s="334"/>
      <c r="H996" s="324"/>
      <c r="I996" s="327"/>
      <c r="J996" s="330"/>
      <c r="K996" s="331"/>
      <c r="L996" s="332">
        <f>L965+1</f>
        <v>4</v>
      </c>
      <c r="M996" s="333" t="str">
        <f>M965</f>
        <v>WEEK</v>
      </c>
      <c r="N996" s="331"/>
      <c r="O996" s="334"/>
    </row>
    <row r="997" spans="1:15" s="325" customFormat="1" ht="26.1" customHeight="1" thickBot="1" x14ac:dyDescent="0.3">
      <c r="A997" s="338"/>
      <c r="B997" s="335"/>
      <c r="C997" s="331"/>
      <c r="D997" s="332" t="str">
        <f t="shared" ref="D997:E997" si="90">D966:J966</f>
        <v xml:space="preserve">Komite sorumluları: </v>
      </c>
      <c r="E997" s="333" t="str">
        <f t="shared" si="90"/>
        <v>Dr.Kadir Desdicioğlu</v>
      </c>
      <c r="F997" s="333" t="str">
        <f>F966</f>
        <v>Dr.Bilge İpek Torun</v>
      </c>
      <c r="G997" s="334"/>
      <c r="H997" s="324"/>
      <c r="I997" s="327"/>
      <c r="J997" s="335"/>
      <c r="K997" s="331"/>
      <c r="L997" s="332" t="str">
        <f>L966:P966</f>
        <v>Committee Chairman:</v>
      </c>
      <c r="M997" s="333" t="str">
        <f>M966:Q966</f>
        <v>Dr.Kadir Desdicioğlu</v>
      </c>
      <c r="N997" s="336" t="str">
        <f>N966</f>
        <v>Dr.Bilge İpek Torun</v>
      </c>
      <c r="O997" s="334"/>
    </row>
    <row r="998" spans="1:15" s="409" customFormat="1" ht="26.1" customHeight="1" thickBot="1" x14ac:dyDescent="0.3">
      <c r="A998" s="403"/>
      <c r="B998" s="404"/>
      <c r="C998" s="405">
        <f t="shared" ref="C998:G998" si="91">7+C967</f>
        <v>45775</v>
      </c>
      <c r="D998" s="406">
        <f t="shared" si="91"/>
        <v>45776</v>
      </c>
      <c r="E998" s="406">
        <f t="shared" si="91"/>
        <v>45777</v>
      </c>
      <c r="F998" s="405">
        <f t="shared" si="91"/>
        <v>45778</v>
      </c>
      <c r="G998" s="406">
        <f t="shared" si="91"/>
        <v>45779</v>
      </c>
      <c r="H998" s="407"/>
      <c r="I998" s="408"/>
      <c r="J998" s="404"/>
      <c r="K998" s="405">
        <f t="shared" ref="K998:O998" si="92">7+K967</f>
        <v>45775</v>
      </c>
      <c r="L998" s="405">
        <f t="shared" si="92"/>
        <v>45776</v>
      </c>
      <c r="M998" s="405">
        <f t="shared" si="92"/>
        <v>45777</v>
      </c>
      <c r="N998" s="405">
        <f t="shared" si="92"/>
        <v>45778</v>
      </c>
      <c r="O998" s="405">
        <f t="shared" si="92"/>
        <v>45779</v>
      </c>
    </row>
    <row r="999" spans="1:15" s="34" customFormat="1" ht="26.1" customHeight="1" x14ac:dyDescent="0.25">
      <c r="A999" s="338"/>
      <c r="B999" s="454" t="s">
        <v>6</v>
      </c>
      <c r="C999" s="185"/>
      <c r="D999" s="1" t="s">
        <v>24</v>
      </c>
      <c r="E999" s="7" t="s">
        <v>66</v>
      </c>
      <c r="F999" s="150"/>
      <c r="G999" s="128"/>
      <c r="H999" s="121"/>
      <c r="I999" s="327"/>
      <c r="J999" s="454" t="s">
        <v>6</v>
      </c>
      <c r="K999" s="16" t="s">
        <v>78</v>
      </c>
      <c r="L999" s="5" t="s">
        <v>77</v>
      </c>
      <c r="M999" s="186"/>
      <c r="N999" s="150"/>
      <c r="O999" s="281" t="s">
        <v>395</v>
      </c>
    </row>
    <row r="1000" spans="1:15" s="34" customFormat="1" ht="26.1" customHeight="1" x14ac:dyDescent="0.25">
      <c r="A1000" s="339"/>
      <c r="B1000" s="455"/>
      <c r="C1000" s="187" t="s">
        <v>98</v>
      </c>
      <c r="D1000" s="2" t="s">
        <v>510</v>
      </c>
      <c r="E1000" s="8" t="s">
        <v>499</v>
      </c>
      <c r="F1000" s="213" t="s">
        <v>498</v>
      </c>
      <c r="G1000" s="130" t="s">
        <v>56</v>
      </c>
      <c r="I1000" s="343"/>
      <c r="J1000" s="455"/>
      <c r="K1000" s="43" t="s">
        <v>500</v>
      </c>
      <c r="L1000" s="10" t="s">
        <v>537</v>
      </c>
      <c r="M1000" s="130" t="s">
        <v>17</v>
      </c>
      <c r="N1000" s="213" t="s">
        <v>502</v>
      </c>
      <c r="O1000" s="282" t="s">
        <v>503</v>
      </c>
    </row>
    <row r="1001" spans="1:15" s="34" customFormat="1" ht="26.1" customHeight="1" thickBot="1" x14ac:dyDescent="0.3">
      <c r="A1001" s="339"/>
      <c r="B1001" s="456"/>
      <c r="C1001" s="188"/>
      <c r="D1001" s="2" t="s">
        <v>587</v>
      </c>
      <c r="E1001" s="9" t="s">
        <v>504</v>
      </c>
      <c r="F1001" s="157"/>
      <c r="G1001" s="120"/>
      <c r="I1001" s="348"/>
      <c r="J1001" s="456"/>
      <c r="K1001" s="17" t="s">
        <v>837</v>
      </c>
      <c r="L1001" s="9" t="s">
        <v>119</v>
      </c>
      <c r="M1001" s="189"/>
      <c r="N1001" s="157"/>
      <c r="O1001" s="284" t="s">
        <v>362</v>
      </c>
    </row>
    <row r="1002" spans="1:15" s="34" customFormat="1" ht="26.1" customHeight="1" x14ac:dyDescent="0.25">
      <c r="A1002" s="338"/>
      <c r="B1002" s="454" t="s">
        <v>23</v>
      </c>
      <c r="C1002" s="190"/>
      <c r="D1002" s="1" t="s">
        <v>24</v>
      </c>
      <c r="E1002" s="7" t="s">
        <v>66</v>
      </c>
      <c r="F1002" s="150"/>
      <c r="G1002" s="295" t="s">
        <v>677</v>
      </c>
      <c r="H1002" s="121"/>
      <c r="I1002" s="343"/>
      <c r="J1002" s="454" t="s">
        <v>23</v>
      </c>
      <c r="K1002" s="16" t="s">
        <v>78</v>
      </c>
      <c r="L1002" s="5" t="s">
        <v>77</v>
      </c>
      <c r="M1002" s="16" t="s">
        <v>78</v>
      </c>
      <c r="N1002" s="150"/>
      <c r="O1002" s="281" t="s">
        <v>395</v>
      </c>
    </row>
    <row r="1003" spans="1:15" s="34" customFormat="1" ht="26.1" customHeight="1" x14ac:dyDescent="0.25">
      <c r="A1003" s="339"/>
      <c r="B1003" s="455"/>
      <c r="C1003" s="187" t="s">
        <v>98</v>
      </c>
      <c r="D1003" s="2" t="s">
        <v>510</v>
      </c>
      <c r="E1003" s="8" t="s">
        <v>499</v>
      </c>
      <c r="F1003" s="213" t="s">
        <v>498</v>
      </c>
      <c r="G1003" s="296" t="s">
        <v>682</v>
      </c>
      <c r="I1003" s="343"/>
      <c r="J1003" s="455"/>
      <c r="K1003" s="43" t="s">
        <v>506</v>
      </c>
      <c r="L1003" s="4" t="s">
        <v>537</v>
      </c>
      <c r="M1003" s="43" t="s">
        <v>507</v>
      </c>
      <c r="N1003" s="213" t="s">
        <v>502</v>
      </c>
      <c r="O1003" s="282" t="s">
        <v>503</v>
      </c>
    </row>
    <row r="1004" spans="1:15" s="34" customFormat="1" ht="26.1" customHeight="1" thickBot="1" x14ac:dyDescent="0.3">
      <c r="A1004" s="339"/>
      <c r="B1004" s="456"/>
      <c r="C1004" s="191"/>
      <c r="D1004" s="2" t="s">
        <v>587</v>
      </c>
      <c r="E1004" s="9" t="s">
        <v>504</v>
      </c>
      <c r="F1004" s="157"/>
      <c r="G1004" s="297" t="s">
        <v>504</v>
      </c>
      <c r="I1004" s="343"/>
      <c r="J1004" s="456"/>
      <c r="K1004" s="17" t="s">
        <v>837</v>
      </c>
      <c r="L1004" s="9" t="s">
        <v>119</v>
      </c>
      <c r="M1004" s="17" t="s">
        <v>838</v>
      </c>
      <c r="N1004" s="157"/>
      <c r="O1004" s="284" t="s">
        <v>362</v>
      </c>
    </row>
    <row r="1005" spans="1:15" s="34" customFormat="1" ht="26.1" customHeight="1" x14ac:dyDescent="0.25">
      <c r="A1005" s="338"/>
      <c r="B1005" s="454" t="s">
        <v>30</v>
      </c>
      <c r="C1005" s="7" t="s">
        <v>508</v>
      </c>
      <c r="D1005" s="7" t="s">
        <v>66</v>
      </c>
      <c r="E1005" s="14" t="s">
        <v>461</v>
      </c>
      <c r="F1005" s="150"/>
      <c r="G1005" s="295" t="s">
        <v>677</v>
      </c>
      <c r="H1005" s="121"/>
      <c r="I1005" s="343"/>
      <c r="J1005" s="454" t="s">
        <v>30</v>
      </c>
      <c r="K1005" s="117" t="s">
        <v>77</v>
      </c>
      <c r="L1005" s="99" t="s">
        <v>51</v>
      </c>
      <c r="M1005" s="16" t="s">
        <v>78</v>
      </c>
      <c r="N1005" s="150"/>
      <c r="O1005" s="281" t="s">
        <v>395</v>
      </c>
    </row>
    <row r="1006" spans="1:15" s="34" customFormat="1" ht="26.1" customHeight="1" x14ac:dyDescent="0.25">
      <c r="A1006" s="339"/>
      <c r="B1006" s="455"/>
      <c r="C1006" s="8" t="s">
        <v>511</v>
      </c>
      <c r="D1006" s="8" t="s">
        <v>512</v>
      </c>
      <c r="E1006" s="41" t="s">
        <v>497</v>
      </c>
      <c r="F1006" s="213" t="s">
        <v>498</v>
      </c>
      <c r="G1006" s="296" t="s">
        <v>682</v>
      </c>
      <c r="I1006" s="343"/>
      <c r="J1006" s="455"/>
      <c r="K1006" s="118" t="s">
        <v>514</v>
      </c>
      <c r="L1006" s="100" t="s">
        <v>513</v>
      </c>
      <c r="M1006" s="43" t="s">
        <v>515</v>
      </c>
      <c r="N1006" s="213" t="s">
        <v>502</v>
      </c>
      <c r="O1006" s="282" t="s">
        <v>516</v>
      </c>
    </row>
    <row r="1007" spans="1:15" s="34" customFormat="1" ht="26.1" customHeight="1" thickBot="1" x14ac:dyDescent="0.3">
      <c r="A1007" s="339"/>
      <c r="B1007" s="456"/>
      <c r="C1007" s="9" t="s">
        <v>504</v>
      </c>
      <c r="D1007" s="9" t="s">
        <v>517</v>
      </c>
      <c r="E1007" s="15" t="s">
        <v>325</v>
      </c>
      <c r="F1007" s="157"/>
      <c r="G1007" s="297" t="s">
        <v>504</v>
      </c>
      <c r="I1007" s="343"/>
      <c r="J1007" s="456"/>
      <c r="K1007" s="119" t="s">
        <v>601</v>
      </c>
      <c r="L1007" s="101" t="s">
        <v>327</v>
      </c>
      <c r="M1007" s="17" t="s">
        <v>614</v>
      </c>
      <c r="N1007" s="157"/>
      <c r="O1007" s="284" t="s">
        <v>362</v>
      </c>
    </row>
    <row r="1008" spans="1:15" s="34" customFormat="1" ht="26.1" customHeight="1" x14ac:dyDescent="0.25">
      <c r="A1008" s="338"/>
      <c r="B1008" s="454" t="s">
        <v>40</v>
      </c>
      <c r="C1008" s="7" t="s">
        <v>508</v>
      </c>
      <c r="D1008" s="7" t="s">
        <v>66</v>
      </c>
      <c r="E1008" s="14" t="s">
        <v>461</v>
      </c>
      <c r="F1008" s="150"/>
      <c r="G1008" s="295" t="s">
        <v>677</v>
      </c>
      <c r="H1008" s="121"/>
      <c r="I1008" s="327"/>
      <c r="J1008" s="454" t="s">
        <v>40</v>
      </c>
      <c r="K1008" s="117" t="s">
        <v>77</v>
      </c>
      <c r="L1008" s="99" t="s">
        <v>51</v>
      </c>
      <c r="M1008" s="16" t="s">
        <v>78</v>
      </c>
      <c r="N1008" s="150"/>
      <c r="O1008" s="281" t="s">
        <v>395</v>
      </c>
    </row>
    <row r="1009" spans="1:15" s="34" customFormat="1" ht="26.1" customHeight="1" x14ac:dyDescent="0.25">
      <c r="A1009" s="339"/>
      <c r="B1009" s="455"/>
      <c r="C1009" s="8" t="s">
        <v>511</v>
      </c>
      <c r="D1009" s="8" t="s">
        <v>512</v>
      </c>
      <c r="E1009" s="41" t="s">
        <v>497</v>
      </c>
      <c r="F1009" s="213" t="s">
        <v>498</v>
      </c>
      <c r="G1009" s="296" t="s">
        <v>682</v>
      </c>
      <c r="I1009" s="343"/>
      <c r="J1009" s="455"/>
      <c r="K1009" s="118" t="s">
        <v>514</v>
      </c>
      <c r="L1009" s="100" t="s">
        <v>513</v>
      </c>
      <c r="M1009" s="43" t="s">
        <v>519</v>
      </c>
      <c r="N1009" s="213" t="s">
        <v>502</v>
      </c>
      <c r="O1009" s="282" t="s">
        <v>516</v>
      </c>
    </row>
    <row r="1010" spans="1:15" s="34" customFormat="1" ht="26.1" customHeight="1" thickBot="1" x14ac:dyDescent="0.3">
      <c r="A1010" s="339"/>
      <c r="B1010" s="456"/>
      <c r="C1010" s="8" t="s">
        <v>504</v>
      </c>
      <c r="D1010" s="9" t="s">
        <v>517</v>
      </c>
      <c r="E1010" s="15" t="s">
        <v>325</v>
      </c>
      <c r="F1010" s="195"/>
      <c r="G1010" s="297" t="s">
        <v>504</v>
      </c>
      <c r="I1010" s="343"/>
      <c r="J1010" s="456"/>
      <c r="K1010" s="119" t="s">
        <v>601</v>
      </c>
      <c r="L1010" s="101" t="s">
        <v>327</v>
      </c>
      <c r="M1010" s="17" t="s">
        <v>614</v>
      </c>
      <c r="N1010" s="195"/>
      <c r="O1010" s="284" t="s">
        <v>362</v>
      </c>
    </row>
    <row r="1011" spans="1:15" s="34" customFormat="1" ht="26.1" customHeight="1" thickBot="1" x14ac:dyDescent="0.3">
      <c r="A1011" s="339"/>
      <c r="B1011" s="146" t="s">
        <v>47</v>
      </c>
      <c r="C1011" s="24"/>
      <c r="D1011" s="65"/>
      <c r="E1011" s="66"/>
      <c r="F1011" s="66"/>
      <c r="G1011" s="217"/>
      <c r="I1011" s="343"/>
      <c r="J1011" s="146" t="s">
        <v>47</v>
      </c>
      <c r="K1011" s="24"/>
      <c r="L1011" s="24"/>
      <c r="M1011" s="300"/>
      <c r="N1011" s="66"/>
      <c r="O1011" s="217"/>
    </row>
    <row r="1012" spans="1:15" s="34" customFormat="1" ht="26.1" customHeight="1" x14ac:dyDescent="0.25">
      <c r="A1012" s="338"/>
      <c r="B1012" s="454" t="s">
        <v>48</v>
      </c>
      <c r="C1012" s="295" t="s">
        <v>677</v>
      </c>
      <c r="D1012" s="16" t="s">
        <v>76</v>
      </c>
      <c r="E1012" s="301" t="s">
        <v>783</v>
      </c>
      <c r="F1012" s="150"/>
      <c r="G1012" s="127"/>
      <c r="H1012" s="121"/>
      <c r="I1012" s="327"/>
      <c r="J1012" s="454" t="s">
        <v>48</v>
      </c>
      <c r="K1012" s="14" t="s">
        <v>51</v>
      </c>
      <c r="L1012" s="294" t="s">
        <v>744</v>
      </c>
      <c r="M1012" s="291" t="s">
        <v>455</v>
      </c>
      <c r="N1012" s="150"/>
      <c r="O1012" s="16" t="s">
        <v>78</v>
      </c>
    </row>
    <row r="1013" spans="1:15" s="34" customFormat="1" ht="26.1" customHeight="1" x14ac:dyDescent="0.25">
      <c r="A1013" s="339"/>
      <c r="B1013" s="455"/>
      <c r="C1013" s="296" t="s">
        <v>680</v>
      </c>
      <c r="D1013" s="43" t="s">
        <v>560</v>
      </c>
      <c r="E1013" s="296" t="s">
        <v>784</v>
      </c>
      <c r="F1013" s="213" t="s">
        <v>498</v>
      </c>
      <c r="G1013" s="130" t="s">
        <v>56</v>
      </c>
      <c r="I1013" s="343"/>
      <c r="J1013" s="455"/>
      <c r="K1013" s="41" t="s">
        <v>513</v>
      </c>
      <c r="L1013" s="47" t="s">
        <v>747</v>
      </c>
      <c r="M1013" s="292" t="s">
        <v>521</v>
      </c>
      <c r="N1013" s="213" t="s">
        <v>502</v>
      </c>
      <c r="O1013" s="43" t="s">
        <v>522</v>
      </c>
    </row>
    <row r="1014" spans="1:15" s="34" customFormat="1" ht="26.1" customHeight="1" thickBot="1" x14ac:dyDescent="0.3">
      <c r="A1014" s="339"/>
      <c r="B1014" s="456"/>
      <c r="C1014" s="297" t="s">
        <v>467</v>
      </c>
      <c r="D1014" s="17" t="s">
        <v>590</v>
      </c>
      <c r="E1014" s="297" t="s">
        <v>785</v>
      </c>
      <c r="F1014" s="157"/>
      <c r="G1014" s="134"/>
      <c r="I1014" s="343"/>
      <c r="J1014" s="456"/>
      <c r="K1014" s="15" t="s">
        <v>327</v>
      </c>
      <c r="L1014" s="56" t="s">
        <v>467</v>
      </c>
      <c r="M1014" s="293" t="s">
        <v>73</v>
      </c>
      <c r="N1014" s="157"/>
      <c r="O1014" s="17" t="s">
        <v>838</v>
      </c>
    </row>
    <row r="1015" spans="1:15" s="34" customFormat="1" ht="26.1" customHeight="1" x14ac:dyDescent="0.25">
      <c r="A1015" s="338"/>
      <c r="B1015" s="454" t="s">
        <v>65</v>
      </c>
      <c r="C1015" s="295" t="s">
        <v>677</v>
      </c>
      <c r="D1015" s="16" t="s">
        <v>76</v>
      </c>
      <c r="E1015" s="301" t="s">
        <v>783</v>
      </c>
      <c r="F1015" s="150"/>
      <c r="G1015" s="127"/>
      <c r="H1015" s="121"/>
      <c r="I1015" s="327"/>
      <c r="J1015" s="454" t="s">
        <v>65</v>
      </c>
      <c r="K1015" s="14" t="s">
        <v>51</v>
      </c>
      <c r="L1015" s="294" t="s">
        <v>744</v>
      </c>
      <c r="M1015" s="291" t="s">
        <v>455</v>
      </c>
      <c r="N1015" s="150"/>
      <c r="O1015" s="16" t="s">
        <v>78</v>
      </c>
    </row>
    <row r="1016" spans="1:15" s="34" customFormat="1" ht="26.1" customHeight="1" x14ac:dyDescent="0.25">
      <c r="A1016" s="339"/>
      <c r="B1016" s="455"/>
      <c r="C1016" s="296" t="s">
        <v>680</v>
      </c>
      <c r="D1016" s="43" t="s">
        <v>560</v>
      </c>
      <c r="E1016" s="296" t="s">
        <v>784</v>
      </c>
      <c r="F1016" s="213" t="s">
        <v>498</v>
      </c>
      <c r="G1016" s="130" t="s">
        <v>56</v>
      </c>
      <c r="I1016" s="343"/>
      <c r="J1016" s="455"/>
      <c r="K1016" s="41" t="s">
        <v>513</v>
      </c>
      <c r="L1016" s="47" t="s">
        <v>747</v>
      </c>
      <c r="M1016" s="292" t="s">
        <v>521</v>
      </c>
      <c r="N1016" s="213" t="s">
        <v>502</v>
      </c>
      <c r="O1016" s="43" t="s">
        <v>522</v>
      </c>
    </row>
    <row r="1017" spans="1:15" s="34" customFormat="1" ht="26.1" customHeight="1" thickBot="1" x14ac:dyDescent="0.3">
      <c r="A1017" s="339"/>
      <c r="B1017" s="456"/>
      <c r="C1017" s="297" t="s">
        <v>467</v>
      </c>
      <c r="D1017" s="17" t="s">
        <v>590</v>
      </c>
      <c r="E1017" s="297" t="s">
        <v>785</v>
      </c>
      <c r="F1017" s="157"/>
      <c r="G1017" s="134"/>
      <c r="I1017" s="343"/>
      <c r="J1017" s="456"/>
      <c r="K1017" s="15" t="s">
        <v>327</v>
      </c>
      <c r="L1017" s="56" t="s">
        <v>467</v>
      </c>
      <c r="M1017" s="293" t="s">
        <v>73</v>
      </c>
      <c r="N1017" s="157"/>
      <c r="O1017" s="17" t="s">
        <v>838</v>
      </c>
    </row>
    <row r="1018" spans="1:15" s="34" customFormat="1" ht="26.1" customHeight="1" x14ac:dyDescent="0.25">
      <c r="A1018" s="338"/>
      <c r="B1018" s="448" t="s">
        <v>74</v>
      </c>
      <c r="C1018" s="295" t="s">
        <v>677</v>
      </c>
      <c r="D1018" s="16" t="s">
        <v>76</v>
      </c>
      <c r="E1018" s="301" t="s">
        <v>783</v>
      </c>
      <c r="F1018" s="150"/>
      <c r="G1018" s="127"/>
      <c r="H1018" s="121"/>
      <c r="I1018" s="327"/>
      <c r="J1018" s="448" t="s">
        <v>74</v>
      </c>
      <c r="K1018" s="190"/>
      <c r="L1018" s="294" t="s">
        <v>744</v>
      </c>
      <c r="M1018" s="1" t="s">
        <v>9</v>
      </c>
      <c r="N1018" s="150"/>
      <c r="O1018" s="5" t="s">
        <v>77</v>
      </c>
    </row>
    <row r="1019" spans="1:15" s="34" customFormat="1" ht="26.1" customHeight="1" x14ac:dyDescent="0.25">
      <c r="A1019" s="339"/>
      <c r="B1019" s="449"/>
      <c r="C1019" s="296" t="s">
        <v>681</v>
      </c>
      <c r="D1019" s="43" t="s">
        <v>505</v>
      </c>
      <c r="E1019" s="296" t="s">
        <v>786</v>
      </c>
      <c r="F1019" s="213" t="s">
        <v>498</v>
      </c>
      <c r="G1019" s="130" t="s">
        <v>56</v>
      </c>
      <c r="I1019" s="343"/>
      <c r="J1019" s="449"/>
      <c r="K1019" s="187" t="s">
        <v>115</v>
      </c>
      <c r="L1019" s="47" t="s">
        <v>748</v>
      </c>
      <c r="M1019" s="2" t="s">
        <v>501</v>
      </c>
      <c r="N1019" s="213" t="s">
        <v>502</v>
      </c>
      <c r="O1019" s="4" t="s">
        <v>538</v>
      </c>
    </row>
    <row r="1020" spans="1:15" s="34" customFormat="1" ht="26.1" customHeight="1" thickBot="1" x14ac:dyDescent="0.3">
      <c r="A1020" s="339"/>
      <c r="B1020" s="450"/>
      <c r="C1020" s="297" t="s">
        <v>467</v>
      </c>
      <c r="D1020" s="17" t="s">
        <v>590</v>
      </c>
      <c r="E1020" s="297" t="s">
        <v>785</v>
      </c>
      <c r="F1020" s="157"/>
      <c r="G1020" s="134"/>
      <c r="I1020" s="343"/>
      <c r="J1020" s="450"/>
      <c r="K1020" s="191"/>
      <c r="L1020" s="56" t="s">
        <v>467</v>
      </c>
      <c r="M1020" s="3" t="s">
        <v>587</v>
      </c>
      <c r="N1020" s="157"/>
      <c r="O1020" s="6" t="s">
        <v>602</v>
      </c>
    </row>
    <row r="1021" spans="1:15" s="34" customFormat="1" ht="26.1" customHeight="1" x14ac:dyDescent="0.25">
      <c r="A1021" s="338"/>
      <c r="B1021" s="448" t="s">
        <v>87</v>
      </c>
      <c r="C1021" s="295" t="s">
        <v>677</v>
      </c>
      <c r="D1021" s="127"/>
      <c r="E1021" s="301" t="s">
        <v>783</v>
      </c>
      <c r="F1021" s="150"/>
      <c r="G1021" s="127"/>
      <c r="H1021" s="121"/>
      <c r="I1021" s="327"/>
      <c r="J1021" s="448" t="s">
        <v>87</v>
      </c>
      <c r="K1021" s="190"/>
      <c r="L1021" s="294" t="s">
        <v>744</v>
      </c>
      <c r="M1021" s="1" t="s">
        <v>9</v>
      </c>
      <c r="N1021" s="150"/>
      <c r="O1021" s="5" t="s">
        <v>77</v>
      </c>
    </row>
    <row r="1022" spans="1:15" s="34" customFormat="1" ht="26.1" customHeight="1" x14ac:dyDescent="0.25">
      <c r="A1022" s="339"/>
      <c r="B1022" s="449"/>
      <c r="C1022" s="296" t="s">
        <v>681</v>
      </c>
      <c r="D1022" s="130" t="s">
        <v>56</v>
      </c>
      <c r="E1022" s="296" t="s">
        <v>786</v>
      </c>
      <c r="F1022" s="213" t="s">
        <v>498</v>
      </c>
      <c r="G1022" s="130" t="s">
        <v>56</v>
      </c>
      <c r="I1022" s="343"/>
      <c r="J1022" s="449"/>
      <c r="K1022" s="187" t="s">
        <v>115</v>
      </c>
      <c r="L1022" s="47" t="s">
        <v>748</v>
      </c>
      <c r="M1022" s="2" t="s">
        <v>501</v>
      </c>
      <c r="N1022" s="213" t="s">
        <v>502</v>
      </c>
      <c r="O1022" s="8" t="s">
        <v>538</v>
      </c>
    </row>
    <row r="1023" spans="1:15" s="34" customFormat="1" ht="26.1" customHeight="1" thickBot="1" x14ac:dyDescent="0.3">
      <c r="A1023" s="339"/>
      <c r="B1023" s="450"/>
      <c r="C1023" s="297" t="s">
        <v>467</v>
      </c>
      <c r="D1023" s="134"/>
      <c r="E1023" s="297" t="s">
        <v>785</v>
      </c>
      <c r="F1023" s="157"/>
      <c r="G1023" s="134"/>
      <c r="I1023" s="343"/>
      <c r="J1023" s="450"/>
      <c r="K1023" s="191"/>
      <c r="L1023" s="56" t="s">
        <v>467</v>
      </c>
      <c r="M1023" s="3" t="s">
        <v>587</v>
      </c>
      <c r="N1023" s="157"/>
      <c r="O1023" s="6" t="s">
        <v>602</v>
      </c>
    </row>
    <row r="1024" spans="1:15" s="143" customFormat="1" ht="26.1" customHeight="1" thickBot="1" x14ac:dyDescent="0.25">
      <c r="A1024" s="339"/>
      <c r="B1024" s="116"/>
      <c r="C1024" s="203"/>
      <c r="D1024" s="203"/>
      <c r="E1024" s="203"/>
      <c r="F1024" s="302"/>
      <c r="G1024" s="303"/>
      <c r="H1024" s="34"/>
      <c r="I1024" s="343"/>
      <c r="J1024" s="116"/>
      <c r="K1024" s="34"/>
      <c r="L1024" s="203"/>
      <c r="M1024" s="203"/>
      <c r="N1024" s="203"/>
      <c r="O1024" s="203"/>
    </row>
    <row r="1025" spans="1:17" s="143" customFormat="1" ht="26.1" customHeight="1" thickBot="1" x14ac:dyDescent="0.25">
      <c r="A1025" s="337">
        <f>A994+1</f>
        <v>34</v>
      </c>
      <c r="B1025" s="116"/>
      <c r="C1025" s="116"/>
      <c r="D1025" s="116"/>
      <c r="E1025" s="116"/>
      <c r="F1025" s="116"/>
      <c r="G1025" s="121"/>
      <c r="H1025" s="121"/>
      <c r="I1025" s="342">
        <f>I994+1</f>
        <v>34</v>
      </c>
      <c r="J1025" s="116"/>
      <c r="K1025" s="116"/>
      <c r="L1025" s="116"/>
      <c r="M1025" s="116"/>
      <c r="N1025" s="116"/>
      <c r="O1025" s="116"/>
    </row>
    <row r="1026" spans="1:17" s="325" customFormat="1" ht="26.1" customHeight="1" x14ac:dyDescent="0.25">
      <c r="A1026" s="338"/>
      <c r="B1026" s="451" t="str">
        <f>B995</f>
        <v>KOMİTE 4</v>
      </c>
      <c r="C1026" s="452"/>
      <c r="D1026" s="452"/>
      <c r="E1026" s="452"/>
      <c r="F1026" s="452"/>
      <c r="G1026" s="453"/>
      <c r="H1026" s="324"/>
      <c r="I1026" s="327"/>
      <c r="J1026" s="451" t="str">
        <f>J995</f>
        <v>COMMITTEE 4</v>
      </c>
      <c r="K1026" s="452"/>
      <c r="L1026" s="452"/>
      <c r="M1026" s="452"/>
      <c r="N1026" s="452"/>
      <c r="O1026" s="453"/>
    </row>
    <row r="1027" spans="1:17" s="325" customFormat="1" ht="26.1" customHeight="1" x14ac:dyDescent="0.25">
      <c r="A1027" s="338"/>
      <c r="B1027" s="330"/>
      <c r="C1027" s="331"/>
      <c r="D1027" s="332">
        <f>D996+1</f>
        <v>5</v>
      </c>
      <c r="E1027" s="333" t="str">
        <f>E996</f>
        <v>HAFTA</v>
      </c>
      <c r="F1027" s="331"/>
      <c r="G1027" s="334"/>
      <c r="H1027" s="324"/>
      <c r="I1027" s="327"/>
      <c r="J1027" s="330"/>
      <c r="K1027" s="331"/>
      <c r="L1027" s="332">
        <f>L996+1</f>
        <v>5</v>
      </c>
      <c r="M1027" s="333" t="str">
        <f>M996</f>
        <v>WEEK</v>
      </c>
      <c r="N1027" s="331"/>
      <c r="O1027" s="334"/>
    </row>
    <row r="1028" spans="1:17" s="325" customFormat="1" ht="26.1" customHeight="1" thickBot="1" x14ac:dyDescent="0.3">
      <c r="A1028" s="338"/>
      <c r="B1028" s="335"/>
      <c r="C1028" s="331"/>
      <c r="D1028" s="332" t="str">
        <f t="shared" ref="D1028:E1028" si="93">D997:J997</f>
        <v xml:space="preserve">Komite sorumluları: </v>
      </c>
      <c r="E1028" s="333" t="str">
        <f t="shared" si="93"/>
        <v>Dr.Kadir Desdicioğlu</v>
      </c>
      <c r="F1028" s="336" t="str">
        <f>F997</f>
        <v>Dr.Bilge İpek Torun</v>
      </c>
      <c r="G1028" s="334"/>
      <c r="H1028" s="324"/>
      <c r="I1028" s="327"/>
      <c r="J1028" s="335"/>
      <c r="K1028" s="331"/>
      <c r="L1028" s="332" t="str">
        <f>L997:P997</f>
        <v>Committee Chairman:</v>
      </c>
      <c r="M1028" s="333" t="str">
        <f>M997:Q997</f>
        <v>Dr.Kadir Desdicioğlu</v>
      </c>
      <c r="N1028" s="336" t="str">
        <f>N997</f>
        <v>Dr.Bilge İpek Torun</v>
      </c>
      <c r="O1028" s="334"/>
    </row>
    <row r="1029" spans="1:17" s="409" customFormat="1" ht="26.1" customHeight="1" thickBot="1" x14ac:dyDescent="0.3">
      <c r="A1029" s="403"/>
      <c r="B1029" s="404"/>
      <c r="C1029" s="405">
        <f t="shared" ref="C1029:G1029" si="94">7+C998</f>
        <v>45782</v>
      </c>
      <c r="D1029" s="406">
        <f t="shared" si="94"/>
        <v>45783</v>
      </c>
      <c r="E1029" s="406">
        <f t="shared" si="94"/>
        <v>45784</v>
      </c>
      <c r="F1029" s="405">
        <f t="shared" si="94"/>
        <v>45785</v>
      </c>
      <c r="G1029" s="406">
        <f t="shared" si="94"/>
        <v>45786</v>
      </c>
      <c r="H1029" s="407"/>
      <c r="I1029" s="408"/>
      <c r="J1029" s="404"/>
      <c r="K1029" s="405">
        <f t="shared" ref="K1029:O1029" si="95">7+K998</f>
        <v>45782</v>
      </c>
      <c r="L1029" s="405">
        <f t="shared" si="95"/>
        <v>45783</v>
      </c>
      <c r="M1029" s="405">
        <f t="shared" si="95"/>
        <v>45784</v>
      </c>
      <c r="N1029" s="405">
        <f t="shared" si="95"/>
        <v>45785</v>
      </c>
      <c r="O1029" s="405">
        <f t="shared" si="95"/>
        <v>45786</v>
      </c>
    </row>
    <row r="1030" spans="1:17" s="34" customFormat="1" ht="26.1" customHeight="1" x14ac:dyDescent="0.25">
      <c r="A1030" s="338"/>
      <c r="B1030" s="454" t="s">
        <v>6</v>
      </c>
      <c r="C1030" s="185"/>
      <c r="D1030" s="295" t="s">
        <v>677</v>
      </c>
      <c r="E1030" s="14" t="s">
        <v>524</v>
      </c>
      <c r="F1030" s="457" t="s">
        <v>525</v>
      </c>
      <c r="G1030" s="279" t="s">
        <v>356</v>
      </c>
      <c r="H1030" s="121"/>
      <c r="I1030" s="327"/>
      <c r="J1030" s="460" t="s">
        <v>6</v>
      </c>
      <c r="K1030" s="5" t="s">
        <v>77</v>
      </c>
      <c r="L1030" s="1" t="s">
        <v>9</v>
      </c>
      <c r="M1030" s="5" t="s">
        <v>77</v>
      </c>
      <c r="N1030" s="457" t="s">
        <v>526</v>
      </c>
      <c r="O1030" s="114"/>
    </row>
    <row r="1031" spans="1:17" s="34" customFormat="1" ht="26.1" customHeight="1" x14ac:dyDescent="0.25">
      <c r="A1031" s="339"/>
      <c r="B1031" s="455"/>
      <c r="C1031" s="187" t="s">
        <v>98</v>
      </c>
      <c r="D1031" s="296" t="s">
        <v>686</v>
      </c>
      <c r="E1031" s="41" t="s">
        <v>527</v>
      </c>
      <c r="F1031" s="458"/>
      <c r="G1031" s="282" t="s">
        <v>684</v>
      </c>
      <c r="I1031" s="343"/>
      <c r="J1031" s="461"/>
      <c r="K1031" s="4" t="s">
        <v>530</v>
      </c>
      <c r="L1031" s="2" t="s">
        <v>529</v>
      </c>
      <c r="M1031" s="10" t="s">
        <v>539</v>
      </c>
      <c r="N1031" s="458"/>
      <c r="O1031" s="130" t="s">
        <v>17</v>
      </c>
    </row>
    <row r="1032" spans="1:17" s="34" customFormat="1" ht="26.1" customHeight="1" thickBot="1" x14ac:dyDescent="0.3">
      <c r="A1032" s="339"/>
      <c r="B1032" s="456"/>
      <c r="C1032" s="188"/>
      <c r="D1032" s="297" t="s">
        <v>504</v>
      </c>
      <c r="E1032" s="15" t="s">
        <v>532</v>
      </c>
      <c r="F1032" s="458"/>
      <c r="G1032" s="284" t="s">
        <v>657</v>
      </c>
      <c r="I1032" s="343"/>
      <c r="J1032" s="456"/>
      <c r="K1032" s="119" t="s">
        <v>119</v>
      </c>
      <c r="L1032" s="3" t="s">
        <v>587</v>
      </c>
      <c r="M1032" s="6" t="s">
        <v>119</v>
      </c>
      <c r="N1032" s="458"/>
      <c r="O1032" s="115"/>
      <c r="P1032" s="55"/>
    </row>
    <row r="1033" spans="1:17" s="34" customFormat="1" ht="26.1" customHeight="1" x14ac:dyDescent="0.25">
      <c r="A1033" s="338"/>
      <c r="B1033" s="454" t="s">
        <v>23</v>
      </c>
      <c r="C1033" s="190"/>
      <c r="D1033" s="295" t="s">
        <v>677</v>
      </c>
      <c r="E1033" s="14" t="s">
        <v>524</v>
      </c>
      <c r="F1033" s="458"/>
      <c r="G1033" s="279" t="s">
        <v>356</v>
      </c>
      <c r="H1033" s="121"/>
      <c r="I1033" s="327"/>
      <c r="J1033" s="454" t="s">
        <v>23</v>
      </c>
      <c r="K1033" s="117" t="s">
        <v>77</v>
      </c>
      <c r="L1033" s="1" t="s">
        <v>9</v>
      </c>
      <c r="M1033" s="5" t="s">
        <v>77</v>
      </c>
      <c r="N1033" s="458"/>
      <c r="O1033" s="250" t="s">
        <v>744</v>
      </c>
    </row>
    <row r="1034" spans="1:17" s="34" customFormat="1" ht="26.1" customHeight="1" x14ac:dyDescent="0.25">
      <c r="A1034" s="339"/>
      <c r="B1034" s="455"/>
      <c r="C1034" s="187" t="s">
        <v>98</v>
      </c>
      <c r="D1034" s="296" t="s">
        <v>686</v>
      </c>
      <c r="E1034" s="41" t="s">
        <v>527</v>
      </c>
      <c r="F1034" s="458"/>
      <c r="G1034" s="282" t="s">
        <v>684</v>
      </c>
      <c r="I1034" s="343"/>
      <c r="J1034" s="455"/>
      <c r="K1034" s="118" t="s">
        <v>530</v>
      </c>
      <c r="L1034" s="2" t="s">
        <v>529</v>
      </c>
      <c r="M1034" s="4" t="s">
        <v>539</v>
      </c>
      <c r="N1034" s="458"/>
      <c r="O1034" s="92" t="s">
        <v>751</v>
      </c>
    </row>
    <row r="1035" spans="1:17" s="34" customFormat="1" ht="26.1" customHeight="1" thickBot="1" x14ac:dyDescent="0.3">
      <c r="A1035" s="339"/>
      <c r="B1035" s="456"/>
      <c r="C1035" s="191"/>
      <c r="D1035" s="297" t="s">
        <v>504</v>
      </c>
      <c r="E1035" s="15" t="s">
        <v>532</v>
      </c>
      <c r="F1035" s="458"/>
      <c r="G1035" s="284" t="s">
        <v>657</v>
      </c>
      <c r="I1035" s="343"/>
      <c r="J1035" s="456"/>
      <c r="K1035" s="119" t="s">
        <v>119</v>
      </c>
      <c r="L1035" s="3" t="s">
        <v>587</v>
      </c>
      <c r="M1035" s="6" t="s">
        <v>119</v>
      </c>
      <c r="N1035" s="458"/>
      <c r="O1035" s="102" t="s">
        <v>504</v>
      </c>
      <c r="P1035" s="55"/>
      <c r="Q1035" s="116"/>
    </row>
    <row r="1036" spans="1:17" s="34" customFormat="1" ht="26.1" customHeight="1" x14ac:dyDescent="0.25">
      <c r="A1036" s="338"/>
      <c r="B1036" s="454" t="s">
        <v>30</v>
      </c>
      <c r="C1036" s="7" t="s">
        <v>508</v>
      </c>
      <c r="D1036" s="295" t="s">
        <v>677</v>
      </c>
      <c r="E1036" s="11" t="s">
        <v>475</v>
      </c>
      <c r="F1036" s="458"/>
      <c r="G1036" s="279" t="s">
        <v>356</v>
      </c>
      <c r="H1036" s="121"/>
      <c r="I1036" s="327"/>
      <c r="J1036" s="460" t="s">
        <v>30</v>
      </c>
      <c r="K1036" s="14" t="s">
        <v>51</v>
      </c>
      <c r="L1036" s="291" t="s">
        <v>455</v>
      </c>
      <c r="M1036" s="291" t="s">
        <v>455</v>
      </c>
      <c r="N1036" s="458"/>
      <c r="O1036" s="250" t="s">
        <v>744</v>
      </c>
      <c r="Q1036" s="412"/>
    </row>
    <row r="1037" spans="1:17" s="34" customFormat="1" ht="26.1" customHeight="1" x14ac:dyDescent="0.25">
      <c r="A1037" s="339"/>
      <c r="B1037" s="455"/>
      <c r="C1037" s="8" t="s">
        <v>533</v>
      </c>
      <c r="D1037" s="296" t="s">
        <v>687</v>
      </c>
      <c r="E1037" s="44" t="s">
        <v>535</v>
      </c>
      <c r="F1037" s="458"/>
      <c r="G1037" s="282" t="s">
        <v>685</v>
      </c>
      <c r="I1037" s="343"/>
      <c r="J1037" s="461"/>
      <c r="K1037" s="41" t="s">
        <v>536</v>
      </c>
      <c r="L1037" s="292" t="s">
        <v>523</v>
      </c>
      <c r="M1037" s="292" t="s">
        <v>528</v>
      </c>
      <c r="N1037" s="458"/>
      <c r="O1037" s="92" t="s">
        <v>751</v>
      </c>
    </row>
    <row r="1038" spans="1:17" s="34" customFormat="1" ht="26.1" customHeight="1" thickBot="1" x14ac:dyDescent="0.3">
      <c r="A1038" s="339"/>
      <c r="B1038" s="456"/>
      <c r="C1038" s="9" t="s">
        <v>504</v>
      </c>
      <c r="D1038" s="297" t="s">
        <v>504</v>
      </c>
      <c r="E1038" s="13" t="s">
        <v>85</v>
      </c>
      <c r="F1038" s="458"/>
      <c r="G1038" s="284" t="s">
        <v>657</v>
      </c>
      <c r="I1038" s="343"/>
      <c r="J1038" s="462"/>
      <c r="K1038" s="15" t="s">
        <v>327</v>
      </c>
      <c r="L1038" s="293" t="s">
        <v>73</v>
      </c>
      <c r="M1038" s="293" t="s">
        <v>73</v>
      </c>
      <c r="N1038" s="458"/>
      <c r="O1038" s="102" t="s">
        <v>504</v>
      </c>
      <c r="Q1038" s="116"/>
    </row>
    <row r="1039" spans="1:17" s="34" customFormat="1" ht="26.1" customHeight="1" x14ac:dyDescent="0.25">
      <c r="A1039" s="338"/>
      <c r="B1039" s="454" t="s">
        <v>40</v>
      </c>
      <c r="C1039" s="7" t="s">
        <v>508</v>
      </c>
      <c r="D1039" s="295" t="s">
        <v>677</v>
      </c>
      <c r="E1039" s="11" t="s">
        <v>475</v>
      </c>
      <c r="F1039" s="458"/>
      <c r="G1039" s="279" t="s">
        <v>356</v>
      </c>
      <c r="H1039" s="121"/>
      <c r="I1039" s="327"/>
      <c r="J1039" s="460" t="s">
        <v>40</v>
      </c>
      <c r="K1039" s="14" t="s">
        <v>51</v>
      </c>
      <c r="L1039" s="291" t="s">
        <v>455</v>
      </c>
      <c r="M1039" s="291" t="s">
        <v>455</v>
      </c>
      <c r="N1039" s="458"/>
      <c r="O1039" s="250" t="s">
        <v>744</v>
      </c>
      <c r="Q1039" s="412"/>
    </row>
    <row r="1040" spans="1:17" s="34" customFormat="1" ht="26.1" customHeight="1" x14ac:dyDescent="0.25">
      <c r="A1040" s="339"/>
      <c r="B1040" s="455"/>
      <c r="C1040" s="8" t="s">
        <v>533</v>
      </c>
      <c r="D1040" s="296" t="s">
        <v>687</v>
      </c>
      <c r="E1040" s="44" t="s">
        <v>535</v>
      </c>
      <c r="F1040" s="458"/>
      <c r="G1040" s="282" t="s">
        <v>685</v>
      </c>
      <c r="I1040" s="343"/>
      <c r="J1040" s="461"/>
      <c r="K1040" s="41" t="s">
        <v>536</v>
      </c>
      <c r="L1040" s="292" t="s">
        <v>523</v>
      </c>
      <c r="M1040" s="292" t="s">
        <v>528</v>
      </c>
      <c r="N1040" s="458"/>
      <c r="O1040" s="92" t="s">
        <v>751</v>
      </c>
      <c r="P1040" s="55" t="s">
        <v>765</v>
      </c>
    </row>
    <row r="1041" spans="1:15" s="34" customFormat="1" ht="26.1" customHeight="1" thickBot="1" x14ac:dyDescent="0.3">
      <c r="A1041" s="339"/>
      <c r="B1041" s="456"/>
      <c r="C1041" s="9" t="s">
        <v>504</v>
      </c>
      <c r="D1041" s="297" t="s">
        <v>504</v>
      </c>
      <c r="E1041" s="13" t="s">
        <v>85</v>
      </c>
      <c r="F1041" s="459"/>
      <c r="G1041" s="284" t="s">
        <v>657</v>
      </c>
      <c r="I1041" s="343"/>
      <c r="J1041" s="462"/>
      <c r="K1041" s="15" t="s">
        <v>327</v>
      </c>
      <c r="L1041" s="293" t="s">
        <v>73</v>
      </c>
      <c r="M1041" s="293" t="s">
        <v>73</v>
      </c>
      <c r="N1041" s="459"/>
      <c r="O1041" s="102" t="s">
        <v>504</v>
      </c>
    </row>
    <row r="1042" spans="1:15" s="34" customFormat="1" ht="26.1" customHeight="1" thickBot="1" x14ac:dyDescent="0.3">
      <c r="A1042" s="339"/>
      <c r="B1042" s="146" t="s">
        <v>47</v>
      </c>
      <c r="C1042" s="24"/>
      <c r="D1042" s="24"/>
      <c r="E1042" s="114"/>
      <c r="F1042" s="141"/>
      <c r="G1042" s="24"/>
      <c r="I1042" s="343"/>
      <c r="J1042" s="146" t="s">
        <v>47</v>
      </c>
      <c r="K1042" s="24"/>
      <c r="L1042" s="25"/>
      <c r="M1042" s="114"/>
      <c r="N1042" s="141"/>
      <c r="O1042" s="129"/>
    </row>
    <row r="1043" spans="1:15" s="34" customFormat="1" ht="26.1" customHeight="1" x14ac:dyDescent="0.25">
      <c r="A1043" s="338"/>
      <c r="B1043" s="454" t="s">
        <v>48</v>
      </c>
      <c r="C1043" s="295" t="s">
        <v>677</v>
      </c>
      <c r="D1043" s="16" t="s">
        <v>76</v>
      </c>
      <c r="E1043" s="11" t="s">
        <v>475</v>
      </c>
      <c r="F1043" s="273"/>
      <c r="G1043" s="11" t="s">
        <v>475</v>
      </c>
      <c r="H1043" s="121"/>
      <c r="I1043" s="327"/>
      <c r="J1043" s="454" t="s">
        <v>48</v>
      </c>
      <c r="K1043" s="16" t="s">
        <v>78</v>
      </c>
      <c r="L1043" s="304" t="s">
        <v>744</v>
      </c>
      <c r="M1043" s="411" t="s">
        <v>51</v>
      </c>
      <c r="N1043" s="305"/>
      <c r="O1043" s="250" t="s">
        <v>744</v>
      </c>
    </row>
    <row r="1044" spans="1:15" s="34" customFormat="1" ht="26.1" customHeight="1" x14ac:dyDescent="0.25">
      <c r="A1044" s="339"/>
      <c r="B1044" s="455"/>
      <c r="C1044" s="296" t="s">
        <v>683</v>
      </c>
      <c r="D1044" s="43" t="s">
        <v>540</v>
      </c>
      <c r="E1044" s="44" t="s">
        <v>541</v>
      </c>
      <c r="F1044" s="274" t="s">
        <v>360</v>
      </c>
      <c r="G1044" s="44" t="s">
        <v>542</v>
      </c>
      <c r="I1044" s="343"/>
      <c r="J1044" s="455"/>
      <c r="K1044" s="43" t="s">
        <v>543</v>
      </c>
      <c r="L1044" s="47" t="s">
        <v>749</v>
      </c>
      <c r="M1044" s="41" t="s">
        <v>531</v>
      </c>
      <c r="N1044" s="306" t="s">
        <v>112</v>
      </c>
      <c r="O1044" s="92" t="s">
        <v>752</v>
      </c>
    </row>
    <row r="1045" spans="1:15" s="34" customFormat="1" ht="26.1" customHeight="1" thickBot="1" x14ac:dyDescent="0.3">
      <c r="A1045" s="339"/>
      <c r="B1045" s="456"/>
      <c r="C1045" s="297" t="s">
        <v>504</v>
      </c>
      <c r="D1045" s="17" t="s">
        <v>616</v>
      </c>
      <c r="E1045" s="13" t="s">
        <v>85</v>
      </c>
      <c r="F1045" s="275"/>
      <c r="G1045" s="13" t="s">
        <v>148</v>
      </c>
      <c r="I1045" s="343"/>
      <c r="J1045" s="456"/>
      <c r="K1045" s="17" t="s">
        <v>617</v>
      </c>
      <c r="L1045" s="56" t="s">
        <v>504</v>
      </c>
      <c r="M1045" s="15" t="s">
        <v>327</v>
      </c>
      <c r="N1045" s="307"/>
      <c r="O1045" s="102" t="s">
        <v>504</v>
      </c>
    </row>
    <row r="1046" spans="1:15" s="34" customFormat="1" ht="26.1" customHeight="1" x14ac:dyDescent="0.25">
      <c r="A1046" s="338"/>
      <c r="B1046" s="454" t="s">
        <v>65</v>
      </c>
      <c r="C1046" s="295" t="s">
        <v>677</v>
      </c>
      <c r="D1046" s="16" t="s">
        <v>76</v>
      </c>
      <c r="E1046" s="11" t="s">
        <v>475</v>
      </c>
      <c r="F1046" s="276"/>
      <c r="G1046" s="11" t="s">
        <v>475</v>
      </c>
      <c r="H1046" s="121"/>
      <c r="I1046" s="327"/>
      <c r="J1046" s="454" t="s">
        <v>65</v>
      </c>
      <c r="K1046" s="16" t="s">
        <v>78</v>
      </c>
      <c r="L1046" s="304" t="s">
        <v>744</v>
      </c>
      <c r="M1046" s="14" t="s">
        <v>51</v>
      </c>
      <c r="N1046" s="305"/>
      <c r="O1046" s="250" t="s">
        <v>744</v>
      </c>
    </row>
    <row r="1047" spans="1:15" s="34" customFormat="1" ht="26.1" customHeight="1" x14ac:dyDescent="0.25">
      <c r="A1047" s="339"/>
      <c r="B1047" s="455"/>
      <c r="C1047" s="296" t="s">
        <v>683</v>
      </c>
      <c r="D1047" s="43" t="s">
        <v>544</v>
      </c>
      <c r="E1047" s="44" t="s">
        <v>541</v>
      </c>
      <c r="F1047" s="274" t="s">
        <v>360</v>
      </c>
      <c r="G1047" s="44" t="s">
        <v>545</v>
      </c>
      <c r="I1047" s="343"/>
      <c r="J1047" s="455"/>
      <c r="K1047" s="43" t="s">
        <v>543</v>
      </c>
      <c r="L1047" s="47" t="s">
        <v>749</v>
      </c>
      <c r="M1047" s="41" t="s">
        <v>531</v>
      </c>
      <c r="N1047" s="306" t="s">
        <v>112</v>
      </c>
      <c r="O1047" s="92" t="s">
        <v>752</v>
      </c>
    </row>
    <row r="1048" spans="1:15" s="34" customFormat="1" ht="26.1" customHeight="1" thickBot="1" x14ac:dyDescent="0.3">
      <c r="A1048" s="339"/>
      <c r="B1048" s="456"/>
      <c r="C1048" s="297" t="s">
        <v>504</v>
      </c>
      <c r="D1048" s="17" t="s">
        <v>616</v>
      </c>
      <c r="E1048" s="13" t="s">
        <v>85</v>
      </c>
      <c r="F1048" s="277"/>
      <c r="G1048" s="13" t="s">
        <v>148</v>
      </c>
      <c r="I1048" s="343"/>
      <c r="J1048" s="456"/>
      <c r="K1048" s="17" t="s">
        <v>617</v>
      </c>
      <c r="L1048" s="56" t="s">
        <v>504</v>
      </c>
      <c r="M1048" s="15" t="s">
        <v>327</v>
      </c>
      <c r="N1048" s="307"/>
      <c r="O1048" s="93" t="s">
        <v>504</v>
      </c>
    </row>
    <row r="1049" spans="1:15" s="34" customFormat="1" ht="26.1" customHeight="1" x14ac:dyDescent="0.25">
      <c r="A1049" s="338"/>
      <c r="B1049" s="448" t="s">
        <v>74</v>
      </c>
      <c r="C1049" s="295" t="s">
        <v>677</v>
      </c>
      <c r="D1049" s="11" t="s">
        <v>475</v>
      </c>
      <c r="E1049" s="1" t="s">
        <v>24</v>
      </c>
      <c r="F1049" s="415" t="s">
        <v>114</v>
      </c>
      <c r="G1049" s="11" t="s">
        <v>475</v>
      </c>
      <c r="H1049" s="121"/>
      <c r="I1049" s="327"/>
      <c r="J1049" s="448" t="s">
        <v>74</v>
      </c>
      <c r="K1049" s="190"/>
      <c r="L1049" s="304" t="s">
        <v>744</v>
      </c>
      <c r="M1049" s="308"/>
      <c r="N1049" s="305"/>
      <c r="O1049" s="250" t="s">
        <v>744</v>
      </c>
    </row>
    <row r="1050" spans="1:15" s="34" customFormat="1" ht="26.1" customHeight="1" x14ac:dyDescent="0.25">
      <c r="A1050" s="339"/>
      <c r="B1050" s="449"/>
      <c r="C1050" s="296" t="s">
        <v>683</v>
      </c>
      <c r="D1050" s="44" t="s">
        <v>546</v>
      </c>
      <c r="E1050" s="2" t="s">
        <v>534</v>
      </c>
      <c r="F1050" s="423" t="s">
        <v>866</v>
      </c>
      <c r="G1050" s="44" t="s">
        <v>545</v>
      </c>
      <c r="I1050" s="343"/>
      <c r="J1050" s="449"/>
      <c r="K1050" s="187" t="s">
        <v>115</v>
      </c>
      <c r="L1050" s="47" t="s">
        <v>750</v>
      </c>
      <c r="M1050" s="130" t="s">
        <v>17</v>
      </c>
      <c r="N1050" s="306" t="s">
        <v>112</v>
      </c>
      <c r="O1050" s="92" t="s">
        <v>752</v>
      </c>
    </row>
    <row r="1051" spans="1:15" s="34" customFormat="1" ht="26.1" customHeight="1" thickBot="1" x14ac:dyDescent="0.3">
      <c r="A1051" s="339"/>
      <c r="B1051" s="450"/>
      <c r="C1051" s="297" t="s">
        <v>504</v>
      </c>
      <c r="D1051" s="13" t="s">
        <v>85</v>
      </c>
      <c r="E1051" s="2" t="s">
        <v>587</v>
      </c>
      <c r="F1051" s="419" t="s">
        <v>868</v>
      </c>
      <c r="G1051" s="13" t="s">
        <v>148</v>
      </c>
      <c r="I1051" s="343"/>
      <c r="J1051" s="450"/>
      <c r="K1051" s="191"/>
      <c r="L1051" s="56" t="s">
        <v>504</v>
      </c>
      <c r="M1051" s="410"/>
      <c r="N1051" s="307"/>
      <c r="O1051" s="93" t="s">
        <v>504</v>
      </c>
    </row>
    <row r="1052" spans="1:15" s="34" customFormat="1" ht="26.1" customHeight="1" x14ac:dyDescent="0.25">
      <c r="A1052" s="338"/>
      <c r="B1052" s="448" t="s">
        <v>87</v>
      </c>
      <c r="C1052" s="114"/>
      <c r="D1052" s="11" t="s">
        <v>475</v>
      </c>
      <c r="E1052" s="1" t="s">
        <v>24</v>
      </c>
      <c r="F1052" s="415" t="s">
        <v>114</v>
      </c>
      <c r="G1052" s="150"/>
      <c r="H1052" s="121"/>
      <c r="I1052" s="327"/>
      <c r="J1052" s="448" t="s">
        <v>87</v>
      </c>
      <c r="K1052" s="190"/>
      <c r="L1052" s="304" t="s">
        <v>744</v>
      </c>
      <c r="M1052" s="308"/>
      <c r="N1052" s="309"/>
      <c r="O1052" s="308"/>
    </row>
    <row r="1053" spans="1:15" s="34" customFormat="1" ht="26.1" customHeight="1" x14ac:dyDescent="0.25">
      <c r="A1053" s="339"/>
      <c r="B1053" s="449"/>
      <c r="C1053" s="130" t="s">
        <v>56</v>
      </c>
      <c r="D1053" s="44" t="s">
        <v>546</v>
      </c>
      <c r="E1053" s="2" t="s">
        <v>534</v>
      </c>
      <c r="F1053" s="423" t="s">
        <v>866</v>
      </c>
      <c r="G1053" s="130" t="s">
        <v>56</v>
      </c>
      <c r="I1053" s="343"/>
      <c r="J1053" s="449"/>
      <c r="K1053" s="187" t="s">
        <v>115</v>
      </c>
      <c r="L1053" s="47" t="s">
        <v>750</v>
      </c>
      <c r="M1053" s="130" t="s">
        <v>17</v>
      </c>
      <c r="N1053" s="306" t="s">
        <v>112</v>
      </c>
      <c r="O1053" s="130" t="s">
        <v>17</v>
      </c>
    </row>
    <row r="1054" spans="1:15" s="34" customFormat="1" ht="26.1" customHeight="1" thickBot="1" x14ac:dyDescent="0.3">
      <c r="A1054" s="339"/>
      <c r="B1054" s="450"/>
      <c r="C1054" s="134"/>
      <c r="D1054" s="13" t="s">
        <v>85</v>
      </c>
      <c r="E1054" s="3" t="s">
        <v>587</v>
      </c>
      <c r="F1054" s="419" t="s">
        <v>868</v>
      </c>
      <c r="G1054" s="157"/>
      <c r="I1054" s="343"/>
      <c r="J1054" s="450"/>
      <c r="K1054" s="191"/>
      <c r="L1054" s="56" t="s">
        <v>504</v>
      </c>
      <c r="M1054" s="123"/>
      <c r="N1054" s="310"/>
      <c r="O1054" s="123"/>
    </row>
    <row r="1055" spans="1:15" s="143" customFormat="1" ht="26.1" customHeight="1" thickBot="1" x14ac:dyDescent="0.25">
      <c r="A1055" s="339"/>
      <c r="B1055" s="116"/>
      <c r="C1055" s="203"/>
      <c r="D1055" s="203"/>
      <c r="E1055" s="203"/>
      <c r="F1055" s="203"/>
      <c r="G1055" s="34"/>
      <c r="H1055" s="34"/>
      <c r="I1055" s="343"/>
      <c r="J1055" s="116"/>
      <c r="K1055" s="34"/>
      <c r="L1055" s="203"/>
      <c r="M1055" s="203"/>
      <c r="N1055" s="203"/>
      <c r="O1055" s="203"/>
    </row>
    <row r="1056" spans="1:15" s="143" customFormat="1" ht="26.1" customHeight="1" thickBot="1" x14ac:dyDescent="0.25">
      <c r="A1056" s="337">
        <f>A1025+1</f>
        <v>35</v>
      </c>
      <c r="B1056" s="116"/>
      <c r="C1056" s="116"/>
      <c r="D1056" s="116"/>
      <c r="E1056" s="116"/>
      <c r="F1056" s="116"/>
      <c r="G1056" s="121"/>
      <c r="H1056" s="121"/>
      <c r="I1056" s="342">
        <f>I1025+1</f>
        <v>35</v>
      </c>
      <c r="J1056" s="116"/>
      <c r="K1056" s="116"/>
      <c r="L1056" s="116"/>
      <c r="M1056" s="116"/>
      <c r="N1056" s="116"/>
      <c r="O1056" s="116"/>
    </row>
    <row r="1057" spans="1:16" s="325" customFormat="1" ht="26.1" customHeight="1" x14ac:dyDescent="0.25">
      <c r="A1057" s="338"/>
      <c r="B1057" s="451" t="str">
        <f>B1026</f>
        <v>KOMİTE 4</v>
      </c>
      <c r="C1057" s="452"/>
      <c r="D1057" s="452"/>
      <c r="E1057" s="452"/>
      <c r="F1057" s="452"/>
      <c r="G1057" s="453"/>
      <c r="H1057" s="324"/>
      <c r="I1057" s="327"/>
      <c r="J1057" s="451" t="str">
        <f>J1026</f>
        <v>COMMITTEE 4</v>
      </c>
      <c r="K1057" s="452"/>
      <c r="L1057" s="452"/>
      <c r="M1057" s="452"/>
      <c r="N1057" s="452"/>
      <c r="O1057" s="453"/>
    </row>
    <row r="1058" spans="1:16" s="325" customFormat="1" ht="26.1" customHeight="1" x14ac:dyDescent="0.25">
      <c r="A1058" s="338"/>
      <c r="B1058" s="330"/>
      <c r="C1058" s="331"/>
      <c r="D1058" s="332">
        <f>D1027+1</f>
        <v>6</v>
      </c>
      <c r="E1058" s="333" t="str">
        <f>E1027</f>
        <v>HAFTA</v>
      </c>
      <c r="F1058" s="331"/>
      <c r="G1058" s="334"/>
      <c r="H1058" s="324"/>
      <c r="I1058" s="327"/>
      <c r="J1058" s="330"/>
      <c r="K1058" s="331"/>
      <c r="L1058" s="332">
        <f>L1027+1</f>
        <v>6</v>
      </c>
      <c r="M1058" s="333" t="str">
        <f>M1027</f>
        <v>WEEK</v>
      </c>
      <c r="N1058" s="331"/>
      <c r="O1058" s="334"/>
    </row>
    <row r="1059" spans="1:16" s="325" customFormat="1" ht="26.1" customHeight="1" thickBot="1" x14ac:dyDescent="0.3">
      <c r="A1059" s="338"/>
      <c r="B1059" s="335"/>
      <c r="C1059" s="331"/>
      <c r="D1059" s="332" t="str">
        <f t="shared" ref="D1059:E1059" si="96">D1028:J1028</f>
        <v xml:space="preserve">Komite sorumluları: </v>
      </c>
      <c r="E1059" s="333" t="str">
        <f t="shared" si="96"/>
        <v>Dr.Kadir Desdicioğlu</v>
      </c>
      <c r="F1059" s="336" t="str">
        <f>F1028</f>
        <v>Dr.Bilge İpek Torun</v>
      </c>
      <c r="G1059" s="334"/>
      <c r="H1059" s="324"/>
      <c r="I1059" s="327"/>
      <c r="J1059" s="335"/>
      <c r="K1059" s="331"/>
      <c r="L1059" s="332" t="str">
        <f>L1028:P1028</f>
        <v>Committee Chairman:</v>
      </c>
      <c r="M1059" s="333" t="str">
        <f>N1063</f>
        <v xml:space="preserve"> All Members of Anatomy Department</v>
      </c>
      <c r="N1059" s="336" t="str">
        <f>N1028</f>
        <v>Dr.Bilge İpek Torun</v>
      </c>
      <c r="O1059" s="334"/>
    </row>
    <row r="1060" spans="1:16" s="409" customFormat="1" ht="26.1" customHeight="1" thickBot="1" x14ac:dyDescent="0.3">
      <c r="A1060" s="403"/>
      <c r="B1060" s="404"/>
      <c r="C1060" s="405">
        <f t="shared" ref="C1060:G1060" si="97">7+C1029</f>
        <v>45789</v>
      </c>
      <c r="D1060" s="430">
        <f t="shared" si="97"/>
        <v>45790</v>
      </c>
      <c r="E1060" s="430">
        <f t="shared" si="97"/>
        <v>45791</v>
      </c>
      <c r="F1060" s="405">
        <f t="shared" si="97"/>
        <v>45792</v>
      </c>
      <c r="G1060" s="406">
        <f t="shared" si="97"/>
        <v>45793</v>
      </c>
      <c r="H1060" s="407"/>
      <c r="I1060" s="408"/>
      <c r="J1060" s="404"/>
      <c r="K1060" s="405">
        <f t="shared" ref="K1060:O1060" si="98">7+K1029</f>
        <v>45789</v>
      </c>
      <c r="L1060" s="405">
        <f t="shared" si="98"/>
        <v>45790</v>
      </c>
      <c r="M1060" s="405">
        <f t="shared" si="98"/>
        <v>45791</v>
      </c>
      <c r="N1060" s="405">
        <f t="shared" si="98"/>
        <v>45792</v>
      </c>
      <c r="O1060" s="405">
        <f t="shared" si="98"/>
        <v>45793</v>
      </c>
    </row>
    <row r="1061" spans="1:16" s="34" customFormat="1" ht="26.1" customHeight="1" x14ac:dyDescent="0.25">
      <c r="A1061" s="338"/>
      <c r="B1061" s="454" t="s">
        <v>6</v>
      </c>
      <c r="C1061" s="185"/>
      <c r="D1061" s="108" t="s">
        <v>49</v>
      </c>
      <c r="E1061" s="150"/>
      <c r="F1061" s="295" t="s">
        <v>677</v>
      </c>
      <c r="G1061" s="279" t="s">
        <v>356</v>
      </c>
      <c r="H1061" s="121"/>
      <c r="I1061" s="327"/>
      <c r="J1061" s="454" t="s">
        <v>6</v>
      </c>
      <c r="K1061" s="114"/>
      <c r="L1061" s="250" t="s">
        <v>744</v>
      </c>
      <c r="M1061" s="291" t="s">
        <v>455</v>
      </c>
      <c r="N1061" s="281" t="s">
        <v>395</v>
      </c>
      <c r="O1061" s="312" t="s">
        <v>548</v>
      </c>
    </row>
    <row r="1062" spans="1:16" s="34" customFormat="1" ht="26.1" customHeight="1" x14ac:dyDescent="0.25">
      <c r="A1062" s="339"/>
      <c r="B1062" s="455"/>
      <c r="C1062" s="187" t="s">
        <v>98</v>
      </c>
      <c r="D1062" s="109" t="s">
        <v>549</v>
      </c>
      <c r="E1062" s="130" t="s">
        <v>56</v>
      </c>
      <c r="F1062" s="296" t="s">
        <v>690</v>
      </c>
      <c r="G1062" s="282" t="s">
        <v>688</v>
      </c>
      <c r="I1062" s="343"/>
      <c r="J1062" s="455"/>
      <c r="K1062" s="130" t="s">
        <v>17</v>
      </c>
      <c r="L1062" s="92" t="s">
        <v>753</v>
      </c>
      <c r="M1062" s="292" t="s">
        <v>561</v>
      </c>
      <c r="N1062" s="282" t="s">
        <v>552</v>
      </c>
      <c r="O1062" s="59" t="s">
        <v>755</v>
      </c>
    </row>
    <row r="1063" spans="1:16" s="34" customFormat="1" ht="26.1" customHeight="1" thickBot="1" x14ac:dyDescent="0.3">
      <c r="A1063" s="339"/>
      <c r="B1063" s="456"/>
      <c r="C1063" s="188"/>
      <c r="D1063" s="110" t="s">
        <v>532</v>
      </c>
      <c r="E1063" s="157"/>
      <c r="F1063" s="297" t="s">
        <v>467</v>
      </c>
      <c r="G1063" s="284" t="s">
        <v>657</v>
      </c>
      <c r="I1063" s="343"/>
      <c r="J1063" s="456"/>
      <c r="K1063" s="115"/>
      <c r="L1063" s="102" t="s">
        <v>504</v>
      </c>
      <c r="M1063" s="293" t="s">
        <v>558</v>
      </c>
      <c r="N1063" s="284" t="s">
        <v>362</v>
      </c>
      <c r="O1063" s="60" t="s">
        <v>85</v>
      </c>
      <c r="P1063" s="55"/>
    </row>
    <row r="1064" spans="1:16" s="34" customFormat="1" ht="26.1" customHeight="1" x14ac:dyDescent="0.25">
      <c r="A1064" s="338"/>
      <c r="B1064" s="454" t="s">
        <v>23</v>
      </c>
      <c r="C1064" s="190"/>
      <c r="D1064" s="108" t="s">
        <v>49</v>
      </c>
      <c r="E1064" s="150"/>
      <c r="F1064" s="295" t="s">
        <v>677</v>
      </c>
      <c r="G1064" s="279" t="s">
        <v>356</v>
      </c>
      <c r="H1064" s="121"/>
      <c r="I1064" s="348"/>
      <c r="J1064" s="454" t="s">
        <v>23</v>
      </c>
      <c r="K1064" s="415" t="s">
        <v>83</v>
      </c>
      <c r="L1064" s="250" t="s">
        <v>744</v>
      </c>
      <c r="M1064" s="291" t="s">
        <v>455</v>
      </c>
      <c r="N1064" s="281" t="s">
        <v>395</v>
      </c>
      <c r="O1064" s="312" t="s">
        <v>548</v>
      </c>
    </row>
    <row r="1065" spans="1:16" s="34" customFormat="1" ht="26.1" customHeight="1" x14ac:dyDescent="0.25">
      <c r="A1065" s="339"/>
      <c r="B1065" s="455"/>
      <c r="C1065" s="187" t="s">
        <v>98</v>
      </c>
      <c r="D1065" s="109" t="s">
        <v>549</v>
      </c>
      <c r="E1065" s="130" t="s">
        <v>56</v>
      </c>
      <c r="F1065" s="296" t="s">
        <v>690</v>
      </c>
      <c r="G1065" s="282" t="s">
        <v>688</v>
      </c>
      <c r="I1065" s="349"/>
      <c r="J1065" s="455"/>
      <c r="K1065" s="177" t="s">
        <v>875</v>
      </c>
      <c r="L1065" s="92" t="s">
        <v>753</v>
      </c>
      <c r="M1065" s="292" t="s">
        <v>561</v>
      </c>
      <c r="N1065" s="282" t="s">
        <v>552</v>
      </c>
      <c r="O1065" s="58" t="s">
        <v>755</v>
      </c>
      <c r="P1065" s="55"/>
    </row>
    <row r="1066" spans="1:16" s="34" customFormat="1" ht="26.1" customHeight="1" thickBot="1" x14ac:dyDescent="0.3">
      <c r="A1066" s="339"/>
      <c r="B1066" s="456"/>
      <c r="C1066" s="191"/>
      <c r="D1066" s="110" t="s">
        <v>532</v>
      </c>
      <c r="E1066" s="157"/>
      <c r="F1066" s="297" t="s">
        <v>467</v>
      </c>
      <c r="G1066" s="284" t="s">
        <v>657</v>
      </c>
      <c r="I1066" s="349"/>
      <c r="J1066" s="456"/>
      <c r="K1066" s="419" t="s">
        <v>867</v>
      </c>
      <c r="L1066" s="102" t="s">
        <v>504</v>
      </c>
      <c r="M1066" s="293" t="s">
        <v>558</v>
      </c>
      <c r="N1066" s="284" t="s">
        <v>362</v>
      </c>
      <c r="O1066" s="61" t="s">
        <v>85</v>
      </c>
    </row>
    <row r="1067" spans="1:16" s="34" customFormat="1" ht="26.1" customHeight="1" x14ac:dyDescent="0.25">
      <c r="A1067" s="338"/>
      <c r="B1067" s="454" t="s">
        <v>30</v>
      </c>
      <c r="C1067" s="7" t="s">
        <v>508</v>
      </c>
      <c r="D1067" s="1" t="s">
        <v>24</v>
      </c>
      <c r="E1067" s="150"/>
      <c r="F1067" s="295" t="s">
        <v>677</v>
      </c>
      <c r="G1067" s="279" t="s">
        <v>356</v>
      </c>
      <c r="H1067" s="121"/>
      <c r="I1067" s="345"/>
      <c r="J1067" s="454" t="s">
        <v>30</v>
      </c>
      <c r="K1067" s="415" t="s">
        <v>83</v>
      </c>
      <c r="L1067" s="250" t="s">
        <v>744</v>
      </c>
      <c r="M1067" s="150"/>
      <c r="N1067" s="281" t="s">
        <v>395</v>
      </c>
      <c r="O1067" s="312" t="s">
        <v>548</v>
      </c>
    </row>
    <row r="1068" spans="1:16" s="34" customFormat="1" ht="26.1" customHeight="1" x14ac:dyDescent="0.25">
      <c r="A1068" s="339"/>
      <c r="B1068" s="455"/>
      <c r="C1068" s="8" t="s">
        <v>553</v>
      </c>
      <c r="D1068" s="2" t="s">
        <v>554</v>
      </c>
      <c r="E1068" s="446" t="s">
        <v>886</v>
      </c>
      <c r="F1068" s="296" t="s">
        <v>691</v>
      </c>
      <c r="G1068" s="282" t="s">
        <v>689</v>
      </c>
      <c r="I1068" s="347"/>
      <c r="J1068" s="455"/>
      <c r="K1068" s="177" t="s">
        <v>875</v>
      </c>
      <c r="L1068" s="92" t="s">
        <v>754</v>
      </c>
      <c r="M1068" s="470" t="s">
        <v>887</v>
      </c>
      <c r="N1068" s="282" t="s">
        <v>557</v>
      </c>
      <c r="O1068" s="59" t="s">
        <v>756</v>
      </c>
    </row>
    <row r="1069" spans="1:16" s="34" customFormat="1" ht="26.1" customHeight="1" thickBot="1" x14ac:dyDescent="0.3">
      <c r="A1069" s="339"/>
      <c r="B1069" s="456"/>
      <c r="C1069" s="9" t="s">
        <v>467</v>
      </c>
      <c r="D1069" s="2" t="s">
        <v>306</v>
      </c>
      <c r="E1069" s="157"/>
      <c r="F1069" s="297" t="s">
        <v>467</v>
      </c>
      <c r="G1069" s="284" t="s">
        <v>657</v>
      </c>
      <c r="I1069" s="347"/>
      <c r="J1069" s="456"/>
      <c r="K1069" s="419" t="s">
        <v>867</v>
      </c>
      <c r="L1069" s="102" t="s">
        <v>504</v>
      </c>
      <c r="M1069" s="157"/>
      <c r="N1069" s="284" t="s">
        <v>362</v>
      </c>
      <c r="O1069" s="58" t="s">
        <v>85</v>
      </c>
      <c r="P1069" s="55"/>
    </row>
    <row r="1070" spans="1:16" s="34" customFormat="1" ht="26.1" customHeight="1" x14ac:dyDescent="0.25">
      <c r="A1070" s="338"/>
      <c r="B1070" s="454" t="s">
        <v>40</v>
      </c>
      <c r="C1070" s="7" t="s">
        <v>508</v>
      </c>
      <c r="D1070" s="1" t="s">
        <v>24</v>
      </c>
      <c r="E1070" s="150"/>
      <c r="F1070" s="295" t="s">
        <v>677</v>
      </c>
      <c r="G1070" s="279" t="s">
        <v>356</v>
      </c>
      <c r="H1070" s="121"/>
      <c r="I1070" s="345"/>
      <c r="J1070" s="454" t="s">
        <v>40</v>
      </c>
      <c r="K1070" s="291" t="s">
        <v>455</v>
      </c>
      <c r="L1070" s="250" t="s">
        <v>744</v>
      </c>
      <c r="M1070" s="150"/>
      <c r="N1070" s="281" t="s">
        <v>395</v>
      </c>
      <c r="O1070" s="312" t="s">
        <v>548</v>
      </c>
    </row>
    <row r="1071" spans="1:16" s="34" customFormat="1" ht="26.1" customHeight="1" x14ac:dyDescent="0.25">
      <c r="A1071" s="339"/>
      <c r="B1071" s="455"/>
      <c r="C1071" s="8" t="s">
        <v>553</v>
      </c>
      <c r="D1071" s="2" t="s">
        <v>554</v>
      </c>
      <c r="E1071" s="130" t="s">
        <v>56</v>
      </c>
      <c r="F1071" s="296" t="s">
        <v>691</v>
      </c>
      <c r="G1071" s="282" t="s">
        <v>689</v>
      </c>
      <c r="I1071" s="347"/>
      <c r="J1071" s="455"/>
      <c r="K1071" s="292" t="s">
        <v>550</v>
      </c>
      <c r="L1071" s="92" t="s">
        <v>754</v>
      </c>
      <c r="M1071" s="130" t="s">
        <v>17</v>
      </c>
      <c r="N1071" s="282" t="s">
        <v>557</v>
      </c>
      <c r="O1071" s="58" t="s">
        <v>756</v>
      </c>
      <c r="P1071" s="55"/>
    </row>
    <row r="1072" spans="1:16" s="34" customFormat="1" ht="26.1" customHeight="1" thickBot="1" x14ac:dyDescent="0.3">
      <c r="A1072" s="339"/>
      <c r="B1072" s="456"/>
      <c r="C1072" s="9" t="s">
        <v>467</v>
      </c>
      <c r="D1072" s="2" t="s">
        <v>306</v>
      </c>
      <c r="E1072" s="157"/>
      <c r="F1072" s="297" t="s">
        <v>467</v>
      </c>
      <c r="G1072" s="284" t="s">
        <v>657</v>
      </c>
      <c r="I1072" s="347"/>
      <c r="J1072" s="456"/>
      <c r="K1072" s="293" t="s">
        <v>558</v>
      </c>
      <c r="L1072" s="93" t="s">
        <v>504</v>
      </c>
      <c r="M1072" s="157"/>
      <c r="N1072" s="284" t="s">
        <v>362</v>
      </c>
      <c r="O1072" s="58" t="s">
        <v>85</v>
      </c>
      <c r="P1072" s="55"/>
    </row>
    <row r="1073" spans="1:15" s="34" customFormat="1" ht="26.1" customHeight="1" thickBot="1" x14ac:dyDescent="0.3">
      <c r="A1073" s="339"/>
      <c r="B1073" s="146" t="s">
        <v>47</v>
      </c>
      <c r="C1073" s="24"/>
      <c r="D1073" s="24"/>
      <c r="E1073" s="24"/>
      <c r="F1073" s="24"/>
      <c r="G1073" s="24"/>
      <c r="I1073" s="345"/>
      <c r="J1073" s="146" t="s">
        <v>47</v>
      </c>
      <c r="K1073" s="129"/>
      <c r="L1073" s="25"/>
      <c r="M1073" s="420"/>
      <c r="N1073" s="141"/>
      <c r="O1073" s="24"/>
    </row>
    <row r="1074" spans="1:15" s="34" customFormat="1" ht="26.1" customHeight="1" x14ac:dyDescent="0.25">
      <c r="A1074" s="338"/>
      <c r="B1074" s="454" t="s">
        <v>48</v>
      </c>
      <c r="C1074" s="312" t="s">
        <v>547</v>
      </c>
      <c r="D1074" s="11" t="s">
        <v>475</v>
      </c>
      <c r="E1074" s="150"/>
      <c r="F1074" s="174"/>
      <c r="G1074" s="209" t="s">
        <v>629</v>
      </c>
      <c r="H1074" s="121"/>
      <c r="I1074" s="347"/>
      <c r="J1074" s="454" t="s">
        <v>48</v>
      </c>
      <c r="K1074" s="67" t="s">
        <v>77</v>
      </c>
      <c r="L1074" s="351" t="s">
        <v>51</v>
      </c>
      <c r="M1074" s="150"/>
      <c r="N1074" s="273"/>
      <c r="O1074" s="242" t="s">
        <v>744</v>
      </c>
    </row>
    <row r="1075" spans="1:15" s="34" customFormat="1" ht="26.1" customHeight="1" x14ac:dyDescent="0.25">
      <c r="A1075" s="339"/>
      <c r="B1075" s="455"/>
      <c r="C1075" s="132" t="s">
        <v>692</v>
      </c>
      <c r="D1075" s="44" t="s">
        <v>564</v>
      </c>
      <c r="E1075" s="446" t="s">
        <v>889</v>
      </c>
      <c r="F1075" s="176" t="s">
        <v>55</v>
      </c>
      <c r="G1075" s="210" t="s">
        <v>696</v>
      </c>
      <c r="I1075" s="347"/>
      <c r="J1075" s="455"/>
      <c r="K1075" s="68" t="s">
        <v>556</v>
      </c>
      <c r="L1075" s="100" t="s">
        <v>562</v>
      </c>
      <c r="M1075" s="469" t="s">
        <v>888</v>
      </c>
      <c r="N1075" s="274" t="s">
        <v>340</v>
      </c>
      <c r="O1075" s="112" t="s">
        <v>757</v>
      </c>
    </row>
    <row r="1076" spans="1:15" s="34" customFormat="1" ht="26.1" customHeight="1" thickBot="1" x14ac:dyDescent="0.3">
      <c r="A1076" s="339"/>
      <c r="B1076" s="456"/>
      <c r="C1076" s="132" t="s">
        <v>563</v>
      </c>
      <c r="D1076" s="13" t="s">
        <v>148</v>
      </c>
      <c r="E1076" s="157"/>
      <c r="F1076" s="178"/>
      <c r="G1076" s="211" t="s">
        <v>289</v>
      </c>
      <c r="I1076" s="345"/>
      <c r="J1076" s="456"/>
      <c r="K1076" s="69" t="s">
        <v>559</v>
      </c>
      <c r="L1076" s="101" t="s">
        <v>327</v>
      </c>
      <c r="M1076" s="157"/>
      <c r="N1076" s="275"/>
      <c r="O1076" s="113" t="s">
        <v>559</v>
      </c>
    </row>
    <row r="1077" spans="1:15" s="34" customFormat="1" ht="26.1" customHeight="1" x14ac:dyDescent="0.25">
      <c r="A1077" s="338"/>
      <c r="B1077" s="454" t="s">
        <v>65</v>
      </c>
      <c r="C1077" s="312" t="s">
        <v>547</v>
      </c>
      <c r="D1077" s="103" t="s">
        <v>475</v>
      </c>
      <c r="E1077" s="150"/>
      <c r="F1077" s="174"/>
      <c r="G1077" s="209" t="s">
        <v>629</v>
      </c>
      <c r="H1077" s="121"/>
      <c r="I1077" s="347"/>
      <c r="J1077" s="454" t="s">
        <v>65</v>
      </c>
      <c r="K1077" s="67" t="s">
        <v>77</v>
      </c>
      <c r="L1077" s="99" t="s">
        <v>51</v>
      </c>
      <c r="M1077" s="150"/>
      <c r="N1077" s="276"/>
      <c r="O1077" s="242" t="s">
        <v>744</v>
      </c>
    </row>
    <row r="1078" spans="1:15" s="34" customFormat="1" ht="26.1" customHeight="1" x14ac:dyDescent="0.25">
      <c r="A1078" s="339"/>
      <c r="B1078" s="455"/>
      <c r="C1078" s="132" t="s">
        <v>692</v>
      </c>
      <c r="D1078" s="104" t="s">
        <v>564</v>
      </c>
      <c r="E1078" s="130" t="s">
        <v>56</v>
      </c>
      <c r="F1078" s="176" t="s">
        <v>55</v>
      </c>
      <c r="G1078" s="210" t="s">
        <v>696</v>
      </c>
      <c r="I1078" s="347"/>
      <c r="J1078" s="455"/>
      <c r="K1078" s="68" t="s">
        <v>556</v>
      </c>
      <c r="L1078" s="100" t="s">
        <v>562</v>
      </c>
      <c r="M1078" s="130" t="s">
        <v>17</v>
      </c>
      <c r="N1078" s="274" t="s">
        <v>340</v>
      </c>
      <c r="O1078" s="112" t="s">
        <v>757</v>
      </c>
    </row>
    <row r="1079" spans="1:15" s="34" customFormat="1" ht="26.1" customHeight="1" thickBot="1" x14ac:dyDescent="0.3">
      <c r="A1079" s="339"/>
      <c r="B1079" s="456"/>
      <c r="C1079" s="133" t="s">
        <v>563</v>
      </c>
      <c r="D1079" s="105" t="s">
        <v>148</v>
      </c>
      <c r="E1079" s="157"/>
      <c r="F1079" s="178"/>
      <c r="G1079" s="211" t="s">
        <v>289</v>
      </c>
      <c r="I1079" s="349"/>
      <c r="J1079" s="456"/>
      <c r="K1079" s="69" t="s">
        <v>559</v>
      </c>
      <c r="L1079" s="101" t="s">
        <v>327</v>
      </c>
      <c r="M1079" s="157"/>
      <c r="N1079" s="277"/>
      <c r="O1079" s="113" t="s">
        <v>559</v>
      </c>
    </row>
    <row r="1080" spans="1:15" s="34" customFormat="1" ht="26.1" customHeight="1" x14ac:dyDescent="0.25">
      <c r="A1080" s="338"/>
      <c r="B1080" s="448" t="s">
        <v>74</v>
      </c>
      <c r="C1080" s="312" t="s">
        <v>547</v>
      </c>
      <c r="D1080" s="150"/>
      <c r="E1080" s="150"/>
      <c r="F1080" s="174"/>
      <c r="G1080" s="209" t="s">
        <v>629</v>
      </c>
      <c r="H1080" s="121"/>
      <c r="I1080" s="348"/>
      <c r="J1080" s="448" t="s">
        <v>74</v>
      </c>
      <c r="K1080" s="288"/>
      <c r="L1080" s="291" t="s">
        <v>455</v>
      </c>
      <c r="M1080" s="1" t="s">
        <v>9</v>
      </c>
      <c r="N1080" s="415" t="s">
        <v>83</v>
      </c>
      <c r="O1080" s="242" t="s">
        <v>744</v>
      </c>
    </row>
    <row r="1081" spans="1:15" s="34" customFormat="1" ht="26.1" customHeight="1" x14ac:dyDescent="0.25">
      <c r="A1081" s="339"/>
      <c r="B1081" s="449"/>
      <c r="C1081" s="58" t="s">
        <v>695</v>
      </c>
      <c r="D1081" s="130" t="s">
        <v>56</v>
      </c>
      <c r="E1081" s="130" t="s">
        <v>56</v>
      </c>
      <c r="F1081" s="176" t="s">
        <v>55</v>
      </c>
      <c r="G1081" s="210" t="s">
        <v>697</v>
      </c>
      <c r="I1081" s="343"/>
      <c r="J1081" s="449"/>
      <c r="K1081" s="187" t="s">
        <v>115</v>
      </c>
      <c r="L1081" s="292" t="s">
        <v>555</v>
      </c>
      <c r="M1081" s="2" t="s">
        <v>551</v>
      </c>
      <c r="N1081" s="177" t="s">
        <v>875</v>
      </c>
      <c r="O1081" s="112" t="s">
        <v>758</v>
      </c>
    </row>
    <row r="1082" spans="1:15" s="34" customFormat="1" ht="26.1" customHeight="1" thickBot="1" x14ac:dyDescent="0.3">
      <c r="A1082" s="339"/>
      <c r="B1082" s="450"/>
      <c r="C1082" s="58" t="s">
        <v>563</v>
      </c>
      <c r="D1082" s="157"/>
      <c r="E1082" s="157"/>
      <c r="F1082" s="178"/>
      <c r="G1082" s="211" t="s">
        <v>289</v>
      </c>
      <c r="I1082" s="343"/>
      <c r="J1082" s="450"/>
      <c r="K1082" s="191"/>
      <c r="L1082" s="293" t="s">
        <v>558</v>
      </c>
      <c r="M1082" s="3" t="s">
        <v>594</v>
      </c>
      <c r="N1082" s="419" t="s">
        <v>867</v>
      </c>
      <c r="O1082" s="113" t="s">
        <v>559</v>
      </c>
    </row>
    <row r="1083" spans="1:15" s="34" customFormat="1" ht="26.1" customHeight="1" x14ac:dyDescent="0.25">
      <c r="A1083" s="338"/>
      <c r="B1083" s="448" t="s">
        <v>87</v>
      </c>
      <c r="C1083" s="311" t="s">
        <v>547</v>
      </c>
      <c r="D1083" s="150"/>
      <c r="E1083" s="150"/>
      <c r="F1083" s="315"/>
      <c r="G1083" s="209" t="s">
        <v>629</v>
      </c>
      <c r="H1083" s="121"/>
      <c r="I1083" s="327"/>
      <c r="J1083" s="448" t="s">
        <v>87</v>
      </c>
      <c r="K1083" s="190"/>
      <c r="L1083" s="291" t="s">
        <v>455</v>
      </c>
      <c r="M1083" s="1" t="s">
        <v>9</v>
      </c>
      <c r="N1083" s="415" t="s">
        <v>83</v>
      </c>
      <c r="O1083" s="242" t="s">
        <v>744</v>
      </c>
    </row>
    <row r="1084" spans="1:15" s="34" customFormat="1" ht="26.1" customHeight="1" x14ac:dyDescent="0.25">
      <c r="A1084" s="339"/>
      <c r="B1084" s="449"/>
      <c r="C1084" s="58" t="s">
        <v>695</v>
      </c>
      <c r="D1084" s="130" t="s">
        <v>56</v>
      </c>
      <c r="E1084" s="130" t="s">
        <v>56</v>
      </c>
      <c r="F1084" s="316" t="s">
        <v>55</v>
      </c>
      <c r="G1084" s="210" t="s">
        <v>697</v>
      </c>
      <c r="I1084" s="343"/>
      <c r="J1084" s="449"/>
      <c r="K1084" s="187" t="s">
        <v>115</v>
      </c>
      <c r="L1084" s="292" t="s">
        <v>555</v>
      </c>
      <c r="M1084" s="2" t="s">
        <v>551</v>
      </c>
      <c r="N1084" s="177" t="s">
        <v>875</v>
      </c>
      <c r="O1084" s="112" t="s">
        <v>758</v>
      </c>
    </row>
    <row r="1085" spans="1:15" s="34" customFormat="1" ht="26.1" customHeight="1" thickBot="1" x14ac:dyDescent="0.3">
      <c r="A1085" s="339"/>
      <c r="B1085" s="450"/>
      <c r="C1085" s="107" t="s">
        <v>563</v>
      </c>
      <c r="D1085" s="157"/>
      <c r="E1085" s="157"/>
      <c r="F1085" s="317"/>
      <c r="G1085" s="211" t="s">
        <v>289</v>
      </c>
      <c r="I1085" s="343"/>
      <c r="J1085" s="450"/>
      <c r="K1085" s="191"/>
      <c r="L1085" s="293" t="s">
        <v>558</v>
      </c>
      <c r="M1085" s="3" t="s">
        <v>594</v>
      </c>
      <c r="N1085" s="419" t="s">
        <v>867</v>
      </c>
      <c r="O1085" s="113" t="s">
        <v>559</v>
      </c>
    </row>
    <row r="1086" spans="1:15" s="143" customFormat="1" ht="26.1" customHeight="1" thickBot="1" x14ac:dyDescent="0.25">
      <c r="A1086" s="339"/>
      <c r="B1086" s="116"/>
      <c r="C1086" s="203"/>
      <c r="D1086" s="203"/>
      <c r="E1086" s="203"/>
      <c r="F1086" s="203"/>
      <c r="G1086" s="34"/>
      <c r="H1086" s="34"/>
      <c r="I1086" s="343"/>
      <c r="J1086" s="116"/>
      <c r="K1086" s="34"/>
      <c r="L1086" s="203"/>
      <c r="M1086" s="203"/>
      <c r="N1086" s="203"/>
      <c r="O1086" s="203"/>
    </row>
    <row r="1087" spans="1:15" s="143" customFormat="1" ht="26.1" customHeight="1" thickBot="1" x14ac:dyDescent="0.25">
      <c r="A1087" s="337">
        <f>A1056+1</f>
        <v>36</v>
      </c>
      <c r="B1087" s="116"/>
      <c r="C1087" s="116"/>
      <c r="D1087" s="116"/>
      <c r="E1087" s="116"/>
      <c r="F1087" s="116"/>
      <c r="G1087" s="121"/>
      <c r="H1087" s="121"/>
      <c r="I1087" s="342">
        <f>I1056+1</f>
        <v>36</v>
      </c>
      <c r="J1087" s="116"/>
      <c r="K1087" s="116"/>
      <c r="L1087" s="116"/>
      <c r="M1087" s="116"/>
      <c r="N1087" s="116"/>
      <c r="O1087" s="116"/>
    </row>
    <row r="1088" spans="1:15" s="325" customFormat="1" ht="26.1" customHeight="1" x14ac:dyDescent="0.25">
      <c r="A1088" s="338"/>
      <c r="B1088" s="451" t="str">
        <f>B1057</f>
        <v>KOMİTE 4</v>
      </c>
      <c r="C1088" s="452"/>
      <c r="D1088" s="452"/>
      <c r="E1088" s="452"/>
      <c r="F1088" s="452"/>
      <c r="G1088" s="453"/>
      <c r="H1088" s="324"/>
      <c r="I1088" s="327"/>
      <c r="J1088" s="451" t="str">
        <f>J1057</f>
        <v>COMMITTEE 4</v>
      </c>
      <c r="K1088" s="452"/>
      <c r="L1088" s="452"/>
      <c r="M1088" s="452"/>
      <c r="N1088" s="452"/>
      <c r="O1088" s="453"/>
    </row>
    <row r="1089" spans="1:15" s="325" customFormat="1" ht="26.1" customHeight="1" x14ac:dyDescent="0.25">
      <c r="A1089" s="338"/>
      <c r="B1089" s="330"/>
      <c r="C1089" s="331"/>
      <c r="D1089" s="332">
        <f>D1058+1</f>
        <v>7</v>
      </c>
      <c r="E1089" s="333" t="str">
        <f>E1058</f>
        <v>HAFTA</v>
      </c>
      <c r="F1089" s="331"/>
      <c r="G1089" s="334"/>
      <c r="H1089" s="324"/>
      <c r="I1089" s="327"/>
      <c r="J1089" s="330"/>
      <c r="K1089" s="331"/>
      <c r="L1089" s="332">
        <f>L1058+1</f>
        <v>7</v>
      </c>
      <c r="M1089" s="333" t="str">
        <f>M1058</f>
        <v>WEEK</v>
      </c>
      <c r="N1089" s="331"/>
      <c r="O1089" s="334"/>
    </row>
    <row r="1090" spans="1:15" s="325" customFormat="1" ht="26.1" customHeight="1" thickBot="1" x14ac:dyDescent="0.3">
      <c r="A1090" s="338"/>
      <c r="B1090" s="335"/>
      <c r="C1090" s="331"/>
      <c r="D1090" s="332" t="str">
        <f t="shared" ref="D1090:E1090" si="99">D1059:J1059</f>
        <v xml:space="preserve">Komite sorumluları: </v>
      </c>
      <c r="E1090" s="333" t="str">
        <f t="shared" si="99"/>
        <v>Dr.Kadir Desdicioğlu</v>
      </c>
      <c r="F1090" s="336" t="str">
        <f>F1059</f>
        <v>Dr.Bilge İpek Torun</v>
      </c>
      <c r="G1090" s="334"/>
      <c r="H1090" s="324"/>
      <c r="I1090" s="327"/>
      <c r="J1090" s="335"/>
      <c r="K1090" s="331"/>
      <c r="L1090" s="332" t="str">
        <f>L1059:P1059</f>
        <v>Committee Chairman:</v>
      </c>
      <c r="M1090" s="333">
        <f>B1087</f>
        <v>0</v>
      </c>
      <c r="N1090" s="336" t="str">
        <f>N1059</f>
        <v>Dr.Bilge İpek Torun</v>
      </c>
      <c r="O1090" s="334"/>
    </row>
    <row r="1091" spans="1:15" s="409" customFormat="1" ht="26.1" customHeight="1" thickBot="1" x14ac:dyDescent="0.3">
      <c r="A1091" s="403"/>
      <c r="B1091" s="404"/>
      <c r="C1091" s="405">
        <f t="shared" ref="C1091:G1091" si="100">7+C1060</f>
        <v>45796</v>
      </c>
      <c r="D1091" s="430">
        <f t="shared" si="100"/>
        <v>45797</v>
      </c>
      <c r="E1091" s="430">
        <f t="shared" si="100"/>
        <v>45798</v>
      </c>
      <c r="F1091" s="405">
        <f>7+F1060</f>
        <v>45799</v>
      </c>
      <c r="G1091" s="406">
        <f t="shared" si="100"/>
        <v>45800</v>
      </c>
      <c r="H1091" s="407"/>
      <c r="I1091" s="408"/>
      <c r="J1091" s="404"/>
      <c r="K1091" s="405">
        <f t="shared" ref="K1091:O1091" si="101">7+K1060</f>
        <v>45796</v>
      </c>
      <c r="L1091" s="405">
        <f t="shared" si="101"/>
        <v>45797</v>
      </c>
      <c r="M1091" s="405">
        <f t="shared" si="101"/>
        <v>45798</v>
      </c>
      <c r="N1091" s="405">
        <f t="shared" si="101"/>
        <v>45799</v>
      </c>
      <c r="O1091" s="405">
        <f t="shared" si="101"/>
        <v>45800</v>
      </c>
    </row>
    <row r="1092" spans="1:15" s="34" customFormat="1" ht="26.1" customHeight="1" x14ac:dyDescent="0.25">
      <c r="A1092" s="338"/>
      <c r="B1092" s="454" t="s">
        <v>6</v>
      </c>
      <c r="C1092" s="212"/>
      <c r="D1092" s="150"/>
      <c r="E1092" s="311" t="s">
        <v>547</v>
      </c>
      <c r="F1092" s="149"/>
      <c r="G1092" s="279" t="s">
        <v>356</v>
      </c>
      <c r="H1092" s="121"/>
      <c r="I1092" s="327"/>
      <c r="J1092" s="454" t="s">
        <v>6</v>
      </c>
      <c r="K1092" s="212"/>
      <c r="L1092" s="281" t="s">
        <v>395</v>
      </c>
      <c r="M1092" s="16" t="s">
        <v>78</v>
      </c>
      <c r="N1092" s="33"/>
      <c r="O1092" s="311" t="s">
        <v>548</v>
      </c>
    </row>
    <row r="1093" spans="1:15" s="34" customFormat="1" ht="26.1" customHeight="1" x14ac:dyDescent="0.25">
      <c r="A1093" s="339"/>
      <c r="B1093" s="455"/>
      <c r="C1093" s="213" t="s">
        <v>566</v>
      </c>
      <c r="D1093" s="130" t="s">
        <v>56</v>
      </c>
      <c r="E1093" s="106" t="s">
        <v>693</v>
      </c>
      <c r="F1093" s="152" t="s">
        <v>12</v>
      </c>
      <c r="G1093" s="282" t="s">
        <v>700</v>
      </c>
      <c r="I1093" s="343"/>
      <c r="J1093" s="455"/>
      <c r="K1093" s="213" t="s">
        <v>565</v>
      </c>
      <c r="L1093" s="282" t="s">
        <v>568</v>
      </c>
      <c r="M1093" s="43" t="s">
        <v>569</v>
      </c>
      <c r="N1093" s="153" t="s">
        <v>585</v>
      </c>
      <c r="O1093" s="106" t="s">
        <v>763</v>
      </c>
    </row>
    <row r="1094" spans="1:15" s="34" customFormat="1" ht="26.1" customHeight="1" thickBot="1" x14ac:dyDescent="0.3">
      <c r="A1094" s="339"/>
      <c r="B1094" s="456"/>
      <c r="C1094" s="214"/>
      <c r="D1094" s="157"/>
      <c r="E1094" s="106" t="s">
        <v>85</v>
      </c>
      <c r="F1094" s="155"/>
      <c r="G1094" s="284" t="s">
        <v>657</v>
      </c>
      <c r="I1094" s="343"/>
      <c r="J1094" s="456"/>
      <c r="K1094" s="214"/>
      <c r="L1094" s="284" t="s">
        <v>362</v>
      </c>
      <c r="M1094" s="17" t="s">
        <v>838</v>
      </c>
      <c r="N1094" s="156"/>
      <c r="O1094" s="111" t="s">
        <v>558</v>
      </c>
    </row>
    <row r="1095" spans="1:15" s="34" customFormat="1" ht="26.1" customHeight="1" x14ac:dyDescent="0.25">
      <c r="A1095" s="338"/>
      <c r="B1095" s="454" t="s">
        <v>23</v>
      </c>
      <c r="C1095" s="212"/>
      <c r="D1095" s="150"/>
      <c r="E1095" s="313" t="s">
        <v>547</v>
      </c>
      <c r="F1095" s="149"/>
      <c r="G1095" s="279" t="s">
        <v>356</v>
      </c>
      <c r="H1095" s="121"/>
      <c r="I1095" s="327"/>
      <c r="J1095" s="454" t="s">
        <v>23</v>
      </c>
      <c r="K1095" s="212"/>
      <c r="L1095" s="281" t="s">
        <v>395</v>
      </c>
      <c r="M1095" s="16" t="s">
        <v>78</v>
      </c>
      <c r="N1095" s="33"/>
      <c r="O1095" s="313" t="s">
        <v>548</v>
      </c>
    </row>
    <row r="1096" spans="1:15" s="34" customFormat="1" ht="26.1" customHeight="1" x14ac:dyDescent="0.25">
      <c r="A1096" s="339"/>
      <c r="B1096" s="455"/>
      <c r="C1096" s="213" t="s">
        <v>566</v>
      </c>
      <c r="D1096" s="130" t="s">
        <v>56</v>
      </c>
      <c r="E1096" s="106" t="s">
        <v>693</v>
      </c>
      <c r="F1096" s="152" t="s">
        <v>12</v>
      </c>
      <c r="G1096" s="282" t="s">
        <v>700</v>
      </c>
      <c r="I1096" s="343"/>
      <c r="J1096" s="455"/>
      <c r="K1096" s="213" t="s">
        <v>565</v>
      </c>
      <c r="L1096" s="282" t="s">
        <v>568</v>
      </c>
      <c r="M1096" s="43" t="s">
        <v>569</v>
      </c>
      <c r="N1096" s="153" t="s">
        <v>585</v>
      </c>
      <c r="O1096" s="106" t="s">
        <v>763</v>
      </c>
    </row>
    <row r="1097" spans="1:15" s="34" customFormat="1" ht="26.1" customHeight="1" thickBot="1" x14ac:dyDescent="0.3">
      <c r="A1097" s="339"/>
      <c r="B1097" s="456"/>
      <c r="C1097" s="214"/>
      <c r="D1097" s="157"/>
      <c r="E1097" s="107" t="s">
        <v>85</v>
      </c>
      <c r="F1097" s="155"/>
      <c r="G1097" s="284" t="s">
        <v>657</v>
      </c>
      <c r="I1097" s="343"/>
      <c r="J1097" s="456"/>
      <c r="K1097" s="214"/>
      <c r="L1097" s="284" t="s">
        <v>362</v>
      </c>
      <c r="M1097" s="17" t="s">
        <v>838</v>
      </c>
      <c r="N1097" s="156"/>
      <c r="O1097" s="111" t="s">
        <v>558</v>
      </c>
    </row>
    <row r="1098" spans="1:15" s="34" customFormat="1" ht="26.1" customHeight="1" x14ac:dyDescent="0.25">
      <c r="A1098" s="338"/>
      <c r="B1098" s="454" t="s">
        <v>30</v>
      </c>
      <c r="C1098" s="212"/>
      <c r="D1098" s="16" t="s">
        <v>76</v>
      </c>
      <c r="E1098" s="314" t="s">
        <v>547</v>
      </c>
      <c r="F1098" s="163"/>
      <c r="G1098" s="279" t="s">
        <v>356</v>
      </c>
      <c r="H1098" s="121"/>
      <c r="I1098" s="327"/>
      <c r="J1098" s="454" t="s">
        <v>30</v>
      </c>
      <c r="K1098" s="212"/>
      <c r="L1098" s="281" t="s">
        <v>395</v>
      </c>
      <c r="M1098" s="14" t="s">
        <v>51</v>
      </c>
      <c r="N1098" s="164"/>
      <c r="O1098" s="313" t="s">
        <v>548</v>
      </c>
    </row>
    <row r="1099" spans="1:15" s="34" customFormat="1" ht="26.1" customHeight="1" x14ac:dyDescent="0.25">
      <c r="A1099" s="339"/>
      <c r="B1099" s="455"/>
      <c r="C1099" s="213" t="s">
        <v>566</v>
      </c>
      <c r="D1099" s="43" t="s">
        <v>574</v>
      </c>
      <c r="E1099" s="106" t="s">
        <v>694</v>
      </c>
      <c r="F1099" s="153" t="s">
        <v>34</v>
      </c>
      <c r="G1099" s="282" t="s">
        <v>701</v>
      </c>
      <c r="I1099" s="343"/>
      <c r="J1099" s="455"/>
      <c r="K1099" s="213" t="s">
        <v>565</v>
      </c>
      <c r="L1099" s="282" t="s">
        <v>571</v>
      </c>
      <c r="M1099" s="41" t="s">
        <v>572</v>
      </c>
      <c r="N1099" s="165" t="s">
        <v>37</v>
      </c>
      <c r="O1099" s="106" t="s">
        <v>764</v>
      </c>
    </row>
    <row r="1100" spans="1:15" s="34" customFormat="1" ht="26.1" customHeight="1" thickBot="1" x14ac:dyDescent="0.3">
      <c r="A1100" s="339"/>
      <c r="B1100" s="456"/>
      <c r="C1100" s="214"/>
      <c r="D1100" s="17" t="s">
        <v>614</v>
      </c>
      <c r="E1100" s="58" t="s">
        <v>85</v>
      </c>
      <c r="F1100" s="166"/>
      <c r="G1100" s="284" t="s">
        <v>657</v>
      </c>
      <c r="I1100" s="343"/>
      <c r="J1100" s="456"/>
      <c r="K1100" s="214"/>
      <c r="L1100" s="284" t="s">
        <v>362</v>
      </c>
      <c r="M1100" s="15" t="s">
        <v>327</v>
      </c>
      <c r="N1100" s="167"/>
      <c r="O1100" s="106" t="s">
        <v>558</v>
      </c>
    </row>
    <row r="1101" spans="1:15" s="34" customFormat="1" ht="26.1" customHeight="1" x14ac:dyDescent="0.25">
      <c r="A1101" s="338"/>
      <c r="B1101" s="454" t="s">
        <v>40</v>
      </c>
      <c r="C1101" s="212"/>
      <c r="D1101" s="16" t="s">
        <v>76</v>
      </c>
      <c r="E1101" s="312" t="s">
        <v>547</v>
      </c>
      <c r="F1101" s="168"/>
      <c r="G1101" s="279" t="s">
        <v>356</v>
      </c>
      <c r="H1101" s="121"/>
      <c r="I1101" s="327"/>
      <c r="J1101" s="454" t="s">
        <v>40</v>
      </c>
      <c r="K1101" s="212"/>
      <c r="L1101" s="281" t="s">
        <v>395</v>
      </c>
      <c r="M1101" s="14" t="s">
        <v>51</v>
      </c>
      <c r="N1101" s="164"/>
      <c r="O1101" s="313" t="s">
        <v>548</v>
      </c>
    </row>
    <row r="1102" spans="1:15" s="34" customFormat="1" ht="26.1" customHeight="1" x14ac:dyDescent="0.25">
      <c r="A1102" s="339"/>
      <c r="B1102" s="455"/>
      <c r="C1102" s="213" t="s">
        <v>566</v>
      </c>
      <c r="D1102" s="43" t="s">
        <v>574</v>
      </c>
      <c r="E1102" s="106" t="s">
        <v>694</v>
      </c>
      <c r="F1102" s="153" t="s">
        <v>34</v>
      </c>
      <c r="G1102" s="282" t="s">
        <v>701</v>
      </c>
      <c r="I1102" s="343"/>
      <c r="J1102" s="455"/>
      <c r="K1102" s="213" t="s">
        <v>565</v>
      </c>
      <c r="L1102" s="282" t="s">
        <v>571</v>
      </c>
      <c r="M1102" s="41" t="s">
        <v>572</v>
      </c>
      <c r="N1102" s="165" t="s">
        <v>37</v>
      </c>
      <c r="O1102" s="106" t="s">
        <v>764</v>
      </c>
    </row>
    <row r="1103" spans="1:15" s="34" customFormat="1" ht="26.1" customHeight="1" thickBot="1" x14ac:dyDescent="0.3">
      <c r="A1103" s="339"/>
      <c r="B1103" s="456"/>
      <c r="C1103" s="215"/>
      <c r="D1103" s="17" t="s">
        <v>614</v>
      </c>
      <c r="E1103" s="471" t="s">
        <v>85</v>
      </c>
      <c r="F1103" s="171"/>
      <c r="G1103" s="284" t="s">
        <v>657</v>
      </c>
      <c r="I1103" s="343"/>
      <c r="J1103" s="456"/>
      <c r="K1103" s="215"/>
      <c r="L1103" s="284" t="s">
        <v>362</v>
      </c>
      <c r="M1103" s="15" t="s">
        <v>327</v>
      </c>
      <c r="N1103" s="167"/>
      <c r="O1103" s="107" t="s">
        <v>558</v>
      </c>
    </row>
    <row r="1104" spans="1:15" s="34" customFormat="1" ht="26.1" customHeight="1" thickBot="1" x14ac:dyDescent="0.3">
      <c r="A1104" s="339"/>
      <c r="B1104" s="146" t="s">
        <v>47</v>
      </c>
      <c r="C1104" s="318"/>
      <c r="D1104" s="219"/>
      <c r="E1104" s="141"/>
      <c r="F1104" s="141"/>
      <c r="G1104" s="24"/>
      <c r="I1104" s="343"/>
      <c r="J1104" s="146" t="s">
        <v>47</v>
      </c>
      <c r="K1104" s="216"/>
      <c r="L1104" s="116"/>
      <c r="M1104" s="114"/>
      <c r="N1104" s="141"/>
      <c r="O1104" s="129"/>
    </row>
    <row r="1105" spans="1:15" s="34" customFormat="1" ht="26.1" customHeight="1" x14ac:dyDescent="0.25">
      <c r="A1105" s="338"/>
      <c r="B1105" s="454" t="s">
        <v>48</v>
      </c>
      <c r="C1105" s="212"/>
      <c r="D1105" s="14" t="s">
        <v>49</v>
      </c>
      <c r="E1105" s="16" t="s">
        <v>76</v>
      </c>
      <c r="F1105" s="273"/>
      <c r="G1105" s="209" t="s">
        <v>629</v>
      </c>
      <c r="H1105" s="121"/>
      <c r="I1105" s="327"/>
      <c r="J1105" s="454" t="s">
        <v>48</v>
      </c>
      <c r="K1105" s="212"/>
      <c r="L1105" s="209" t="s">
        <v>706</v>
      </c>
      <c r="M1105" s="209" t="s">
        <v>706</v>
      </c>
      <c r="N1105" s="205"/>
      <c r="O1105" s="281" t="s">
        <v>395</v>
      </c>
    </row>
    <row r="1106" spans="1:15" s="34" customFormat="1" ht="26.1" customHeight="1" x14ac:dyDescent="0.25">
      <c r="A1106" s="339"/>
      <c r="B1106" s="455"/>
      <c r="C1106" s="213" t="s">
        <v>566</v>
      </c>
      <c r="D1106" s="41" t="s">
        <v>567</v>
      </c>
      <c r="E1106" s="43" t="s">
        <v>575</v>
      </c>
      <c r="F1106" s="274" t="s">
        <v>360</v>
      </c>
      <c r="G1106" s="210" t="s">
        <v>698</v>
      </c>
      <c r="I1106" s="343"/>
      <c r="J1106" s="455"/>
      <c r="K1106" s="213" t="s">
        <v>565</v>
      </c>
      <c r="L1106" s="210" t="s">
        <v>759</v>
      </c>
      <c r="M1106" s="210" t="s">
        <v>761</v>
      </c>
      <c r="N1106" s="206" t="s">
        <v>112</v>
      </c>
      <c r="O1106" s="282" t="s">
        <v>570</v>
      </c>
    </row>
    <row r="1107" spans="1:15" s="34" customFormat="1" ht="26.1" customHeight="1" thickBot="1" x14ac:dyDescent="0.3">
      <c r="A1107" s="339"/>
      <c r="B1107" s="456"/>
      <c r="C1107" s="214"/>
      <c r="D1107" s="15" t="s">
        <v>532</v>
      </c>
      <c r="E1107" s="17" t="s">
        <v>617</v>
      </c>
      <c r="F1107" s="275"/>
      <c r="G1107" s="211" t="s">
        <v>289</v>
      </c>
      <c r="I1107" s="343"/>
      <c r="J1107" s="456"/>
      <c r="K1107" s="214"/>
      <c r="L1107" s="211" t="s">
        <v>289</v>
      </c>
      <c r="M1107" s="211" t="s">
        <v>289</v>
      </c>
      <c r="N1107" s="207"/>
      <c r="O1107" s="284" t="s">
        <v>362</v>
      </c>
    </row>
    <row r="1108" spans="1:15" s="34" customFormat="1" ht="26.1" customHeight="1" x14ac:dyDescent="0.25">
      <c r="A1108" s="338"/>
      <c r="B1108" s="454" t="s">
        <v>65</v>
      </c>
      <c r="C1108" s="212"/>
      <c r="D1108" s="14" t="s">
        <v>49</v>
      </c>
      <c r="E1108" s="16" t="s">
        <v>76</v>
      </c>
      <c r="F1108" s="276"/>
      <c r="G1108" s="209" t="s">
        <v>629</v>
      </c>
      <c r="H1108" s="121"/>
      <c r="I1108" s="327"/>
      <c r="J1108" s="454" t="s">
        <v>65</v>
      </c>
      <c r="K1108" s="212"/>
      <c r="L1108" s="209" t="s">
        <v>706</v>
      </c>
      <c r="M1108" s="209" t="s">
        <v>706</v>
      </c>
      <c r="N1108" s="205"/>
      <c r="O1108" s="281" t="s">
        <v>395</v>
      </c>
    </row>
    <row r="1109" spans="1:15" s="34" customFormat="1" ht="26.1" customHeight="1" x14ac:dyDescent="0.25">
      <c r="A1109" s="339"/>
      <c r="B1109" s="455"/>
      <c r="C1109" s="213" t="s">
        <v>566</v>
      </c>
      <c r="D1109" s="41" t="s">
        <v>567</v>
      </c>
      <c r="E1109" s="43" t="s">
        <v>575</v>
      </c>
      <c r="F1109" s="274" t="s">
        <v>360</v>
      </c>
      <c r="G1109" s="210" t="s">
        <v>698</v>
      </c>
      <c r="I1109" s="343"/>
      <c r="J1109" s="455"/>
      <c r="K1109" s="213" t="s">
        <v>565</v>
      </c>
      <c r="L1109" s="210" t="s">
        <v>759</v>
      </c>
      <c r="M1109" s="210" t="s">
        <v>761</v>
      </c>
      <c r="N1109" s="206" t="s">
        <v>112</v>
      </c>
      <c r="O1109" s="282" t="s">
        <v>570</v>
      </c>
    </row>
    <row r="1110" spans="1:15" s="34" customFormat="1" ht="26.1" customHeight="1" thickBot="1" x14ac:dyDescent="0.3">
      <c r="A1110" s="339"/>
      <c r="B1110" s="456"/>
      <c r="C1110" s="214"/>
      <c r="D1110" s="15" t="s">
        <v>532</v>
      </c>
      <c r="E1110" s="17" t="s">
        <v>617</v>
      </c>
      <c r="F1110" s="277"/>
      <c r="G1110" s="211" t="s">
        <v>289</v>
      </c>
      <c r="I1110" s="343"/>
      <c r="J1110" s="456"/>
      <c r="K1110" s="214"/>
      <c r="L1110" s="211" t="s">
        <v>289</v>
      </c>
      <c r="M1110" s="211" t="s">
        <v>289</v>
      </c>
      <c r="N1110" s="207"/>
      <c r="O1110" s="284" t="s">
        <v>362</v>
      </c>
    </row>
    <row r="1111" spans="1:15" s="34" customFormat="1" ht="26.1" customHeight="1" x14ac:dyDescent="0.25">
      <c r="A1111" s="338"/>
      <c r="B1111" s="448" t="s">
        <v>74</v>
      </c>
      <c r="C1111" s="212"/>
      <c r="D1111" s="150"/>
      <c r="E1111" s="150"/>
      <c r="F1111" s="415" t="s">
        <v>114</v>
      </c>
      <c r="G1111" s="209" t="s">
        <v>629</v>
      </c>
      <c r="H1111" s="121"/>
      <c r="I1111" s="327"/>
      <c r="J1111" s="448" t="s">
        <v>74</v>
      </c>
      <c r="K1111" s="212"/>
      <c r="L1111" s="209" t="s">
        <v>706</v>
      </c>
      <c r="M1111" s="209" t="s">
        <v>706</v>
      </c>
      <c r="N1111" s="205"/>
      <c r="O1111" s="281" t="s">
        <v>395</v>
      </c>
    </row>
    <row r="1112" spans="1:15" s="34" customFormat="1" ht="26.1" customHeight="1" x14ac:dyDescent="0.25">
      <c r="A1112" s="339"/>
      <c r="B1112" s="449"/>
      <c r="C1112" s="213" t="s">
        <v>566</v>
      </c>
      <c r="D1112" s="130" t="s">
        <v>56</v>
      </c>
      <c r="E1112" s="130" t="s">
        <v>56</v>
      </c>
      <c r="F1112" s="423" t="s">
        <v>866</v>
      </c>
      <c r="G1112" s="210" t="s">
        <v>699</v>
      </c>
      <c r="I1112" s="343"/>
      <c r="J1112" s="449"/>
      <c r="K1112" s="213" t="s">
        <v>565</v>
      </c>
      <c r="L1112" s="210" t="s">
        <v>760</v>
      </c>
      <c r="M1112" s="210" t="s">
        <v>762</v>
      </c>
      <c r="N1112" s="206" t="s">
        <v>112</v>
      </c>
      <c r="O1112" s="282" t="s">
        <v>573</v>
      </c>
    </row>
    <row r="1113" spans="1:15" s="34" customFormat="1" ht="26.1" customHeight="1" thickBot="1" x14ac:dyDescent="0.3">
      <c r="A1113" s="339"/>
      <c r="B1113" s="450"/>
      <c r="C1113" s="214"/>
      <c r="D1113" s="157"/>
      <c r="E1113" s="157"/>
      <c r="F1113" s="419" t="s">
        <v>868</v>
      </c>
      <c r="G1113" s="211" t="s">
        <v>289</v>
      </c>
      <c r="I1113" s="343"/>
      <c r="J1113" s="450"/>
      <c r="K1113" s="214"/>
      <c r="L1113" s="211" t="s">
        <v>289</v>
      </c>
      <c r="M1113" s="211" t="s">
        <v>289</v>
      </c>
      <c r="N1113" s="207"/>
      <c r="O1113" s="284" t="s">
        <v>362</v>
      </c>
    </row>
    <row r="1114" spans="1:15" s="34" customFormat="1" ht="26.1" customHeight="1" x14ac:dyDescent="0.25">
      <c r="A1114" s="338"/>
      <c r="B1114" s="448" t="s">
        <v>87</v>
      </c>
      <c r="C1114" s="212"/>
      <c r="D1114" s="150"/>
      <c r="E1114" s="150"/>
      <c r="F1114" s="415" t="s">
        <v>114</v>
      </c>
      <c r="G1114" s="209" t="s">
        <v>629</v>
      </c>
      <c r="H1114" s="121"/>
      <c r="I1114" s="327"/>
      <c r="J1114" s="448" t="s">
        <v>87</v>
      </c>
      <c r="K1114" s="212"/>
      <c r="L1114" s="209" t="s">
        <v>706</v>
      </c>
      <c r="M1114" s="209" t="s">
        <v>706</v>
      </c>
      <c r="N1114" s="252"/>
      <c r="O1114" s="281" t="s">
        <v>395</v>
      </c>
    </row>
    <row r="1115" spans="1:15" s="34" customFormat="1" ht="26.1" customHeight="1" x14ac:dyDescent="0.25">
      <c r="A1115" s="339"/>
      <c r="B1115" s="449"/>
      <c r="C1115" s="213" t="s">
        <v>566</v>
      </c>
      <c r="D1115" s="130" t="s">
        <v>56</v>
      </c>
      <c r="E1115" s="130" t="s">
        <v>56</v>
      </c>
      <c r="F1115" s="423" t="s">
        <v>866</v>
      </c>
      <c r="G1115" s="210" t="s">
        <v>699</v>
      </c>
      <c r="I1115" s="343"/>
      <c r="J1115" s="449"/>
      <c r="K1115" s="213" t="s">
        <v>565</v>
      </c>
      <c r="L1115" s="210" t="s">
        <v>760</v>
      </c>
      <c r="M1115" s="210" t="s">
        <v>762</v>
      </c>
      <c r="N1115" s="206" t="s">
        <v>112</v>
      </c>
      <c r="O1115" s="282" t="s">
        <v>573</v>
      </c>
    </row>
    <row r="1116" spans="1:15" s="34" customFormat="1" ht="26.1" customHeight="1" thickBot="1" x14ac:dyDescent="0.3">
      <c r="A1116" s="339"/>
      <c r="B1116" s="450"/>
      <c r="C1116" s="214"/>
      <c r="D1116" s="157"/>
      <c r="E1116" s="157"/>
      <c r="F1116" s="419" t="s">
        <v>868</v>
      </c>
      <c r="G1116" s="211" t="s">
        <v>289</v>
      </c>
      <c r="I1116" s="343"/>
      <c r="J1116" s="450"/>
      <c r="K1116" s="214"/>
      <c r="L1116" s="211" t="s">
        <v>289</v>
      </c>
      <c r="M1116" s="211" t="s">
        <v>289</v>
      </c>
      <c r="N1116" s="253"/>
      <c r="O1116" s="284" t="s">
        <v>362</v>
      </c>
    </row>
    <row r="1117" spans="1:15" s="143" customFormat="1" ht="26.1" customHeight="1" thickBot="1" x14ac:dyDescent="0.25">
      <c r="A1117" s="339"/>
      <c r="B1117" s="116"/>
      <c r="C1117" s="203"/>
      <c r="D1117" s="203"/>
      <c r="E1117" s="203"/>
      <c r="F1117" s="203"/>
      <c r="G1117" s="203"/>
      <c r="H1117" s="34"/>
      <c r="I1117" s="343"/>
      <c r="J1117" s="116"/>
      <c r="K1117" s="203"/>
      <c r="L1117" s="203"/>
      <c r="M1117" s="203"/>
      <c r="N1117" s="203"/>
      <c r="O1117" s="203"/>
    </row>
    <row r="1118" spans="1:15" s="143" customFormat="1" ht="26.1" customHeight="1" thickBot="1" x14ac:dyDescent="0.25">
      <c r="A1118" s="337">
        <f>A1087+1</f>
        <v>37</v>
      </c>
      <c r="B1118" s="116"/>
      <c r="C1118" s="116"/>
      <c r="D1118" s="116"/>
      <c r="E1118" s="116"/>
      <c r="F1118" s="116"/>
      <c r="G1118" s="121"/>
      <c r="H1118" s="121"/>
      <c r="I1118" s="342">
        <f>I1087+1</f>
        <v>37</v>
      </c>
      <c r="J1118" s="116"/>
      <c r="K1118" s="116"/>
      <c r="L1118" s="116"/>
      <c r="M1118" s="116"/>
      <c r="N1118" s="116"/>
      <c r="O1118" s="116"/>
    </row>
    <row r="1119" spans="1:15" s="325" customFormat="1" ht="26.1" customHeight="1" x14ac:dyDescent="0.25">
      <c r="A1119" s="338"/>
      <c r="B1119" s="451" t="str">
        <f>B1088</f>
        <v>KOMİTE 4</v>
      </c>
      <c r="C1119" s="452"/>
      <c r="D1119" s="452"/>
      <c r="E1119" s="452"/>
      <c r="F1119" s="452"/>
      <c r="G1119" s="453"/>
      <c r="H1119" s="324"/>
      <c r="I1119" s="327"/>
      <c r="J1119" s="451" t="str">
        <f>J1088</f>
        <v>COMMITTEE 4</v>
      </c>
      <c r="K1119" s="452"/>
      <c r="L1119" s="452"/>
      <c r="M1119" s="452"/>
      <c r="N1119" s="452"/>
      <c r="O1119" s="453"/>
    </row>
    <row r="1120" spans="1:15" s="325" customFormat="1" ht="26.1" customHeight="1" x14ac:dyDescent="0.25">
      <c r="A1120" s="338"/>
      <c r="B1120" s="330"/>
      <c r="C1120" s="331"/>
      <c r="D1120" s="332">
        <f>D1089+1</f>
        <v>8</v>
      </c>
      <c r="E1120" s="333" t="str">
        <f>E1089</f>
        <v>HAFTA</v>
      </c>
      <c r="F1120" s="331"/>
      <c r="G1120" s="334"/>
      <c r="H1120" s="324"/>
      <c r="I1120" s="327"/>
      <c r="J1120" s="330"/>
      <c r="K1120" s="331"/>
      <c r="L1120" s="332">
        <f>L1089+1</f>
        <v>8</v>
      </c>
      <c r="M1120" s="333" t="str">
        <f>M1089</f>
        <v>WEEK</v>
      </c>
      <c r="N1120" s="331"/>
      <c r="O1120" s="334"/>
    </row>
    <row r="1121" spans="1:15" s="325" customFormat="1" ht="26.1" customHeight="1" thickBot="1" x14ac:dyDescent="0.3">
      <c r="A1121" s="338"/>
      <c r="B1121" s="335"/>
      <c r="C1121" s="331"/>
      <c r="D1121" s="332" t="str">
        <f t="shared" ref="D1121:E1121" si="102">D1090:J1090</f>
        <v xml:space="preserve">Komite sorumluları: </v>
      </c>
      <c r="E1121" s="333" t="str">
        <f t="shared" si="102"/>
        <v>Dr.Kadir Desdicioğlu</v>
      </c>
      <c r="F1121" s="336" t="str">
        <f>F1090</f>
        <v>Dr.Bilge İpek Torun</v>
      </c>
      <c r="G1121" s="334"/>
      <c r="H1121" s="324"/>
      <c r="I1121" s="327"/>
      <c r="J1121" s="335"/>
      <c r="K1121" s="331"/>
      <c r="L1121" s="332" t="str">
        <f>L1090:P1090</f>
        <v>Committee Chairman:</v>
      </c>
      <c r="M1121" s="333">
        <f>M1090:Q1090</f>
        <v>0</v>
      </c>
      <c r="N1121" s="336" t="str">
        <f>N1090</f>
        <v>Dr.Bilge İpek Torun</v>
      </c>
      <c r="O1121" s="334"/>
    </row>
    <row r="1122" spans="1:15" s="409" customFormat="1" ht="26.1" customHeight="1" thickBot="1" x14ac:dyDescent="0.3">
      <c r="A1122" s="403"/>
      <c r="B1122" s="404"/>
      <c r="C1122" s="405">
        <f t="shared" ref="C1122:G1122" si="103">7+C1091</f>
        <v>45803</v>
      </c>
      <c r="D1122" s="406">
        <f t="shared" si="103"/>
        <v>45804</v>
      </c>
      <c r="E1122" s="406">
        <f t="shared" si="103"/>
        <v>45805</v>
      </c>
      <c r="F1122" s="405">
        <f t="shared" si="103"/>
        <v>45806</v>
      </c>
      <c r="G1122" s="406">
        <f t="shared" si="103"/>
        <v>45807</v>
      </c>
      <c r="H1122" s="407"/>
      <c r="I1122" s="408"/>
      <c r="J1122" s="404"/>
      <c r="K1122" s="405">
        <f t="shared" ref="K1122:O1122" si="104">7+K1091</f>
        <v>45803</v>
      </c>
      <c r="L1122" s="405">
        <f t="shared" si="104"/>
        <v>45804</v>
      </c>
      <c r="M1122" s="405">
        <f t="shared" si="104"/>
        <v>45805</v>
      </c>
      <c r="N1122" s="405">
        <f t="shared" si="104"/>
        <v>45806</v>
      </c>
      <c r="O1122" s="405">
        <f t="shared" si="104"/>
        <v>45807</v>
      </c>
    </row>
    <row r="1123" spans="1:15" s="34" customFormat="1" ht="26.1" customHeight="1" x14ac:dyDescent="0.25">
      <c r="A1123" s="338"/>
      <c r="B1123" s="454" t="s">
        <v>6</v>
      </c>
      <c r="C1123" s="150"/>
      <c r="D1123" s="457" t="s">
        <v>576</v>
      </c>
      <c r="E1123" s="220"/>
      <c r="F1123" s="457" t="s">
        <v>577</v>
      </c>
      <c r="G1123" s="150"/>
      <c r="H1123" s="121"/>
      <c r="I1123" s="327"/>
      <c r="J1123" s="454" t="s">
        <v>6</v>
      </c>
      <c r="K1123" s="150"/>
      <c r="L1123" s="457" t="s">
        <v>578</v>
      </c>
      <c r="M1123" s="264"/>
      <c r="N1123" s="457" t="s">
        <v>579</v>
      </c>
      <c r="O1123" s="150"/>
    </row>
    <row r="1124" spans="1:15" s="34" customFormat="1" ht="26.1" customHeight="1" x14ac:dyDescent="0.25">
      <c r="A1124" s="339"/>
      <c r="B1124" s="455"/>
      <c r="C1124" s="130" t="s">
        <v>56</v>
      </c>
      <c r="D1124" s="458"/>
      <c r="E1124" s="221" t="s">
        <v>165</v>
      </c>
      <c r="F1124" s="458"/>
      <c r="G1124" s="130" t="s">
        <v>56</v>
      </c>
      <c r="I1124" s="343"/>
      <c r="J1124" s="455"/>
      <c r="K1124" s="130" t="s">
        <v>17</v>
      </c>
      <c r="L1124" s="458"/>
      <c r="M1124" s="221" t="s">
        <v>166</v>
      </c>
      <c r="N1124" s="458"/>
      <c r="O1124" s="130" t="s">
        <v>17</v>
      </c>
    </row>
    <row r="1125" spans="1:15" s="34" customFormat="1" ht="26.1" customHeight="1" thickBot="1" x14ac:dyDescent="0.3">
      <c r="A1125" s="339"/>
      <c r="B1125" s="456"/>
      <c r="C1125" s="157"/>
      <c r="D1125" s="458"/>
      <c r="E1125" s="222"/>
      <c r="F1125" s="458"/>
      <c r="G1125" s="157"/>
      <c r="I1125" s="343"/>
      <c r="J1125" s="456"/>
      <c r="K1125" s="157"/>
      <c r="L1125" s="458"/>
      <c r="M1125" s="265"/>
      <c r="N1125" s="458"/>
      <c r="O1125" s="157"/>
    </row>
    <row r="1126" spans="1:15" s="34" customFormat="1" ht="26.1" customHeight="1" x14ac:dyDescent="0.25">
      <c r="A1126" s="338"/>
      <c r="B1126" s="454" t="s">
        <v>23</v>
      </c>
      <c r="C1126" s="150"/>
      <c r="D1126" s="458"/>
      <c r="E1126" s="150"/>
      <c r="F1126" s="458"/>
      <c r="G1126" s="150"/>
      <c r="H1126" s="121"/>
      <c r="I1126" s="327"/>
      <c r="J1126" s="454" t="s">
        <v>23</v>
      </c>
      <c r="K1126" s="150"/>
      <c r="L1126" s="458"/>
      <c r="M1126" s="150"/>
      <c r="N1126" s="458"/>
      <c r="O1126" s="150"/>
    </row>
    <row r="1127" spans="1:15" s="34" customFormat="1" ht="26.1" customHeight="1" x14ac:dyDescent="0.25">
      <c r="A1127" s="339"/>
      <c r="B1127" s="455"/>
      <c r="C1127" s="130" t="s">
        <v>56</v>
      </c>
      <c r="D1127" s="458"/>
      <c r="E1127" s="130" t="s">
        <v>56</v>
      </c>
      <c r="F1127" s="458"/>
      <c r="G1127" s="130" t="s">
        <v>56</v>
      </c>
      <c r="I1127" s="343"/>
      <c r="J1127" s="455"/>
      <c r="K1127" s="130" t="s">
        <v>17</v>
      </c>
      <c r="L1127" s="458"/>
      <c r="M1127" s="130" t="s">
        <v>17</v>
      </c>
      <c r="N1127" s="458"/>
      <c r="O1127" s="130" t="s">
        <v>17</v>
      </c>
    </row>
    <row r="1128" spans="1:15" s="34" customFormat="1" ht="26.1" customHeight="1" thickBot="1" x14ac:dyDescent="0.3">
      <c r="A1128" s="339"/>
      <c r="B1128" s="456"/>
      <c r="C1128" s="157"/>
      <c r="D1128" s="458"/>
      <c r="E1128" s="157"/>
      <c r="F1128" s="458"/>
      <c r="G1128" s="157"/>
      <c r="I1128" s="343"/>
      <c r="J1128" s="456"/>
      <c r="K1128" s="157"/>
      <c r="L1128" s="458"/>
      <c r="M1128" s="157"/>
      <c r="N1128" s="458"/>
      <c r="O1128" s="157"/>
    </row>
    <row r="1129" spans="1:15" s="34" customFormat="1" ht="26.1" customHeight="1" x14ac:dyDescent="0.25">
      <c r="A1129" s="338"/>
      <c r="B1129" s="454" t="s">
        <v>30</v>
      </c>
      <c r="C1129" s="150"/>
      <c r="D1129" s="458"/>
      <c r="E1129" s="150"/>
      <c r="F1129" s="458"/>
      <c r="G1129" s="150"/>
      <c r="H1129" s="121"/>
      <c r="I1129" s="327"/>
      <c r="J1129" s="454" t="s">
        <v>30</v>
      </c>
      <c r="K1129" s="150"/>
      <c r="L1129" s="458"/>
      <c r="M1129" s="150"/>
      <c r="N1129" s="458"/>
      <c r="O1129" s="150"/>
    </row>
    <row r="1130" spans="1:15" s="34" customFormat="1" ht="26.1" customHeight="1" x14ac:dyDescent="0.25">
      <c r="A1130" s="339"/>
      <c r="B1130" s="455"/>
      <c r="C1130" s="130" t="s">
        <v>56</v>
      </c>
      <c r="D1130" s="458"/>
      <c r="E1130" s="130" t="s">
        <v>56</v>
      </c>
      <c r="F1130" s="458"/>
      <c r="G1130" s="130" t="s">
        <v>56</v>
      </c>
      <c r="I1130" s="343"/>
      <c r="J1130" s="455"/>
      <c r="K1130" s="130" t="s">
        <v>17</v>
      </c>
      <c r="L1130" s="458"/>
      <c r="M1130" s="130" t="s">
        <v>17</v>
      </c>
      <c r="N1130" s="458"/>
      <c r="O1130" s="130" t="s">
        <v>17</v>
      </c>
    </row>
    <row r="1131" spans="1:15" s="34" customFormat="1" ht="26.1" customHeight="1" thickBot="1" x14ac:dyDescent="0.3">
      <c r="A1131" s="339"/>
      <c r="B1131" s="456"/>
      <c r="C1131" s="157"/>
      <c r="D1131" s="458"/>
      <c r="E1131" s="157"/>
      <c r="F1131" s="458"/>
      <c r="G1131" s="157"/>
      <c r="I1131" s="343"/>
      <c r="J1131" s="456"/>
      <c r="K1131" s="157"/>
      <c r="L1131" s="458"/>
      <c r="M1131" s="157"/>
      <c r="N1131" s="458"/>
      <c r="O1131" s="157"/>
    </row>
    <row r="1132" spans="1:15" s="34" customFormat="1" ht="26.1" customHeight="1" x14ac:dyDescent="0.25">
      <c r="A1132" s="338"/>
      <c r="B1132" s="454" t="s">
        <v>40</v>
      </c>
      <c r="C1132" s="150"/>
      <c r="D1132" s="458"/>
      <c r="E1132" s="150"/>
      <c r="F1132" s="458"/>
      <c r="G1132" s="150"/>
      <c r="H1132" s="121"/>
      <c r="I1132" s="327"/>
      <c r="J1132" s="454" t="s">
        <v>40</v>
      </c>
      <c r="K1132" s="150"/>
      <c r="L1132" s="458"/>
      <c r="M1132" s="150"/>
      <c r="N1132" s="458"/>
      <c r="O1132" s="150"/>
    </row>
    <row r="1133" spans="1:15" s="34" customFormat="1" ht="26.1" customHeight="1" x14ac:dyDescent="0.25">
      <c r="A1133" s="339"/>
      <c r="B1133" s="455"/>
      <c r="C1133" s="130" t="s">
        <v>56</v>
      </c>
      <c r="D1133" s="458"/>
      <c r="E1133" s="130" t="s">
        <v>56</v>
      </c>
      <c r="F1133" s="458"/>
      <c r="G1133" s="130" t="s">
        <v>56</v>
      </c>
      <c r="I1133" s="343"/>
      <c r="J1133" s="455"/>
      <c r="K1133" s="130" t="s">
        <v>17</v>
      </c>
      <c r="L1133" s="458"/>
      <c r="M1133" s="130" t="s">
        <v>17</v>
      </c>
      <c r="N1133" s="458"/>
      <c r="O1133" s="130" t="s">
        <v>17</v>
      </c>
    </row>
    <row r="1134" spans="1:15" s="34" customFormat="1" ht="26.1" customHeight="1" thickBot="1" x14ac:dyDescent="0.3">
      <c r="A1134" s="339"/>
      <c r="B1134" s="456"/>
      <c r="C1134" s="157"/>
      <c r="D1134" s="459"/>
      <c r="E1134" s="195"/>
      <c r="F1134" s="459"/>
      <c r="G1134" s="157"/>
      <c r="I1134" s="343"/>
      <c r="J1134" s="456"/>
      <c r="K1134" s="157"/>
      <c r="L1134" s="459"/>
      <c r="M1134" s="195"/>
      <c r="N1134" s="458"/>
      <c r="O1134" s="157"/>
    </row>
    <row r="1135" spans="1:15" s="34" customFormat="1" ht="26.1" customHeight="1" thickBot="1" x14ac:dyDescent="0.3">
      <c r="A1135" s="339"/>
      <c r="B1135" s="146" t="s">
        <v>47</v>
      </c>
      <c r="C1135" s="65"/>
      <c r="D1135" s="218"/>
      <c r="E1135" s="219"/>
      <c r="F1135" s="141"/>
      <c r="G1135" s="24"/>
      <c r="I1135" s="343"/>
      <c r="J1135" s="146" t="s">
        <v>47</v>
      </c>
      <c r="K1135" s="65"/>
      <c r="L1135" s="218"/>
      <c r="M1135" s="266"/>
      <c r="N1135" s="267"/>
      <c r="O1135" s="217"/>
    </row>
    <row r="1136" spans="1:15" s="34" customFormat="1" ht="26.1" customHeight="1" x14ac:dyDescent="0.25">
      <c r="A1136" s="338"/>
      <c r="B1136" s="454" t="s">
        <v>48</v>
      </c>
      <c r="C1136" s="150"/>
      <c r="D1136" s="150"/>
      <c r="E1136" s="150"/>
      <c r="F1136" s="174"/>
      <c r="G1136" s="150"/>
      <c r="H1136" s="121"/>
      <c r="I1136" s="327"/>
      <c r="J1136" s="454" t="s">
        <v>48</v>
      </c>
      <c r="K1136" s="127"/>
      <c r="L1136" s="150"/>
      <c r="M1136" s="150"/>
      <c r="N1136" s="150"/>
      <c r="O1136" s="150"/>
    </row>
    <row r="1137" spans="1:15" s="34" customFormat="1" ht="26.1" customHeight="1" x14ac:dyDescent="0.25">
      <c r="A1137" s="339"/>
      <c r="B1137" s="455"/>
      <c r="C1137" s="130" t="s">
        <v>56</v>
      </c>
      <c r="D1137" s="130" t="s">
        <v>56</v>
      </c>
      <c r="E1137" s="130" t="s">
        <v>56</v>
      </c>
      <c r="F1137" s="176" t="s">
        <v>55</v>
      </c>
      <c r="G1137" s="130" t="s">
        <v>56</v>
      </c>
      <c r="I1137" s="343"/>
      <c r="J1137" s="455"/>
      <c r="K1137" s="130" t="s">
        <v>17</v>
      </c>
      <c r="L1137" s="130" t="s">
        <v>17</v>
      </c>
      <c r="M1137" s="130" t="s">
        <v>17</v>
      </c>
      <c r="N1137" s="130" t="s">
        <v>17</v>
      </c>
      <c r="O1137" s="130" t="s">
        <v>17</v>
      </c>
    </row>
    <row r="1138" spans="1:15" s="34" customFormat="1" ht="26.1" customHeight="1" thickBot="1" x14ac:dyDescent="0.3">
      <c r="A1138" s="339"/>
      <c r="B1138" s="456"/>
      <c r="C1138" s="157"/>
      <c r="D1138" s="157"/>
      <c r="E1138" s="157"/>
      <c r="F1138" s="178"/>
      <c r="G1138" s="157"/>
      <c r="I1138" s="343"/>
      <c r="J1138" s="456"/>
      <c r="K1138" s="115"/>
      <c r="L1138" s="157"/>
      <c r="M1138" s="157"/>
      <c r="N1138" s="157"/>
      <c r="O1138" s="157"/>
    </row>
    <row r="1139" spans="1:15" s="34" customFormat="1" ht="26.1" customHeight="1" x14ac:dyDescent="0.25">
      <c r="A1139" s="338"/>
      <c r="B1139" s="454" t="s">
        <v>65</v>
      </c>
      <c r="C1139" s="150"/>
      <c r="D1139" s="150"/>
      <c r="E1139" s="150"/>
      <c r="F1139" s="174"/>
      <c r="G1139" s="150"/>
      <c r="H1139" s="121"/>
      <c r="I1139" s="327"/>
      <c r="J1139" s="454" t="s">
        <v>65</v>
      </c>
      <c r="K1139" s="127"/>
      <c r="L1139" s="150"/>
      <c r="M1139" s="150"/>
      <c r="N1139" s="150"/>
      <c r="O1139" s="150"/>
    </row>
    <row r="1140" spans="1:15" s="34" customFormat="1" ht="26.1" customHeight="1" x14ac:dyDescent="0.25">
      <c r="A1140" s="339"/>
      <c r="B1140" s="455"/>
      <c r="C1140" s="130" t="s">
        <v>56</v>
      </c>
      <c r="D1140" s="130" t="s">
        <v>56</v>
      </c>
      <c r="E1140" s="130" t="s">
        <v>56</v>
      </c>
      <c r="F1140" s="176" t="s">
        <v>55</v>
      </c>
      <c r="G1140" s="130" t="s">
        <v>56</v>
      </c>
      <c r="I1140" s="343"/>
      <c r="J1140" s="455"/>
      <c r="K1140" s="130" t="s">
        <v>17</v>
      </c>
      <c r="L1140" s="130" t="s">
        <v>17</v>
      </c>
      <c r="M1140" s="130" t="s">
        <v>17</v>
      </c>
      <c r="N1140" s="130" t="s">
        <v>17</v>
      </c>
      <c r="O1140" s="130" t="s">
        <v>17</v>
      </c>
    </row>
    <row r="1141" spans="1:15" s="34" customFormat="1" ht="26.1" customHeight="1" thickBot="1" x14ac:dyDescent="0.3">
      <c r="A1141" s="339"/>
      <c r="B1141" s="456"/>
      <c r="C1141" s="157"/>
      <c r="D1141" s="157"/>
      <c r="E1141" s="157"/>
      <c r="F1141" s="178"/>
      <c r="G1141" s="157"/>
      <c r="I1141" s="343"/>
      <c r="J1141" s="456"/>
      <c r="K1141" s="115"/>
      <c r="L1141" s="157"/>
      <c r="M1141" s="157"/>
      <c r="N1141" s="157"/>
      <c r="O1141" s="157"/>
    </row>
    <row r="1142" spans="1:15" s="34" customFormat="1" ht="26.1" customHeight="1" x14ac:dyDescent="0.25">
      <c r="A1142" s="338"/>
      <c r="B1142" s="448" t="s">
        <v>74</v>
      </c>
      <c r="C1142" s="150"/>
      <c r="D1142" s="150"/>
      <c r="E1142" s="150"/>
      <c r="F1142" s="174"/>
      <c r="G1142" s="150"/>
      <c r="H1142" s="121"/>
      <c r="I1142" s="327"/>
      <c r="J1142" s="448" t="s">
        <v>74</v>
      </c>
      <c r="K1142" s="127"/>
      <c r="L1142" s="150"/>
      <c r="M1142" s="150"/>
      <c r="N1142" s="150"/>
      <c r="O1142" s="150"/>
    </row>
    <row r="1143" spans="1:15" s="34" customFormat="1" ht="26.1" customHeight="1" x14ac:dyDescent="0.25">
      <c r="A1143" s="339"/>
      <c r="B1143" s="449"/>
      <c r="C1143" s="130" t="s">
        <v>56</v>
      </c>
      <c r="D1143" s="130" t="s">
        <v>56</v>
      </c>
      <c r="E1143" s="130" t="s">
        <v>56</v>
      </c>
      <c r="F1143" s="176" t="s">
        <v>55</v>
      </c>
      <c r="G1143" s="130" t="s">
        <v>56</v>
      </c>
      <c r="I1143" s="343"/>
      <c r="J1143" s="449"/>
      <c r="K1143" s="130" t="s">
        <v>17</v>
      </c>
      <c r="L1143" s="130" t="s">
        <v>17</v>
      </c>
      <c r="M1143" s="130" t="s">
        <v>17</v>
      </c>
      <c r="N1143" s="130" t="s">
        <v>17</v>
      </c>
      <c r="O1143" s="130" t="s">
        <v>17</v>
      </c>
    </row>
    <row r="1144" spans="1:15" s="34" customFormat="1" ht="26.1" customHeight="1" thickBot="1" x14ac:dyDescent="0.3">
      <c r="A1144" s="339"/>
      <c r="B1144" s="450"/>
      <c r="C1144" s="157"/>
      <c r="D1144" s="157"/>
      <c r="E1144" s="157"/>
      <c r="F1144" s="178"/>
      <c r="G1144" s="157"/>
      <c r="I1144" s="343"/>
      <c r="J1144" s="450"/>
      <c r="K1144" s="115"/>
      <c r="L1144" s="157"/>
      <c r="M1144" s="157"/>
      <c r="N1144" s="157"/>
      <c r="O1144" s="157"/>
    </row>
    <row r="1145" spans="1:15" s="34" customFormat="1" ht="26.1" customHeight="1" x14ac:dyDescent="0.25">
      <c r="A1145" s="338"/>
      <c r="B1145" s="448" t="s">
        <v>87</v>
      </c>
      <c r="C1145" s="150"/>
      <c r="D1145" s="150"/>
      <c r="E1145" s="150"/>
      <c r="F1145" s="183"/>
      <c r="G1145" s="150"/>
      <c r="H1145" s="121"/>
      <c r="I1145" s="327"/>
      <c r="J1145" s="448" t="s">
        <v>87</v>
      </c>
      <c r="K1145" s="127"/>
      <c r="L1145" s="150"/>
      <c r="M1145" s="150"/>
      <c r="N1145" s="150"/>
      <c r="O1145" s="150"/>
    </row>
    <row r="1146" spans="1:15" s="34" customFormat="1" ht="26.1" customHeight="1" x14ac:dyDescent="0.25">
      <c r="A1146" s="339"/>
      <c r="B1146" s="449"/>
      <c r="C1146" s="130" t="s">
        <v>56</v>
      </c>
      <c r="D1146" s="130" t="s">
        <v>56</v>
      </c>
      <c r="E1146" s="130" t="s">
        <v>56</v>
      </c>
      <c r="F1146" s="176" t="s">
        <v>55</v>
      </c>
      <c r="G1146" s="130" t="s">
        <v>56</v>
      </c>
      <c r="I1146" s="343"/>
      <c r="J1146" s="449"/>
      <c r="K1146" s="130" t="s">
        <v>17</v>
      </c>
      <c r="L1146" s="130" t="s">
        <v>17</v>
      </c>
      <c r="M1146" s="130" t="s">
        <v>17</v>
      </c>
      <c r="N1146" s="130" t="s">
        <v>17</v>
      </c>
      <c r="O1146" s="130" t="s">
        <v>17</v>
      </c>
    </row>
    <row r="1147" spans="1:15" s="34" customFormat="1" ht="26.1" customHeight="1" thickBot="1" x14ac:dyDescent="0.3">
      <c r="A1147" s="339"/>
      <c r="B1147" s="450"/>
      <c r="C1147" s="157"/>
      <c r="D1147" s="157"/>
      <c r="E1147" s="157"/>
      <c r="F1147" s="184"/>
      <c r="G1147" s="157"/>
      <c r="I1147" s="343"/>
      <c r="J1147" s="450"/>
      <c r="K1147" s="115"/>
      <c r="L1147" s="157"/>
      <c r="M1147" s="157"/>
      <c r="N1147" s="157"/>
      <c r="O1147" s="157"/>
    </row>
    <row r="1148" spans="1:15" s="143" customFormat="1" ht="26.1" customHeight="1" thickBot="1" x14ac:dyDescent="0.25">
      <c r="A1148" s="339"/>
      <c r="C1148" s="203"/>
      <c r="D1148" s="203"/>
      <c r="E1148" s="203"/>
      <c r="F1148" s="203"/>
      <c r="G1148" s="203"/>
      <c r="H1148" s="34"/>
      <c r="I1148" s="343"/>
      <c r="K1148" s="203"/>
      <c r="L1148" s="203"/>
      <c r="M1148" s="203"/>
      <c r="N1148" s="203"/>
      <c r="O1148" s="203"/>
    </row>
    <row r="1149" spans="1:15" s="143" customFormat="1" ht="26.1" customHeight="1" thickBot="1" x14ac:dyDescent="0.25">
      <c r="A1149" s="337">
        <f>A1118+1</f>
        <v>38</v>
      </c>
      <c r="B1149" s="116"/>
      <c r="C1149" s="116"/>
      <c r="D1149" s="116"/>
      <c r="E1149" s="116"/>
      <c r="F1149" s="116"/>
      <c r="G1149" s="121"/>
      <c r="H1149" s="121"/>
      <c r="I1149" s="342">
        <f>I1118+1</f>
        <v>38</v>
      </c>
      <c r="J1149" s="116"/>
      <c r="K1149" s="116"/>
      <c r="L1149" s="116"/>
      <c r="M1149" s="116"/>
      <c r="N1149" s="116"/>
      <c r="O1149" s="116"/>
    </row>
    <row r="1150" spans="1:15" s="325" customFormat="1" ht="26.1" customHeight="1" x14ac:dyDescent="0.25">
      <c r="A1150" s="338"/>
      <c r="B1150" s="451" t="str">
        <f>B1119</f>
        <v>KOMİTE 4</v>
      </c>
      <c r="C1150" s="452"/>
      <c r="D1150" s="452"/>
      <c r="E1150" s="452"/>
      <c r="F1150" s="452"/>
      <c r="G1150" s="453"/>
      <c r="H1150" s="324"/>
      <c r="I1150" s="327"/>
      <c r="J1150" s="451" t="str">
        <f>J1119</f>
        <v>COMMITTEE 4</v>
      </c>
      <c r="K1150" s="452"/>
      <c r="L1150" s="452"/>
      <c r="M1150" s="452"/>
      <c r="N1150" s="452"/>
      <c r="O1150" s="453"/>
    </row>
    <row r="1151" spans="1:15" s="325" customFormat="1" ht="26.1" customHeight="1" x14ac:dyDescent="0.25">
      <c r="A1151" s="338"/>
      <c r="B1151" s="330"/>
      <c r="C1151" s="331"/>
      <c r="D1151" s="332">
        <f>D1120+1</f>
        <v>9</v>
      </c>
      <c r="E1151" s="333" t="str">
        <f>E1120</f>
        <v>HAFTA</v>
      </c>
      <c r="F1151" s="331"/>
      <c r="G1151" s="334"/>
      <c r="H1151" s="324"/>
      <c r="I1151" s="327"/>
      <c r="J1151" s="330"/>
      <c r="K1151" s="331"/>
      <c r="L1151" s="332">
        <f>L1120+1</f>
        <v>9</v>
      </c>
      <c r="M1151" s="333" t="str">
        <f>M1120</f>
        <v>WEEK</v>
      </c>
      <c r="N1151" s="331"/>
      <c r="O1151" s="334"/>
    </row>
    <row r="1152" spans="1:15" s="325" customFormat="1" ht="26.1" customHeight="1" thickBot="1" x14ac:dyDescent="0.3">
      <c r="A1152" s="338"/>
      <c r="B1152" s="335"/>
      <c r="C1152" s="331"/>
      <c r="D1152" s="332" t="str">
        <f t="shared" ref="D1152:E1152" si="105">D1121:J1121</f>
        <v xml:space="preserve">Komite sorumluları: </v>
      </c>
      <c r="E1152" s="333" t="str">
        <f t="shared" si="105"/>
        <v>Dr.Kadir Desdicioğlu</v>
      </c>
      <c r="F1152" s="333" t="str">
        <f>F1121</f>
        <v>Dr.Bilge İpek Torun</v>
      </c>
      <c r="G1152" s="334"/>
      <c r="H1152" s="324"/>
      <c r="I1152" s="327"/>
      <c r="J1152" s="335"/>
      <c r="K1152" s="331"/>
      <c r="L1152" s="332" t="str">
        <f>L1121:P1121</f>
        <v>Committee Chairman:</v>
      </c>
      <c r="M1152" s="333">
        <f>M1121:Q1121</f>
        <v>0</v>
      </c>
      <c r="N1152" s="336" t="str">
        <f>N1121</f>
        <v>Dr.Bilge İpek Torun</v>
      </c>
      <c r="O1152" s="334"/>
    </row>
    <row r="1153" spans="1:15" s="409" customFormat="1" ht="26.1" customHeight="1" thickBot="1" x14ac:dyDescent="0.3">
      <c r="A1153" s="403"/>
      <c r="B1153" s="404"/>
      <c r="C1153" s="405">
        <f t="shared" ref="C1153:G1153" si="106">7+C1122</f>
        <v>45810</v>
      </c>
      <c r="D1153" s="406">
        <f t="shared" si="106"/>
        <v>45811</v>
      </c>
      <c r="E1153" s="406">
        <f t="shared" si="106"/>
        <v>45812</v>
      </c>
      <c r="F1153" s="405">
        <f t="shared" si="106"/>
        <v>45813</v>
      </c>
      <c r="G1153" s="406">
        <f t="shared" si="106"/>
        <v>45814</v>
      </c>
      <c r="H1153" s="407"/>
      <c r="I1153" s="408"/>
      <c r="J1153" s="404"/>
      <c r="K1153" s="405">
        <f t="shared" ref="K1153:O1153" si="107">7+K1122</f>
        <v>45810</v>
      </c>
      <c r="L1153" s="405">
        <f t="shared" si="107"/>
        <v>45811</v>
      </c>
      <c r="M1153" s="405">
        <f t="shared" si="107"/>
        <v>45812</v>
      </c>
      <c r="N1153" s="405">
        <f t="shared" si="107"/>
        <v>45813</v>
      </c>
      <c r="O1153" s="405">
        <f t="shared" si="107"/>
        <v>45814</v>
      </c>
    </row>
    <row r="1154" spans="1:15" s="34" customFormat="1" ht="26.1" customHeight="1" x14ac:dyDescent="0.25">
      <c r="A1154" s="338"/>
      <c r="B1154" s="454" t="s">
        <v>6</v>
      </c>
      <c r="C1154" s="185"/>
      <c r="D1154" s="150"/>
      <c r="E1154" s="457" t="s">
        <v>580</v>
      </c>
      <c r="F1154" s="150"/>
      <c r="G1154" s="150"/>
      <c r="H1154" s="121"/>
      <c r="I1154" s="327"/>
      <c r="J1154" s="454" t="s">
        <v>6</v>
      </c>
      <c r="K1154" s="150"/>
      <c r="L1154" s="150"/>
      <c r="M1154" s="457" t="s">
        <v>581</v>
      </c>
      <c r="N1154" s="150"/>
      <c r="O1154" s="150"/>
    </row>
    <row r="1155" spans="1:15" s="34" customFormat="1" ht="26.1" customHeight="1" x14ac:dyDescent="0.25">
      <c r="A1155" s="339"/>
      <c r="B1155" s="455"/>
      <c r="C1155" s="187" t="s">
        <v>98</v>
      </c>
      <c r="D1155" s="130" t="s">
        <v>56</v>
      </c>
      <c r="E1155" s="458"/>
      <c r="F1155" s="213" t="s">
        <v>582</v>
      </c>
      <c r="G1155" s="213" t="s">
        <v>582</v>
      </c>
      <c r="I1155" s="343"/>
      <c r="J1155" s="455"/>
      <c r="K1155" s="130" t="s">
        <v>17</v>
      </c>
      <c r="L1155" s="130" t="s">
        <v>17</v>
      </c>
      <c r="M1155" s="458"/>
      <c r="N1155" s="213" t="s">
        <v>583</v>
      </c>
      <c r="O1155" s="213" t="s">
        <v>583</v>
      </c>
    </row>
    <row r="1156" spans="1:15" s="34" customFormat="1" ht="26.1" customHeight="1" thickBot="1" x14ac:dyDescent="0.3">
      <c r="A1156" s="339"/>
      <c r="B1156" s="456"/>
      <c r="C1156" s="188"/>
      <c r="D1156" s="157"/>
      <c r="E1156" s="458"/>
      <c r="F1156" s="157"/>
      <c r="G1156" s="157"/>
      <c r="I1156" s="343"/>
      <c r="J1156" s="456"/>
      <c r="K1156" s="157"/>
      <c r="L1156" s="157"/>
      <c r="M1156" s="458"/>
      <c r="N1156" s="157"/>
      <c r="O1156" s="157"/>
    </row>
    <row r="1157" spans="1:15" s="34" customFormat="1" ht="26.1" customHeight="1" x14ac:dyDescent="0.25">
      <c r="A1157" s="338"/>
      <c r="B1157" s="454" t="s">
        <v>23</v>
      </c>
      <c r="C1157" s="190"/>
      <c r="D1157" s="150"/>
      <c r="E1157" s="458"/>
      <c r="F1157" s="150"/>
      <c r="G1157" s="150"/>
      <c r="H1157" s="121"/>
      <c r="I1157" s="327"/>
      <c r="J1157" s="454" t="s">
        <v>23</v>
      </c>
      <c r="K1157" s="150"/>
      <c r="L1157" s="150"/>
      <c r="M1157" s="458"/>
      <c r="N1157" s="150"/>
      <c r="O1157" s="150"/>
    </row>
    <row r="1158" spans="1:15" s="34" customFormat="1" ht="26.1" customHeight="1" x14ac:dyDescent="0.25">
      <c r="A1158" s="339"/>
      <c r="B1158" s="455"/>
      <c r="C1158" s="187" t="s">
        <v>98</v>
      </c>
      <c r="D1158" s="130" t="s">
        <v>56</v>
      </c>
      <c r="E1158" s="458"/>
      <c r="F1158" s="213" t="s">
        <v>582</v>
      </c>
      <c r="G1158" s="213" t="s">
        <v>582</v>
      </c>
      <c r="I1158" s="343"/>
      <c r="J1158" s="455"/>
      <c r="K1158" s="130" t="s">
        <v>17</v>
      </c>
      <c r="L1158" s="130" t="s">
        <v>17</v>
      </c>
      <c r="M1158" s="458"/>
      <c r="N1158" s="213" t="s">
        <v>583</v>
      </c>
      <c r="O1158" s="213" t="s">
        <v>583</v>
      </c>
    </row>
    <row r="1159" spans="1:15" s="34" customFormat="1" ht="26.1" customHeight="1" thickBot="1" x14ac:dyDescent="0.3">
      <c r="A1159" s="339"/>
      <c r="B1159" s="456"/>
      <c r="C1159" s="191"/>
      <c r="D1159" s="157"/>
      <c r="E1159" s="458"/>
      <c r="F1159" s="157"/>
      <c r="G1159" s="157"/>
      <c r="I1159" s="343"/>
      <c r="J1159" s="456"/>
      <c r="K1159" s="157"/>
      <c r="L1159" s="157"/>
      <c r="M1159" s="458"/>
      <c r="N1159" s="157"/>
      <c r="O1159" s="157"/>
    </row>
    <row r="1160" spans="1:15" s="34" customFormat="1" ht="26.1" customHeight="1" x14ac:dyDescent="0.25">
      <c r="A1160" s="338"/>
      <c r="B1160" s="454" t="s">
        <v>30</v>
      </c>
      <c r="C1160" s="150"/>
      <c r="D1160" s="150"/>
      <c r="E1160" s="458"/>
      <c r="F1160" s="150"/>
      <c r="G1160" s="150"/>
      <c r="H1160" s="121"/>
      <c r="I1160" s="327"/>
      <c r="J1160" s="454" t="s">
        <v>30</v>
      </c>
      <c r="K1160" s="150"/>
      <c r="L1160" s="150"/>
      <c r="M1160" s="458"/>
      <c r="N1160" s="150"/>
      <c r="O1160" s="150"/>
    </row>
    <row r="1161" spans="1:15" s="34" customFormat="1" ht="26.1" customHeight="1" x14ac:dyDescent="0.25">
      <c r="A1161" s="339"/>
      <c r="B1161" s="455"/>
      <c r="C1161" s="130" t="s">
        <v>56</v>
      </c>
      <c r="D1161" s="130" t="s">
        <v>56</v>
      </c>
      <c r="E1161" s="458"/>
      <c r="F1161" s="213" t="s">
        <v>582</v>
      </c>
      <c r="G1161" s="213" t="s">
        <v>582</v>
      </c>
      <c r="I1161" s="343"/>
      <c r="J1161" s="455"/>
      <c r="K1161" s="130" t="s">
        <v>17</v>
      </c>
      <c r="L1161" s="130" t="s">
        <v>17</v>
      </c>
      <c r="M1161" s="458"/>
      <c r="N1161" s="213" t="s">
        <v>583</v>
      </c>
      <c r="O1161" s="213" t="s">
        <v>583</v>
      </c>
    </row>
    <row r="1162" spans="1:15" s="34" customFormat="1" ht="26.1" customHeight="1" thickBot="1" x14ac:dyDescent="0.3">
      <c r="A1162" s="339"/>
      <c r="B1162" s="456"/>
      <c r="C1162" s="157"/>
      <c r="D1162" s="157"/>
      <c r="E1162" s="458"/>
      <c r="F1162" s="157"/>
      <c r="G1162" s="157"/>
      <c r="I1162" s="343"/>
      <c r="J1162" s="456"/>
      <c r="K1162" s="157"/>
      <c r="L1162" s="157"/>
      <c r="M1162" s="458"/>
      <c r="N1162" s="157"/>
      <c r="O1162" s="157"/>
    </row>
    <row r="1163" spans="1:15" s="34" customFormat="1" ht="26.1" customHeight="1" x14ac:dyDescent="0.25">
      <c r="A1163" s="338"/>
      <c r="B1163" s="454" t="s">
        <v>40</v>
      </c>
      <c r="C1163" s="150"/>
      <c r="D1163" s="150"/>
      <c r="E1163" s="458"/>
      <c r="F1163" s="150"/>
      <c r="G1163" s="150"/>
      <c r="H1163" s="121"/>
      <c r="I1163" s="327"/>
      <c r="J1163" s="454" t="s">
        <v>40</v>
      </c>
      <c r="K1163" s="150"/>
      <c r="L1163" s="150"/>
      <c r="M1163" s="458"/>
      <c r="N1163" s="150"/>
      <c r="O1163" s="150"/>
    </row>
    <row r="1164" spans="1:15" s="34" customFormat="1" ht="26.1" customHeight="1" x14ac:dyDescent="0.25">
      <c r="A1164" s="339"/>
      <c r="B1164" s="455"/>
      <c r="C1164" s="130" t="s">
        <v>56</v>
      </c>
      <c r="D1164" s="130" t="s">
        <v>56</v>
      </c>
      <c r="E1164" s="458"/>
      <c r="F1164" s="213" t="s">
        <v>582</v>
      </c>
      <c r="G1164" s="213" t="s">
        <v>582</v>
      </c>
      <c r="I1164" s="343"/>
      <c r="J1164" s="455"/>
      <c r="K1164" s="130" t="s">
        <v>17</v>
      </c>
      <c r="L1164" s="130" t="s">
        <v>17</v>
      </c>
      <c r="M1164" s="458"/>
      <c r="N1164" s="213" t="s">
        <v>583</v>
      </c>
      <c r="O1164" s="213" t="s">
        <v>583</v>
      </c>
    </row>
    <row r="1165" spans="1:15" s="34" customFormat="1" ht="26.1" customHeight="1" thickBot="1" x14ac:dyDescent="0.3">
      <c r="A1165" s="339"/>
      <c r="B1165" s="456"/>
      <c r="C1165" s="157"/>
      <c r="D1165" s="195"/>
      <c r="E1165" s="458"/>
      <c r="F1165" s="195"/>
      <c r="G1165" s="195"/>
      <c r="I1165" s="343"/>
      <c r="J1165" s="456"/>
      <c r="K1165" s="157"/>
      <c r="L1165" s="195"/>
      <c r="M1165" s="458"/>
      <c r="N1165" s="195"/>
      <c r="O1165" s="195"/>
    </row>
    <row r="1166" spans="1:15" s="34" customFormat="1" ht="26.1" customHeight="1" thickBot="1" x14ac:dyDescent="0.3">
      <c r="A1166" s="339"/>
      <c r="B1166" s="146" t="s">
        <v>47</v>
      </c>
      <c r="C1166" s="65"/>
      <c r="D1166" s="218"/>
      <c r="E1166" s="266"/>
      <c r="F1166" s="271"/>
      <c r="G1166" s="272"/>
      <c r="I1166" s="343"/>
      <c r="J1166" s="146" t="s">
        <v>47</v>
      </c>
      <c r="K1166" s="65"/>
      <c r="L1166" s="218"/>
      <c r="M1166" s="266"/>
      <c r="N1166" s="271"/>
      <c r="O1166" s="272"/>
    </row>
    <row r="1167" spans="1:15" s="34" customFormat="1" ht="26.1" customHeight="1" x14ac:dyDescent="0.25">
      <c r="A1167" s="338"/>
      <c r="B1167" s="454" t="s">
        <v>48</v>
      </c>
      <c r="C1167" s="150"/>
      <c r="D1167" s="150"/>
      <c r="E1167" s="150"/>
      <c r="F1167" s="150"/>
      <c r="G1167" s="150"/>
      <c r="H1167" s="121"/>
      <c r="I1167" s="327"/>
      <c r="J1167" s="454" t="s">
        <v>48</v>
      </c>
      <c r="K1167" s="150"/>
      <c r="L1167" s="150"/>
      <c r="M1167" s="150"/>
      <c r="N1167" s="150"/>
      <c r="O1167" s="150"/>
    </row>
    <row r="1168" spans="1:15" s="34" customFormat="1" ht="26.1" customHeight="1" x14ac:dyDescent="0.25">
      <c r="A1168" s="339"/>
      <c r="B1168" s="455"/>
      <c r="C1168" s="130" t="s">
        <v>56</v>
      </c>
      <c r="D1168" s="130" t="s">
        <v>56</v>
      </c>
      <c r="E1168" s="130" t="s">
        <v>56</v>
      </c>
      <c r="F1168" s="213" t="s">
        <v>582</v>
      </c>
      <c r="G1168" s="213" t="s">
        <v>582</v>
      </c>
      <c r="I1168" s="343"/>
      <c r="J1168" s="455"/>
      <c r="K1168" s="130" t="s">
        <v>17</v>
      </c>
      <c r="L1168" s="130" t="s">
        <v>17</v>
      </c>
      <c r="M1168" s="130" t="s">
        <v>17</v>
      </c>
      <c r="N1168" s="213" t="s">
        <v>583</v>
      </c>
      <c r="O1168" s="213" t="s">
        <v>583</v>
      </c>
    </row>
    <row r="1169" spans="1:15" s="34" customFormat="1" ht="26.1" customHeight="1" thickBot="1" x14ac:dyDescent="0.3">
      <c r="A1169" s="339"/>
      <c r="B1169" s="456"/>
      <c r="C1169" s="157"/>
      <c r="D1169" s="157"/>
      <c r="E1169" s="157"/>
      <c r="F1169" s="157"/>
      <c r="G1169" s="157"/>
      <c r="I1169" s="343"/>
      <c r="J1169" s="456"/>
      <c r="K1169" s="157"/>
      <c r="L1169" s="157"/>
      <c r="M1169" s="157"/>
      <c r="N1169" s="157"/>
      <c r="O1169" s="157"/>
    </row>
    <row r="1170" spans="1:15" s="34" customFormat="1" ht="26.1" customHeight="1" x14ac:dyDescent="0.25">
      <c r="A1170" s="338"/>
      <c r="B1170" s="454" t="s">
        <v>65</v>
      </c>
      <c r="C1170" s="150"/>
      <c r="D1170" s="150"/>
      <c r="E1170" s="150"/>
      <c r="F1170" s="150"/>
      <c r="G1170" s="150"/>
      <c r="H1170" s="121"/>
      <c r="I1170" s="327"/>
      <c r="J1170" s="454" t="s">
        <v>65</v>
      </c>
      <c r="K1170" s="150"/>
      <c r="L1170" s="150"/>
      <c r="M1170" s="150"/>
      <c r="N1170" s="150"/>
      <c r="O1170" s="150"/>
    </row>
    <row r="1171" spans="1:15" s="34" customFormat="1" ht="26.1" customHeight="1" x14ac:dyDescent="0.25">
      <c r="A1171" s="339"/>
      <c r="B1171" s="455"/>
      <c r="C1171" s="130" t="s">
        <v>56</v>
      </c>
      <c r="D1171" s="130" t="s">
        <v>56</v>
      </c>
      <c r="E1171" s="130" t="s">
        <v>56</v>
      </c>
      <c r="F1171" s="213" t="s">
        <v>582</v>
      </c>
      <c r="G1171" s="213" t="s">
        <v>582</v>
      </c>
      <c r="I1171" s="343"/>
      <c r="J1171" s="455"/>
      <c r="K1171" s="130" t="s">
        <v>17</v>
      </c>
      <c r="L1171" s="130" t="s">
        <v>17</v>
      </c>
      <c r="M1171" s="130" t="s">
        <v>17</v>
      </c>
      <c r="N1171" s="213" t="s">
        <v>583</v>
      </c>
      <c r="O1171" s="213" t="s">
        <v>583</v>
      </c>
    </row>
    <row r="1172" spans="1:15" s="34" customFormat="1" ht="26.1" customHeight="1" thickBot="1" x14ac:dyDescent="0.3">
      <c r="A1172" s="339"/>
      <c r="B1172" s="456"/>
      <c r="C1172" s="157"/>
      <c r="D1172" s="157"/>
      <c r="E1172" s="157"/>
      <c r="F1172" s="157"/>
      <c r="G1172" s="157"/>
      <c r="I1172" s="343"/>
      <c r="J1172" s="456"/>
      <c r="K1172" s="157"/>
      <c r="L1172" s="157"/>
      <c r="M1172" s="157"/>
      <c r="N1172" s="157"/>
      <c r="O1172" s="157"/>
    </row>
    <row r="1173" spans="1:15" s="34" customFormat="1" ht="26.1" customHeight="1" x14ac:dyDescent="0.25">
      <c r="A1173" s="338"/>
      <c r="B1173" s="448" t="s">
        <v>74</v>
      </c>
      <c r="C1173" s="150"/>
      <c r="D1173" s="150"/>
      <c r="E1173" s="150"/>
      <c r="F1173" s="150"/>
      <c r="G1173" s="150"/>
      <c r="H1173" s="121"/>
      <c r="I1173" s="327"/>
      <c r="J1173" s="448" t="s">
        <v>74</v>
      </c>
      <c r="K1173" s="190"/>
      <c r="L1173" s="150"/>
      <c r="M1173" s="150"/>
      <c r="N1173" s="150"/>
      <c r="O1173" s="150"/>
    </row>
    <row r="1174" spans="1:15" s="34" customFormat="1" ht="26.1" customHeight="1" x14ac:dyDescent="0.25">
      <c r="A1174" s="339"/>
      <c r="B1174" s="449"/>
      <c r="C1174" s="130" t="s">
        <v>56</v>
      </c>
      <c r="D1174" s="130" t="s">
        <v>56</v>
      </c>
      <c r="E1174" s="130" t="s">
        <v>56</v>
      </c>
      <c r="F1174" s="213" t="s">
        <v>582</v>
      </c>
      <c r="G1174" s="213" t="s">
        <v>582</v>
      </c>
      <c r="I1174" s="343"/>
      <c r="J1174" s="449"/>
      <c r="K1174" s="187" t="s">
        <v>115</v>
      </c>
      <c r="L1174" s="130" t="s">
        <v>17</v>
      </c>
      <c r="M1174" s="130" t="s">
        <v>17</v>
      </c>
      <c r="N1174" s="213" t="s">
        <v>583</v>
      </c>
      <c r="O1174" s="213" t="s">
        <v>583</v>
      </c>
    </row>
    <row r="1175" spans="1:15" s="34" customFormat="1" ht="26.1" customHeight="1" thickBot="1" x14ac:dyDescent="0.3">
      <c r="A1175" s="339"/>
      <c r="B1175" s="450"/>
      <c r="C1175" s="157"/>
      <c r="D1175" s="157"/>
      <c r="E1175" s="157"/>
      <c r="F1175" s="157"/>
      <c r="G1175" s="157"/>
      <c r="I1175" s="343"/>
      <c r="J1175" s="450"/>
      <c r="K1175" s="191"/>
      <c r="L1175" s="157"/>
      <c r="M1175" s="157"/>
      <c r="N1175" s="157"/>
      <c r="O1175" s="157"/>
    </row>
    <row r="1176" spans="1:15" s="34" customFormat="1" ht="26.1" customHeight="1" x14ac:dyDescent="0.25">
      <c r="A1176" s="338"/>
      <c r="B1176" s="448" t="s">
        <v>87</v>
      </c>
      <c r="C1176" s="150"/>
      <c r="D1176" s="150"/>
      <c r="E1176" s="150"/>
      <c r="F1176" s="150"/>
      <c r="G1176" s="150"/>
      <c r="H1176" s="121"/>
      <c r="I1176" s="327"/>
      <c r="J1176" s="448" t="s">
        <v>87</v>
      </c>
      <c r="K1176" s="190"/>
      <c r="L1176" s="150"/>
      <c r="M1176" s="150"/>
      <c r="N1176" s="150"/>
      <c r="O1176" s="150"/>
    </row>
    <row r="1177" spans="1:15" s="34" customFormat="1" ht="26.1" customHeight="1" x14ac:dyDescent="0.25">
      <c r="A1177" s="339"/>
      <c r="B1177" s="449"/>
      <c r="C1177" s="130" t="s">
        <v>56</v>
      </c>
      <c r="D1177" s="130" t="s">
        <v>56</v>
      </c>
      <c r="E1177" s="130" t="s">
        <v>56</v>
      </c>
      <c r="F1177" s="213" t="s">
        <v>582</v>
      </c>
      <c r="G1177" s="213" t="s">
        <v>582</v>
      </c>
      <c r="I1177" s="343"/>
      <c r="J1177" s="449"/>
      <c r="K1177" s="187" t="s">
        <v>115</v>
      </c>
      <c r="L1177" s="130" t="s">
        <v>17</v>
      </c>
      <c r="M1177" s="130" t="s">
        <v>17</v>
      </c>
      <c r="N1177" s="213" t="s">
        <v>583</v>
      </c>
      <c r="O1177" s="213" t="s">
        <v>583</v>
      </c>
    </row>
    <row r="1178" spans="1:15" s="34" customFormat="1" ht="26.1" customHeight="1" thickBot="1" x14ac:dyDescent="0.3">
      <c r="A1178" s="339"/>
      <c r="B1178" s="450"/>
      <c r="C1178" s="157"/>
      <c r="D1178" s="157"/>
      <c r="E1178" s="157"/>
      <c r="F1178" s="157"/>
      <c r="G1178" s="157"/>
      <c r="I1178" s="343"/>
      <c r="J1178" s="450"/>
      <c r="K1178" s="191"/>
      <c r="L1178" s="157"/>
      <c r="M1178" s="157"/>
      <c r="N1178" s="157"/>
      <c r="O1178" s="157"/>
    </row>
    <row r="1179" spans="1:15" s="143" customFormat="1" ht="26.1" customHeight="1" x14ac:dyDescent="0.2">
      <c r="A1179" s="339"/>
      <c r="C1179" s="203"/>
      <c r="D1179" s="203"/>
      <c r="E1179" s="203"/>
      <c r="F1179" s="203"/>
      <c r="G1179" s="203"/>
      <c r="H1179" s="34"/>
      <c r="I1179" s="343"/>
      <c r="K1179" s="203"/>
      <c r="L1179" s="203"/>
      <c r="M1179" s="203"/>
      <c r="N1179" s="203"/>
      <c r="O1179" s="203"/>
    </row>
    <row r="1180" spans="1:15" s="143" customFormat="1" ht="26.1" customHeight="1" x14ac:dyDescent="0.2">
      <c r="A1180" s="339"/>
      <c r="C1180" s="203"/>
      <c r="D1180" s="203"/>
      <c r="E1180" s="203"/>
      <c r="F1180" s="203"/>
      <c r="G1180" s="203"/>
      <c r="H1180" s="34"/>
      <c r="I1180" s="343"/>
      <c r="K1180" s="203"/>
      <c r="L1180" s="203"/>
      <c r="M1180" s="203"/>
      <c r="N1180" s="203"/>
      <c r="O1180" s="203"/>
    </row>
    <row r="1181" spans="1:15" s="143" customFormat="1" ht="26.1" customHeight="1" x14ac:dyDescent="0.2">
      <c r="A1181" s="339"/>
      <c r="C1181" s="203"/>
      <c r="D1181" s="203"/>
      <c r="E1181" s="203"/>
      <c r="F1181" s="203"/>
      <c r="G1181" s="203"/>
      <c r="H1181" s="34"/>
      <c r="I1181" s="343"/>
      <c r="K1181" s="203"/>
      <c r="L1181" s="203"/>
      <c r="M1181" s="203"/>
      <c r="N1181" s="203"/>
      <c r="O1181" s="203"/>
    </row>
    <row r="1182" spans="1:15" s="143" customFormat="1" ht="26.1" customHeight="1" x14ac:dyDescent="0.2">
      <c r="A1182" s="339"/>
      <c r="B1182" s="121"/>
      <c r="C1182" s="121"/>
      <c r="D1182" s="34"/>
      <c r="E1182" s="34"/>
      <c r="F1182" s="34"/>
      <c r="G1182" s="34"/>
      <c r="H1182" s="34"/>
      <c r="I1182" s="343"/>
      <c r="J1182" s="121"/>
      <c r="K1182" s="34"/>
      <c r="L1182" s="34"/>
      <c r="M1182" s="34"/>
      <c r="N1182" s="34"/>
      <c r="O1182" s="34"/>
    </row>
  </sheetData>
  <mergeCells count="720">
    <mergeCell ref="B1:G1"/>
    <mergeCell ref="J1:O1"/>
    <mergeCell ref="B3:G3"/>
    <mergeCell ref="J3:O3"/>
    <mergeCell ref="B7:B9"/>
    <mergeCell ref="J7:J9"/>
    <mergeCell ref="B20:B22"/>
    <mergeCell ref="J20:J22"/>
    <mergeCell ref="B23:B25"/>
    <mergeCell ref="J23:J25"/>
    <mergeCell ref="B26:B28"/>
    <mergeCell ref="J26:J28"/>
    <mergeCell ref="B10:B12"/>
    <mergeCell ref="J10:J12"/>
    <mergeCell ref="B13:B15"/>
    <mergeCell ref="J13:J15"/>
    <mergeCell ref="B16:B18"/>
    <mergeCell ref="J16:J18"/>
    <mergeCell ref="B41:B43"/>
    <mergeCell ref="J41:J43"/>
    <mergeCell ref="B44:B46"/>
    <mergeCell ref="J44:J46"/>
    <mergeCell ref="B47:B49"/>
    <mergeCell ref="J47:J49"/>
    <mergeCell ref="B29:B31"/>
    <mergeCell ref="J29:J31"/>
    <mergeCell ref="B34:G34"/>
    <mergeCell ref="J34:O34"/>
    <mergeCell ref="B38:B40"/>
    <mergeCell ref="J38:J40"/>
    <mergeCell ref="B60:B62"/>
    <mergeCell ref="J60:J62"/>
    <mergeCell ref="B65:G65"/>
    <mergeCell ref="J65:O65"/>
    <mergeCell ref="B69:B71"/>
    <mergeCell ref="J69:J71"/>
    <mergeCell ref="B51:B53"/>
    <mergeCell ref="J51:J53"/>
    <mergeCell ref="B54:B56"/>
    <mergeCell ref="J54:J56"/>
    <mergeCell ref="B57:B59"/>
    <mergeCell ref="J57:J59"/>
    <mergeCell ref="B82:B84"/>
    <mergeCell ref="J82:J84"/>
    <mergeCell ref="B85:B87"/>
    <mergeCell ref="J85:J87"/>
    <mergeCell ref="B88:B90"/>
    <mergeCell ref="J88:J90"/>
    <mergeCell ref="B72:B74"/>
    <mergeCell ref="J72:J74"/>
    <mergeCell ref="B75:B77"/>
    <mergeCell ref="J75:J77"/>
    <mergeCell ref="B78:B80"/>
    <mergeCell ref="J78:J80"/>
    <mergeCell ref="B106:B108"/>
    <mergeCell ref="J106:J108"/>
    <mergeCell ref="B109:B111"/>
    <mergeCell ref="J109:J111"/>
    <mergeCell ref="B113:B115"/>
    <mergeCell ref="J113:J115"/>
    <mergeCell ref="B91:B93"/>
    <mergeCell ref="J91:J93"/>
    <mergeCell ref="B96:G96"/>
    <mergeCell ref="J96:O96"/>
    <mergeCell ref="B100:B102"/>
    <mergeCell ref="G100:G111"/>
    <mergeCell ref="J100:J102"/>
    <mergeCell ref="O100:O111"/>
    <mergeCell ref="B103:B105"/>
    <mergeCell ref="J103:J105"/>
    <mergeCell ref="B127:G127"/>
    <mergeCell ref="J127:O127"/>
    <mergeCell ref="B131:B133"/>
    <mergeCell ref="J131:J133"/>
    <mergeCell ref="B134:B136"/>
    <mergeCell ref="J134:J136"/>
    <mergeCell ref="B116:B118"/>
    <mergeCell ref="J116:J118"/>
    <mergeCell ref="B119:B121"/>
    <mergeCell ref="J119:J121"/>
    <mergeCell ref="B122:B124"/>
    <mergeCell ref="J122:J124"/>
    <mergeCell ref="B147:B149"/>
    <mergeCell ref="J147:J149"/>
    <mergeCell ref="B150:B152"/>
    <mergeCell ref="J150:J152"/>
    <mergeCell ref="B153:B155"/>
    <mergeCell ref="J153:J155"/>
    <mergeCell ref="B137:B139"/>
    <mergeCell ref="J137:J139"/>
    <mergeCell ref="B140:B142"/>
    <mergeCell ref="J140:J142"/>
    <mergeCell ref="B144:B146"/>
    <mergeCell ref="J144:J146"/>
    <mergeCell ref="B158:G158"/>
    <mergeCell ref="J158:O158"/>
    <mergeCell ref="B162:B164"/>
    <mergeCell ref="F162:F173"/>
    <mergeCell ref="J162:J164"/>
    <mergeCell ref="N162:N173"/>
    <mergeCell ref="B165:B167"/>
    <mergeCell ref="J165:J167"/>
    <mergeCell ref="B168:B170"/>
    <mergeCell ref="J168:J170"/>
    <mergeCell ref="B181:B183"/>
    <mergeCell ref="J181:J183"/>
    <mergeCell ref="B184:B186"/>
    <mergeCell ref="J184:J186"/>
    <mergeCell ref="B189:G189"/>
    <mergeCell ref="J189:O189"/>
    <mergeCell ref="B171:B173"/>
    <mergeCell ref="J171:J173"/>
    <mergeCell ref="B175:B177"/>
    <mergeCell ref="J175:J177"/>
    <mergeCell ref="B178:B180"/>
    <mergeCell ref="J178:J180"/>
    <mergeCell ref="B202:B204"/>
    <mergeCell ref="J202:J204"/>
    <mergeCell ref="B206:B208"/>
    <mergeCell ref="J206:J208"/>
    <mergeCell ref="B209:B211"/>
    <mergeCell ref="J209:J211"/>
    <mergeCell ref="B193:B195"/>
    <mergeCell ref="J193:J195"/>
    <mergeCell ref="B196:B198"/>
    <mergeCell ref="J196:J198"/>
    <mergeCell ref="B199:B201"/>
    <mergeCell ref="J199:J201"/>
    <mergeCell ref="B224:B226"/>
    <mergeCell ref="J224:J226"/>
    <mergeCell ref="B227:B229"/>
    <mergeCell ref="J227:J229"/>
    <mergeCell ref="B230:B232"/>
    <mergeCell ref="J230:J232"/>
    <mergeCell ref="B212:B214"/>
    <mergeCell ref="J212:J214"/>
    <mergeCell ref="B215:B217"/>
    <mergeCell ref="J215:J217"/>
    <mergeCell ref="B220:G220"/>
    <mergeCell ref="J220:O220"/>
    <mergeCell ref="B243:B245"/>
    <mergeCell ref="J243:J245"/>
    <mergeCell ref="B246:B248"/>
    <mergeCell ref="J246:J248"/>
    <mergeCell ref="B251:G251"/>
    <mergeCell ref="J251:O251"/>
    <mergeCell ref="B233:B235"/>
    <mergeCell ref="J233:J235"/>
    <mergeCell ref="B237:B239"/>
    <mergeCell ref="J237:J239"/>
    <mergeCell ref="B240:B242"/>
    <mergeCell ref="J240:J242"/>
    <mergeCell ref="B255:B257"/>
    <mergeCell ref="G255:G266"/>
    <mergeCell ref="J255:J257"/>
    <mergeCell ref="O255:O266"/>
    <mergeCell ref="B258:B260"/>
    <mergeCell ref="J258:J260"/>
    <mergeCell ref="B261:B263"/>
    <mergeCell ref="J261:J263"/>
    <mergeCell ref="B295:B297"/>
    <mergeCell ref="J295:J297"/>
    <mergeCell ref="B274:B276"/>
    <mergeCell ref="J274:J276"/>
    <mergeCell ref="B277:B279"/>
    <mergeCell ref="J277:J279"/>
    <mergeCell ref="B282:G282"/>
    <mergeCell ref="J282:O282"/>
    <mergeCell ref="B264:B266"/>
    <mergeCell ref="J264:J266"/>
    <mergeCell ref="B268:B270"/>
    <mergeCell ref="J268:J270"/>
    <mergeCell ref="B271:B273"/>
    <mergeCell ref="J271:J273"/>
    <mergeCell ref="D255:D266"/>
    <mergeCell ref="L255:L266"/>
    <mergeCell ref="B299:B301"/>
    <mergeCell ref="J299:J301"/>
    <mergeCell ref="B302:B304"/>
    <mergeCell ref="J302:J304"/>
    <mergeCell ref="B286:B288"/>
    <mergeCell ref="J286:J288"/>
    <mergeCell ref="B289:B291"/>
    <mergeCell ref="J289:J291"/>
    <mergeCell ref="B292:B294"/>
    <mergeCell ref="J292:J294"/>
    <mergeCell ref="B317:B319"/>
    <mergeCell ref="J317:J319"/>
    <mergeCell ref="B320:B322"/>
    <mergeCell ref="J320:J322"/>
    <mergeCell ref="B323:B325"/>
    <mergeCell ref="J323:J325"/>
    <mergeCell ref="B305:B307"/>
    <mergeCell ref="J305:J307"/>
    <mergeCell ref="B308:B310"/>
    <mergeCell ref="J308:J310"/>
    <mergeCell ref="B313:G313"/>
    <mergeCell ref="J313:O313"/>
    <mergeCell ref="B336:B338"/>
    <mergeCell ref="J336:J338"/>
    <mergeCell ref="B339:B341"/>
    <mergeCell ref="J339:J341"/>
    <mergeCell ref="B344:G344"/>
    <mergeCell ref="J344:O344"/>
    <mergeCell ref="B326:B328"/>
    <mergeCell ref="J326:J328"/>
    <mergeCell ref="B330:B332"/>
    <mergeCell ref="J330:J332"/>
    <mergeCell ref="B333:B335"/>
    <mergeCell ref="J333:J335"/>
    <mergeCell ref="B348:B350"/>
    <mergeCell ref="F348:F359"/>
    <mergeCell ref="J348:J350"/>
    <mergeCell ref="N348:N359"/>
    <mergeCell ref="B351:B353"/>
    <mergeCell ref="J351:J353"/>
    <mergeCell ref="B354:B356"/>
    <mergeCell ref="J354:J356"/>
    <mergeCell ref="B357:B359"/>
    <mergeCell ref="J357:J359"/>
    <mergeCell ref="B370:B372"/>
    <mergeCell ref="J370:J372"/>
    <mergeCell ref="B375:G375"/>
    <mergeCell ref="J375:O375"/>
    <mergeCell ref="B379:B381"/>
    <mergeCell ref="J379:J381"/>
    <mergeCell ref="B361:B363"/>
    <mergeCell ref="J361:J363"/>
    <mergeCell ref="B364:B366"/>
    <mergeCell ref="J364:J366"/>
    <mergeCell ref="B367:B369"/>
    <mergeCell ref="J367:J369"/>
    <mergeCell ref="B392:B394"/>
    <mergeCell ref="J392:J394"/>
    <mergeCell ref="B395:B397"/>
    <mergeCell ref="J395:J397"/>
    <mergeCell ref="B398:B400"/>
    <mergeCell ref="J398:J400"/>
    <mergeCell ref="B382:B384"/>
    <mergeCell ref="J382:J384"/>
    <mergeCell ref="B385:B387"/>
    <mergeCell ref="J385:J387"/>
    <mergeCell ref="B388:B390"/>
    <mergeCell ref="J388:J390"/>
    <mergeCell ref="B416:B418"/>
    <mergeCell ref="J416:J418"/>
    <mergeCell ref="B419:B421"/>
    <mergeCell ref="J419:J421"/>
    <mergeCell ref="B423:B425"/>
    <mergeCell ref="J423:J425"/>
    <mergeCell ref="B401:B403"/>
    <mergeCell ref="J401:J403"/>
    <mergeCell ref="B406:G406"/>
    <mergeCell ref="J406:O406"/>
    <mergeCell ref="B410:B412"/>
    <mergeCell ref="G410:G421"/>
    <mergeCell ref="J410:J412"/>
    <mergeCell ref="O410:O421"/>
    <mergeCell ref="B413:B415"/>
    <mergeCell ref="J413:J415"/>
    <mergeCell ref="B437:G437"/>
    <mergeCell ref="J437:O437"/>
    <mergeCell ref="B441:B443"/>
    <mergeCell ref="J441:J443"/>
    <mergeCell ref="B444:B446"/>
    <mergeCell ref="J444:J446"/>
    <mergeCell ref="B426:B428"/>
    <mergeCell ref="J426:J428"/>
    <mergeCell ref="B429:B431"/>
    <mergeCell ref="J429:J431"/>
    <mergeCell ref="B432:B434"/>
    <mergeCell ref="J432:J434"/>
    <mergeCell ref="B457:B459"/>
    <mergeCell ref="J457:J459"/>
    <mergeCell ref="B460:B462"/>
    <mergeCell ref="J460:J462"/>
    <mergeCell ref="B463:B465"/>
    <mergeCell ref="J463:J465"/>
    <mergeCell ref="B447:B449"/>
    <mergeCell ref="J447:J449"/>
    <mergeCell ref="B450:B452"/>
    <mergeCell ref="J450:J452"/>
    <mergeCell ref="B454:B456"/>
    <mergeCell ref="J454:J456"/>
    <mergeCell ref="B478:B480"/>
    <mergeCell ref="J478:J480"/>
    <mergeCell ref="B481:B483"/>
    <mergeCell ref="J481:J483"/>
    <mergeCell ref="B485:B487"/>
    <mergeCell ref="J485:J487"/>
    <mergeCell ref="B468:G468"/>
    <mergeCell ref="J468:O468"/>
    <mergeCell ref="B472:B474"/>
    <mergeCell ref="J472:J474"/>
    <mergeCell ref="B475:B477"/>
    <mergeCell ref="J475:J477"/>
    <mergeCell ref="B499:G499"/>
    <mergeCell ref="J499:O499"/>
    <mergeCell ref="B503:B505"/>
    <mergeCell ref="J503:J505"/>
    <mergeCell ref="B506:B508"/>
    <mergeCell ref="J506:J508"/>
    <mergeCell ref="B488:B490"/>
    <mergeCell ref="J488:J490"/>
    <mergeCell ref="B491:B493"/>
    <mergeCell ref="J491:J493"/>
    <mergeCell ref="B494:B496"/>
    <mergeCell ref="J494:J496"/>
    <mergeCell ref="B516:B518"/>
    <mergeCell ref="J516:J518"/>
    <mergeCell ref="B519:B521"/>
    <mergeCell ref="J519:J521"/>
    <mergeCell ref="B522:B524"/>
    <mergeCell ref="J522:J524"/>
    <mergeCell ref="B509:B511"/>
    <mergeCell ref="J509:J511"/>
    <mergeCell ref="B512:B514"/>
    <mergeCell ref="J512:J514"/>
    <mergeCell ref="B525:B527"/>
    <mergeCell ref="J525:J527"/>
    <mergeCell ref="B530:G530"/>
    <mergeCell ref="J530:O530"/>
    <mergeCell ref="B534:B536"/>
    <mergeCell ref="J534:J536"/>
    <mergeCell ref="B537:B539"/>
    <mergeCell ref="J537:J539"/>
    <mergeCell ref="B550:B552"/>
    <mergeCell ref="J550:J552"/>
    <mergeCell ref="D534:D545"/>
    <mergeCell ref="L534:L545"/>
    <mergeCell ref="B553:B555"/>
    <mergeCell ref="J553:J555"/>
    <mergeCell ref="B556:B558"/>
    <mergeCell ref="J556:J558"/>
    <mergeCell ref="B540:B542"/>
    <mergeCell ref="J540:J542"/>
    <mergeCell ref="B543:B545"/>
    <mergeCell ref="J543:J545"/>
    <mergeCell ref="B547:B549"/>
    <mergeCell ref="J547:J549"/>
    <mergeCell ref="B571:B573"/>
    <mergeCell ref="J571:J573"/>
    <mergeCell ref="B574:B576"/>
    <mergeCell ref="J574:J576"/>
    <mergeCell ref="B578:B580"/>
    <mergeCell ref="J578:J580"/>
    <mergeCell ref="B561:G561"/>
    <mergeCell ref="J561:O561"/>
    <mergeCell ref="B565:B567"/>
    <mergeCell ref="F565:F576"/>
    <mergeCell ref="G565:G576"/>
    <mergeCell ref="J565:J567"/>
    <mergeCell ref="N565:N576"/>
    <mergeCell ref="O565:O576"/>
    <mergeCell ref="B568:B570"/>
    <mergeCell ref="J568:J570"/>
    <mergeCell ref="B592:G592"/>
    <mergeCell ref="J592:O592"/>
    <mergeCell ref="B596:B598"/>
    <mergeCell ref="J596:J598"/>
    <mergeCell ref="B599:B601"/>
    <mergeCell ref="J599:J601"/>
    <mergeCell ref="B581:B583"/>
    <mergeCell ref="J581:J583"/>
    <mergeCell ref="B584:B586"/>
    <mergeCell ref="J584:J586"/>
    <mergeCell ref="B587:B589"/>
    <mergeCell ref="J587:J589"/>
    <mergeCell ref="B612:B614"/>
    <mergeCell ref="J612:J614"/>
    <mergeCell ref="B615:B617"/>
    <mergeCell ref="J615:J617"/>
    <mergeCell ref="B618:B620"/>
    <mergeCell ref="J618:J620"/>
    <mergeCell ref="B602:B604"/>
    <mergeCell ref="J602:J604"/>
    <mergeCell ref="B605:B607"/>
    <mergeCell ref="J605:J607"/>
    <mergeCell ref="B609:B611"/>
    <mergeCell ref="J609:J611"/>
    <mergeCell ref="B633:B635"/>
    <mergeCell ref="J633:J635"/>
    <mergeCell ref="B636:B638"/>
    <mergeCell ref="J636:J638"/>
    <mergeCell ref="B640:B642"/>
    <mergeCell ref="J640:J642"/>
    <mergeCell ref="B623:G623"/>
    <mergeCell ref="J623:O623"/>
    <mergeCell ref="B627:B629"/>
    <mergeCell ref="J627:J629"/>
    <mergeCell ref="B630:B632"/>
    <mergeCell ref="J630:J632"/>
    <mergeCell ref="B654:G654"/>
    <mergeCell ref="J654:O654"/>
    <mergeCell ref="B658:B660"/>
    <mergeCell ref="J658:J660"/>
    <mergeCell ref="B661:B663"/>
    <mergeCell ref="J661:J663"/>
    <mergeCell ref="B643:B645"/>
    <mergeCell ref="J643:J645"/>
    <mergeCell ref="B646:B648"/>
    <mergeCell ref="J646:J648"/>
    <mergeCell ref="B649:B651"/>
    <mergeCell ref="J649:J651"/>
    <mergeCell ref="B674:B676"/>
    <mergeCell ref="J674:J676"/>
    <mergeCell ref="B677:B679"/>
    <mergeCell ref="J677:J679"/>
    <mergeCell ref="B680:B682"/>
    <mergeCell ref="J680:J682"/>
    <mergeCell ref="B664:B666"/>
    <mergeCell ref="J664:J666"/>
    <mergeCell ref="B667:B669"/>
    <mergeCell ref="J667:J669"/>
    <mergeCell ref="B671:B673"/>
    <mergeCell ref="J671:J673"/>
    <mergeCell ref="B695:B697"/>
    <mergeCell ref="J695:J697"/>
    <mergeCell ref="B698:B700"/>
    <mergeCell ref="J698:J700"/>
    <mergeCell ref="B702:B704"/>
    <mergeCell ref="J702:J704"/>
    <mergeCell ref="B685:G685"/>
    <mergeCell ref="J685:O685"/>
    <mergeCell ref="B689:B691"/>
    <mergeCell ref="J689:J691"/>
    <mergeCell ref="B692:B694"/>
    <mergeCell ref="J692:J694"/>
    <mergeCell ref="B716:G716"/>
    <mergeCell ref="J716:O716"/>
    <mergeCell ref="B720:B722"/>
    <mergeCell ref="J720:J722"/>
    <mergeCell ref="B723:B725"/>
    <mergeCell ref="J723:J725"/>
    <mergeCell ref="B705:B707"/>
    <mergeCell ref="J705:J707"/>
    <mergeCell ref="B708:B710"/>
    <mergeCell ref="J708:J710"/>
    <mergeCell ref="B711:B713"/>
    <mergeCell ref="J711:J713"/>
    <mergeCell ref="B736:B738"/>
    <mergeCell ref="J736:J738"/>
    <mergeCell ref="B739:B741"/>
    <mergeCell ref="J739:J741"/>
    <mergeCell ref="B742:B744"/>
    <mergeCell ref="J742:J744"/>
    <mergeCell ref="B726:B728"/>
    <mergeCell ref="J726:J728"/>
    <mergeCell ref="B729:B731"/>
    <mergeCell ref="J729:J731"/>
    <mergeCell ref="B733:B735"/>
    <mergeCell ref="J733:J735"/>
    <mergeCell ref="B757:B759"/>
    <mergeCell ref="J757:J759"/>
    <mergeCell ref="B760:B762"/>
    <mergeCell ref="J760:J762"/>
    <mergeCell ref="B764:B766"/>
    <mergeCell ref="J764:J766"/>
    <mergeCell ref="B747:G747"/>
    <mergeCell ref="J747:O747"/>
    <mergeCell ref="B751:B753"/>
    <mergeCell ref="J751:J753"/>
    <mergeCell ref="B754:B756"/>
    <mergeCell ref="J754:J756"/>
    <mergeCell ref="B778:G778"/>
    <mergeCell ref="J778:O778"/>
    <mergeCell ref="B782:B784"/>
    <mergeCell ref="J782:J784"/>
    <mergeCell ref="B785:B787"/>
    <mergeCell ref="J785:J787"/>
    <mergeCell ref="B767:B769"/>
    <mergeCell ref="J767:J769"/>
    <mergeCell ref="B770:B772"/>
    <mergeCell ref="J770:J772"/>
    <mergeCell ref="B773:B775"/>
    <mergeCell ref="J773:J775"/>
    <mergeCell ref="B798:B800"/>
    <mergeCell ref="J798:J800"/>
    <mergeCell ref="B801:B803"/>
    <mergeCell ref="J801:J803"/>
    <mergeCell ref="B804:B806"/>
    <mergeCell ref="J804:J806"/>
    <mergeCell ref="B788:B790"/>
    <mergeCell ref="J788:J790"/>
    <mergeCell ref="B791:B793"/>
    <mergeCell ref="J791:J793"/>
    <mergeCell ref="B795:B797"/>
    <mergeCell ref="J795:J797"/>
    <mergeCell ref="B809:G809"/>
    <mergeCell ref="J809:O809"/>
    <mergeCell ref="B813:B815"/>
    <mergeCell ref="F813:F824"/>
    <mergeCell ref="G813:G824"/>
    <mergeCell ref="J813:J815"/>
    <mergeCell ref="N813:N824"/>
    <mergeCell ref="O813:O824"/>
    <mergeCell ref="B816:B818"/>
    <mergeCell ref="J816:J818"/>
    <mergeCell ref="B829:B831"/>
    <mergeCell ref="J829:J831"/>
    <mergeCell ref="B832:B834"/>
    <mergeCell ref="J832:J834"/>
    <mergeCell ref="B835:B837"/>
    <mergeCell ref="J835:J837"/>
    <mergeCell ref="B819:B821"/>
    <mergeCell ref="J819:J821"/>
    <mergeCell ref="B822:B824"/>
    <mergeCell ref="J822:J824"/>
    <mergeCell ref="B826:B828"/>
    <mergeCell ref="J826:J828"/>
    <mergeCell ref="B850:B852"/>
    <mergeCell ref="J850:J852"/>
    <mergeCell ref="B853:B855"/>
    <mergeCell ref="J853:J855"/>
    <mergeCell ref="B840:G840"/>
    <mergeCell ref="J840:O840"/>
    <mergeCell ref="B844:B846"/>
    <mergeCell ref="J844:J846"/>
    <mergeCell ref="B847:B849"/>
    <mergeCell ref="J847:J849"/>
    <mergeCell ref="B866:B868"/>
    <mergeCell ref="J866:J868"/>
    <mergeCell ref="B871:G871"/>
    <mergeCell ref="J871:O871"/>
    <mergeCell ref="B875:B877"/>
    <mergeCell ref="J875:J877"/>
    <mergeCell ref="B857:B859"/>
    <mergeCell ref="J857:J859"/>
    <mergeCell ref="B860:B862"/>
    <mergeCell ref="J860:J862"/>
    <mergeCell ref="B863:B865"/>
    <mergeCell ref="J863:J865"/>
    <mergeCell ref="B888:B890"/>
    <mergeCell ref="J888:J890"/>
    <mergeCell ref="B891:B893"/>
    <mergeCell ref="J891:J893"/>
    <mergeCell ref="B894:B896"/>
    <mergeCell ref="J894:J896"/>
    <mergeCell ref="B878:B880"/>
    <mergeCell ref="J878:J880"/>
    <mergeCell ref="B881:B883"/>
    <mergeCell ref="J881:J883"/>
    <mergeCell ref="B884:B886"/>
    <mergeCell ref="J884:J886"/>
    <mergeCell ref="B912:B914"/>
    <mergeCell ref="J912:J914"/>
    <mergeCell ref="B915:B917"/>
    <mergeCell ref="J915:J917"/>
    <mergeCell ref="B919:B921"/>
    <mergeCell ref="J919:J921"/>
    <mergeCell ref="B897:B899"/>
    <mergeCell ref="J897:J899"/>
    <mergeCell ref="B902:G902"/>
    <mergeCell ref="J902:O902"/>
    <mergeCell ref="B906:B908"/>
    <mergeCell ref="J906:J908"/>
    <mergeCell ref="B909:B911"/>
    <mergeCell ref="J909:J911"/>
    <mergeCell ref="D906:D917"/>
    <mergeCell ref="L906:L917"/>
    <mergeCell ref="B933:G933"/>
    <mergeCell ref="J933:O933"/>
    <mergeCell ref="B937:B939"/>
    <mergeCell ref="J937:J939"/>
    <mergeCell ref="B940:B942"/>
    <mergeCell ref="J940:J942"/>
    <mergeCell ref="B922:B924"/>
    <mergeCell ref="J922:J924"/>
    <mergeCell ref="B925:B927"/>
    <mergeCell ref="J925:J927"/>
    <mergeCell ref="B928:B930"/>
    <mergeCell ref="J928:J930"/>
    <mergeCell ref="B953:B955"/>
    <mergeCell ref="J953:J955"/>
    <mergeCell ref="B956:B958"/>
    <mergeCell ref="J956:J958"/>
    <mergeCell ref="B959:B961"/>
    <mergeCell ref="J959:J961"/>
    <mergeCell ref="B943:B945"/>
    <mergeCell ref="J943:J945"/>
    <mergeCell ref="B946:B948"/>
    <mergeCell ref="J946:J948"/>
    <mergeCell ref="B950:B952"/>
    <mergeCell ref="J950:J952"/>
    <mergeCell ref="B964:G964"/>
    <mergeCell ref="J964:O964"/>
    <mergeCell ref="B968:B970"/>
    <mergeCell ref="G968:G979"/>
    <mergeCell ref="J968:J970"/>
    <mergeCell ref="O968:O979"/>
    <mergeCell ref="B971:B973"/>
    <mergeCell ref="J971:J973"/>
    <mergeCell ref="B974:B976"/>
    <mergeCell ref="J974:J976"/>
    <mergeCell ref="B987:B989"/>
    <mergeCell ref="J987:J989"/>
    <mergeCell ref="B990:B992"/>
    <mergeCell ref="J990:J992"/>
    <mergeCell ref="B995:G995"/>
    <mergeCell ref="J995:O995"/>
    <mergeCell ref="B977:B979"/>
    <mergeCell ref="J977:J979"/>
    <mergeCell ref="B981:B983"/>
    <mergeCell ref="J981:J983"/>
    <mergeCell ref="B984:B986"/>
    <mergeCell ref="J984:J986"/>
    <mergeCell ref="B1008:B1010"/>
    <mergeCell ref="J1008:J1010"/>
    <mergeCell ref="B1012:B1014"/>
    <mergeCell ref="J1012:J1014"/>
    <mergeCell ref="B1015:B1017"/>
    <mergeCell ref="J1015:J1017"/>
    <mergeCell ref="B999:B1001"/>
    <mergeCell ref="J999:J1001"/>
    <mergeCell ref="B1002:B1004"/>
    <mergeCell ref="J1002:J1004"/>
    <mergeCell ref="B1005:B1007"/>
    <mergeCell ref="J1005:J1007"/>
    <mergeCell ref="N1030:N1041"/>
    <mergeCell ref="B1033:B1035"/>
    <mergeCell ref="J1033:J1035"/>
    <mergeCell ref="B1036:B1038"/>
    <mergeCell ref="J1036:J1038"/>
    <mergeCell ref="B1039:B1041"/>
    <mergeCell ref="J1039:J1041"/>
    <mergeCell ref="B1018:B1020"/>
    <mergeCell ref="J1018:J1020"/>
    <mergeCell ref="B1021:B1023"/>
    <mergeCell ref="J1021:J1023"/>
    <mergeCell ref="B1026:G1026"/>
    <mergeCell ref="J1026:O1026"/>
    <mergeCell ref="B1043:B1045"/>
    <mergeCell ref="J1043:J1045"/>
    <mergeCell ref="B1046:B1048"/>
    <mergeCell ref="J1046:J1048"/>
    <mergeCell ref="B1049:B1051"/>
    <mergeCell ref="J1049:J1051"/>
    <mergeCell ref="B1030:B1032"/>
    <mergeCell ref="F1030:F1041"/>
    <mergeCell ref="J1030:J1032"/>
    <mergeCell ref="B1064:B1066"/>
    <mergeCell ref="J1064:J1066"/>
    <mergeCell ref="B1067:B1069"/>
    <mergeCell ref="J1067:J1069"/>
    <mergeCell ref="B1070:B1072"/>
    <mergeCell ref="J1070:J1072"/>
    <mergeCell ref="B1052:B1054"/>
    <mergeCell ref="J1052:J1054"/>
    <mergeCell ref="B1057:G1057"/>
    <mergeCell ref="J1057:O1057"/>
    <mergeCell ref="B1061:B1063"/>
    <mergeCell ref="J1061:J1063"/>
    <mergeCell ref="B1083:B1085"/>
    <mergeCell ref="J1083:J1085"/>
    <mergeCell ref="B1088:G1088"/>
    <mergeCell ref="J1088:O1088"/>
    <mergeCell ref="B1092:B1094"/>
    <mergeCell ref="J1092:J1094"/>
    <mergeCell ref="B1074:B1076"/>
    <mergeCell ref="J1074:J1076"/>
    <mergeCell ref="B1077:B1079"/>
    <mergeCell ref="J1077:J1079"/>
    <mergeCell ref="B1080:B1082"/>
    <mergeCell ref="J1080:J1082"/>
    <mergeCell ref="B1108:B1110"/>
    <mergeCell ref="J1108:J1110"/>
    <mergeCell ref="B1111:B1113"/>
    <mergeCell ref="J1111:J1113"/>
    <mergeCell ref="B1101:B1103"/>
    <mergeCell ref="J1101:J1103"/>
    <mergeCell ref="B1105:B1107"/>
    <mergeCell ref="J1105:J1107"/>
    <mergeCell ref="B1095:B1097"/>
    <mergeCell ref="J1095:J1097"/>
    <mergeCell ref="B1098:B1100"/>
    <mergeCell ref="J1098:J1100"/>
    <mergeCell ref="B1114:B1116"/>
    <mergeCell ref="J1114:J1116"/>
    <mergeCell ref="B1119:G1119"/>
    <mergeCell ref="J1119:O1119"/>
    <mergeCell ref="B1123:B1125"/>
    <mergeCell ref="F1123:F1134"/>
    <mergeCell ref="J1123:J1125"/>
    <mergeCell ref="J1136:J1138"/>
    <mergeCell ref="B1139:B1141"/>
    <mergeCell ref="J1139:J1141"/>
    <mergeCell ref="D1123:D1134"/>
    <mergeCell ref="L1123:L1134"/>
    <mergeCell ref="B1142:B1144"/>
    <mergeCell ref="J1142:J1144"/>
    <mergeCell ref="N1123:N1134"/>
    <mergeCell ref="B1126:B1128"/>
    <mergeCell ref="J1126:J1128"/>
    <mergeCell ref="B1129:B1131"/>
    <mergeCell ref="J1129:J1131"/>
    <mergeCell ref="B1132:B1134"/>
    <mergeCell ref="J1132:J1134"/>
    <mergeCell ref="B1136:B1138"/>
    <mergeCell ref="B1170:B1172"/>
    <mergeCell ref="J1170:J1172"/>
    <mergeCell ref="B1173:B1175"/>
    <mergeCell ref="J1173:J1175"/>
    <mergeCell ref="B1176:B1178"/>
    <mergeCell ref="J1176:J1178"/>
    <mergeCell ref="B1160:B1162"/>
    <mergeCell ref="J1160:J1162"/>
    <mergeCell ref="B1163:B1165"/>
    <mergeCell ref="J1163:J1165"/>
    <mergeCell ref="B1167:B1169"/>
    <mergeCell ref="J1167:J1169"/>
    <mergeCell ref="B1145:B1147"/>
    <mergeCell ref="J1145:J1147"/>
    <mergeCell ref="B1150:G1150"/>
    <mergeCell ref="J1150:O1150"/>
    <mergeCell ref="B1154:B1156"/>
    <mergeCell ref="E1154:E1165"/>
    <mergeCell ref="J1154:J1156"/>
    <mergeCell ref="M1154:M1165"/>
    <mergeCell ref="B1157:B1159"/>
    <mergeCell ref="J1157:J1159"/>
  </mergeCells>
  <conditionalFormatting sqref="B2:B1182 J2:J1182">
    <cfRule type="cellIs" dxfId="554" priority="49516" operator="equal">
      <formula>43402</formula>
    </cfRule>
    <cfRule type="cellIs" dxfId="553" priority="49517" operator="equal">
      <formula>43401</formula>
    </cfRule>
  </conditionalFormatting>
  <conditionalFormatting sqref="B99:B126 B161:B188 B254:B312 B347:B374 B409:B436 B502:B529 B533:B560 B626:B653 B657:B684 B688:B715 B719:B746 B750:B777 B812:B870 B905:B932 B936:B963 B967:B994 B998:B1025 B1029:B1056 B1060:B1182">
    <cfRule type="cellIs" dxfId="552" priority="1910" operator="equal">
      <formula>43586</formula>
    </cfRule>
    <cfRule type="cellIs" dxfId="551" priority="1911" operator="equal">
      <formula>43466</formula>
    </cfRule>
  </conditionalFormatting>
  <conditionalFormatting sqref="B37:H98 B99:B126 B161:B188 B254:B285 B347:B374 B409:B436 B441:G446 K441:M446 O441:O452 F447:G452 B453:G453 B454:D459 F454:F459 K472:M477 L478:M480 K481:M496 B502:B529 L512:L514 B533:B560 B564:B595 B626:B653 B657:B684 B688:B715 B719:B746 B750:B777 B812:B870 B905:B932 B936:B963 B967:B994 B998:B1025 B1029:B1056 B1060:B1182 N460:O465 B127:H160 C161:H161 C254:H254 C280:H285 C347:H347 C409:H409 B437:H440 C502:H502 C533:H533 C564:H564 C595:H595 C626:H626 C657:H657 C688:H688 C719:H719 C750:H750 C812:H812 C838:H843 C905:H905 C936:H936 C967:H967 C998:H998 C1029:H1029 C1060:H1060 C1086:H1091 C1117:H1122 C1148:H1153 C423:C434 D516:D518 D521 D524:G524 D527:G527 E1105:G1116 C546:G560 B192:H253 G503:G527 K391:O397 K130:N130 K422:O434 O472:O477 O503:O514 M633:N638 C671:C682 M733:N738 I1001 G1030:G1041 L1092:L1103 L26:N31 O26:O32 N150:N155 O7:O18 B286:H346 O351:O359 K534:K545 K627:L629 K689:L700 K764:K775 L764:N776 K844:M849 K850:L855 K906:K917 O770:O775 K875:M886 K887:O899 O317:O328 O534:O545 O844:O855 O875:O886 O937:O948 M534:M545 K630:K638 L751:L756 G20:G31 F162 N162 G162:G173 C255:C266 C267:G279 O286:O297 C534:C545 D646:D649 E646:E651 C650:D651 K701:O701 K763:N763 C825:G825 C906:C917 C980:G980 E981:G992 K1092:K1116 D1110:D1116 C1123:C1134 E1123:E1134 M1123:M1134 C1135:G1147 K1135:O1147 K1149:N1149 C1154:D1165 F1154:H1165 N1154:O1178 K1166:M1178 C1166:H1181 O379:O390 K592:O594 O398:O403 B471:H501 M999:O1010 K516:N529 L1012:O1023 M144:N149 K398:N405 L131:M136 K2:N2 C2:H6 K3:O5 K7:M18 H7:H36 C20:F20 L20:O25 K20:K28 D21:F21 C32:G33 B34:G36 H100:H124 C125:H126 K125:N126 N143:O143 K156:N157 C162:E173 H162:H191 K187:N188 K205:O205 K218:M218 H255:H279 K280:N281 H348:H377 C360:G360 C373:G374 B378:H408 H410:H434 C422:G422 C435:H436 K435:N436 G454:G465 B460:G470 K467:N467 K497:N498 M503:M509 C515:F515 K515:O515 F516:F521 C516:C527 C519:D520 C522:G523 C525:G526 C528:G529 L559:N559 K560:N560 B561:G563 C577:G594 K590:N591 H627:H651 C652:H653 C658:C669 E658:E669 D659:F660 D661:D669 F661:F669 E677:F679 G689:G700 D695:F700 M695:N700 E702:F707 C702:D713 G707:G713 D708:F713 C770:G775 G1182:H1182 K1182:N1182 O454:O462 K503:L505 K671:N676 B871:H904 K968:K973 K546:O558 O640:O651 K658:M669 K677:O682 K720:M725 L726:O731 O1092:O1103 N330:O341 L640:N652 O658:O669 K856:O868 K981:O992 M1080:O1085 O51:O62 O69:O93 K100:M111 O224:O235 O237:O248 K69:M93 K112:O124 K143:M155 K255:K266 K317:M322 K336:M341 K38:M49 O38:O49 O131:O142 K162:M173 O162:O173 K193:M204 K268:M279 O299:O310 K379:M384 L1030:M1041 L1079:L1084 L950:L961 K51:N64 K131:K142 K174:O186 K224:M235 K237:N250 M255:M266 O268:O279 L299:N304 K305:N312 L410:M415 L739:N745 B2:B33 J2:J33 C7:G19 C22:F28 D29:F31 J34:O36 J37:J64 J65:O67 J68:J95 N75:N93 J96:O98 J99:J126 C100:F111 C112:G124 J127:O129 J130:J157 J158:O160 J161:J188 C174:G188 B189:G191 J189:O191 J192:J219 J220:O222 J223:J250 J251:O253 J254:J312 G255 E255:F266 K267:O267 K292:N297 J313:O315 J316:J343 K329:O329 K342:N343 J344:O346 J347:J374 N348 C348:E359 F361:G361 G363:G364 G366:G367 G369:G370 G372 B375:G377 J375:O377 J378:J405 J406:O408 J409:J436 J437:O439 J440:J467 H441:H470 B447:D452 J468:O470 J471:J498 N478:O496 J499:O501 J502:J529 F503:F514 H503:H532 M512 B530:G532 J530:O532 J533:J560 E534:G545 H534:H563 J561:O563 J564:J595 H565:H594 J596:O620 B596:H625 J621:N622 J623:J653 C627:F638 C639:G639 F640:G651 K653:N653 B654:H656 J654:O656 J657:J684 D658:G658 H658:H682 I661:I664 I666:I669 C670:G670 K670:O670 O671 G671:G682 D671:F676 O673:O674 O676 D680:F682 L683:N683 C683:H684 K684:N684 B685:H687 J685:O687 J688:J715 H689:H713 C701:G701 C714:H715 K715:N715 B716:H718 J716:O718 J719:J746 H720:H744 O733:O744 C745:H746 K746:N746 B747:H749 J747:O749 J750:J777 C751:E756 F751:F762 K751:K762 H751:H775 C776:H777 K777:N777 J778:O780 J781:J808 L807:N807 K808:N808 J809:O811 J812:J870 C813:D818 H813:H837 L838:N838 K839:N839 C844:E850 F844:G855 C851:D855 L869:N869 C869:H870 K870:N870 J871:O873 J874:J901 L900:N900 K901:N901 J902:O904 J905:J932 E906:G917 H906:H930 C918:G924 G927:G928 L931:N931 C931:H932 B933:H935 J933:O935 J936:J963 C937:C948 E937:G948 K937:M948 H937:H961 D942:D948 C949:G961 M950 M952:M953 I954:I959 M955:M961 K963:N963 B964:H966 J964:O966 J967:J994 C968:F973 H968:H992 D974:F979 K974:M980 C976:C977 N980:O980 D986:D992 L993:N993 C993:H994 K994:N994 B995:H997 J995:O997 J998:J1025 E999:E1005 L999:L1005 F999:G1010 K999:K1010 H999:H1024 E1007:E1008 L1007:L1008 L1010 C999:D1010 L1024:N1024 C1025:H1025 K1025:N1025 B1026:H1028 J1026:O1028 J1029:J1056 E1030:F1030 K1030:K1036 C1030:D1041 H1030:H1054 O1031:O1041 E1032:E1033 Q1035 E1035:E1041 Q1037:Q1038 K1038:K1039 Q1040 K1041 C1042:G1042 K1042:O1042 M1043 D1043:G1048 K1043:L1048 N1043:O1048 M1045:M1046 M1048 D1049:D1051 K1049:O1054 C1052:D1054 L1055:N1055 C1055:H1056 K1056:N1056 B1057:H1059 J1057:O1059 J1060:J1087 C1073:C1085 L1074 K1074:K1085 L1076:L1077 L1086:N1086 K1087:N1087 J1088:O1090 J1091:J1118 H1092:H1116 J1119:O1121 J1122:J1182 K918:O930 C1011:G1024 L702:N714 K733:K744 C720:G725 D726:F731 C689:G694 O906:O917 D1080:D1085 L819:L824 K813:M818 C819:C824 D826:G837 K825:O837 C763:F769 B778:H811 K782:O806 K1061:L1072 N1061:N1072 N1074:O1079 F1074:H1085 D1073:H1073 F1061:H1072 C1092:G1104">
    <cfRule type="cellIs" dxfId="550" priority="1906" operator="equal">
      <formula>43538</formula>
    </cfRule>
  </conditionalFormatting>
  <conditionalFormatting sqref="B37:H98">
    <cfRule type="cellIs" dxfId="549" priority="1901" operator="equal">
      <formula>43466</formula>
    </cfRule>
    <cfRule type="cellIs" dxfId="548" priority="1902" operator="equal">
      <formula>43586</formula>
    </cfRule>
  </conditionalFormatting>
  <conditionalFormatting sqref="B38:H98 B99:B126 B161:B188 B254:B312 B347:B374 B409:B436 K441:M446 O441:O452 K472:M477 L478:M480 K481:M496 B502:B529 L512:L514 B533:B560 B626:B653 B657:B684 B688:B715 B719:B746 B750:B777 B812:B870 B905:B932 B936:B963 B967:B994 B998:B1025 B1029:B1056 B1060:B1182 N460:O465 C37:H37 K7:M18 K20:K28 K689:L700 M695:N700 E702:F707 C702:D713 D708:F713 K932:N932 L962:N962 C962:H963 L1104:O1104 E1105:G1116 O454:O462 K503:L505 K671:N676 B875:H904 K968:K973 K546:O558 O640:O651 K658:M669 K677:O682 L702:N714 K720:M725 L726:O731 N330:O341 L646:N652 O658:O669 K856:O868 K981:O992 M1080:O1085 O51:O62 O69:O93 K100:M111 O224:O235 O237:O248 K69:M93 K112:O124 K174:O186 K255:K266 K317:M322 K336:M341 K38:M49 O38:O49 O131:O142 K162:M173 O162:O173 K193:M204 K268:M279 O299:O310 K379:M384 L1030:M1041 L1079:L1084 L950:L961 K51:N64 K131:K142 K224:M235 K237:N250 M255:M266 O268:O279 L299:N304 K305:N312 L410:M415 L739:N745 B2:B33 J2:J33 C7:G19 C23:D25 D29:F31 J34:O36 J37:J64 J65:O67 J68:J95 N75:N93 J96:O98 J99:J126 C100:F111 C112:G124 J127:O129 J130:J157 J158:O160 J161:J188 E175:E176 E178:E179 D180:E180 E181:E182 D183:E183 E184:E185 D186:E186 B189:G191 J189:O191 J192:J219 J220:O222 J223:J250 J251:O253 J254:J312 G255 E255:F266 K267:O267 K292:N297 B313:G315 J313:O315 J316:J343 K329:O329 K342:N343 J344:O346 J347:J374 N348 C348:E359 F361:G361 G363:G364 G366:G367 G369:G370 G372 B375:G377 J375:O377 J378:J405 J406:O408 J409:J436 J437:O439 J440:J467 C450:C452 J468:O470 J471:J498 H472:H501 D475:D476 D478:D479 N478:O496 D481:D482 J499:O501 J502:J529 F503:F514 H503:H532 M512 B530:G532 J530:O532 J533:J560 E534:G545 H534:H563 J561:O563 H565:H594 J596:O620 J621:N622 J623:J653 C627:F638 C639:G639 F640:G651 K653:N653 B654:H656 J654:O656 J657:J684 D658:G658 H658:H682 I661:I664 I666:I669 C670:G670 K670:O670 O671 G671:G682 E673 O673:O674 O676 E682 L683:N683 C683:H684 K684:N684 B685:H687 J685:O687 J688:J715 H689:H713 C701:G701 C714:H715 K715:N715 B716:H718 J716:O718 J719:J746 H720:H744 O733:O744 C745:H746 K746:N746 B747:H749 J747:O749 J750:J777 C751:E756 F751:F762 K751:K762 H751:H775 C776:H777 K777:N777 J778:O780 J781:J808 L807:N807 K808:N808 J809:O811 J812:J870 C813:D818 H813:H837 L838:N838 K839:N839 C844:E850 F844:G855 C851:D855 L869:N869 C869:H870 K870:N870 J871:O873 J874:J901 L900:N900 K901:N901 J902:O904 J905:J932 E906:G917 H906:H930 C918:G924 G927:G928 L931:N931 C931:H932 B933:H935 J933:O935 J936:J963 C937:C948 E937:G948 K937:M948 H937:H961 D942:D948 C949:G961 M950 M952:M953 I954:I959 M955:M961 K963:N963 B964:H966 J964:O966 J967:J994 C968:F973 H968:H992 D974:F979 K974:M980 C976:C977 N980:O980 D986:D992 L993:N993 C993:H994 K994:N994 B995:H997 J995:O997 J998:J1025 E999:E1005 L999:L1005 F999:G1010 K999:K1010 H999:H1024 E1007:E1008 L1007:L1008 L1010 C999:D1010 L1024:N1024 C1025:H1025 K1025:N1025 B1026:H1028 J1026:O1028 J1029:J1056 E1030:F1030 K1030:K1036 C1030:D1041 H1030:H1054 O1031:O1041 E1032:E1033 Q1035 E1035:E1041 Q1037:Q1038 K1038:K1039 Q1040 K1041 C1042:G1042 K1042:O1042 M1043 D1043:G1048 K1043:L1048 N1043:O1048 M1045:M1046 M1048 D1049:D1051 K1049:O1054 C1052:D1054 L1055:N1055 C1055:H1056 K1056:N1056 B1057:H1059 J1057:O1059 J1060:J1087 C1073:C1085 D1080:D1085 L1074 K1074:K1085 L1076:L1077 L1086:N1086 K1087:N1087 J1088:O1090 J1091:J1118 H1092:H1116 J1119:O1121 J1122:J1182 C720:G725 K918:O930 C1011:G1024 K733:K738 D726:D731 D689:D694 O906:O911 L819:L824 K813:M818 C819:C824 D826:G837 K825:O837 O1092:O1103 L1105:N1116 B782:H811 K782:O806 K1061:L1072 N1061:N1072 N1074:O1079 F1074:H1085 D1073:H1073 F1061:H1072 E1092:E1103">
    <cfRule type="cellIs" dxfId="547" priority="1903" operator="equal">
      <formula>43578</formula>
    </cfRule>
  </conditionalFormatting>
  <conditionalFormatting sqref="B127:H160 C161:H161 B192:H253 C254:H254 C280:H285 B316:H346 C347:H347 B378:H408 C409:H409 B437:H446 B447:D452 F447:H452 B453:H453 B454:D459 F454:H459 B460:H471 C502:H502 C533:H533 B564:H564 B595:H625 C626:H626 C657:H657 C688:H688 C719:H719 C750:H750 B778:H781 C812:H812 C838:H843 B871:H874 C905:H905 C936:H936 C967:H967 C998:H998 C1029:H1029 C1060:H1060 C1086:H1091 C1117:H1122 C1148:H1153 G1074:G1085">
    <cfRule type="cellIs" dxfId="546" priority="1843" operator="equal">
      <formula>43578</formula>
    </cfRule>
    <cfRule type="cellIs" dxfId="545" priority="1845" operator="equal">
      <formula>43466</formula>
    </cfRule>
    <cfRule type="cellIs" dxfId="544" priority="1846" operator="equal">
      <formula>43586</formula>
    </cfRule>
  </conditionalFormatting>
  <conditionalFormatting sqref="C14 C17">
    <cfRule type="cellIs" dxfId="543" priority="49374" operator="equal">
      <formula>43397</formula>
    </cfRule>
    <cfRule type="cellIs" dxfId="542" priority="49375" operator="equal">
      <formula>43538</formula>
    </cfRule>
    <cfRule type="cellIs" dxfId="541" priority="49376" operator="equal">
      <formula>43586</formula>
    </cfRule>
    <cfRule type="cellIs" dxfId="540" priority="49377" operator="equal">
      <formula>43578</formula>
    </cfRule>
    <cfRule type="cellIs" dxfId="539" priority="49378" operator="equal">
      <formula>43466</formula>
    </cfRule>
  </conditionalFormatting>
  <conditionalFormatting sqref="C146">
    <cfRule type="cellIs" dxfId="538" priority="1976" operator="equal">
      <formula>43397</formula>
    </cfRule>
    <cfRule type="cellIs" dxfId="537" priority="1977" operator="equal">
      <formula>43401</formula>
    </cfRule>
    <cfRule type="cellIs" dxfId="536" priority="1978" operator="equal">
      <formula>43402</formula>
    </cfRule>
  </conditionalFormatting>
  <conditionalFormatting sqref="C149 C174:G191 L237:L242 C515:G532 C34:H99 D367:D372 D764:D769 E206:E211 E330:E335 E1035:E1041 E1105:H1116 F503:G514 L138:L139 L141:L142 O1094 O1097 O1100">
    <cfRule type="cellIs" dxfId="535" priority="1972" operator="equal">
      <formula>43401</formula>
    </cfRule>
    <cfRule type="cellIs" dxfId="534" priority="1973" operator="equal">
      <formula>43402</formula>
    </cfRule>
  </conditionalFormatting>
  <conditionalFormatting sqref="C361:C366 D764:D769 O465 C429 C431:C432 C855 C979 C738:D739 C741:D742 C744:D744 C149:E150 C330:E330 C332:E333 C335:E335 G348 G350:G351 G353:G354 D361 D363:D364 D366 C379:G379 E381:G382 D382 D384 G384:G385 D388:E388 C390:E390 C416:E416 C418:C419 C421 C503:G503 D505:G506 E508 G508:G509 C509 C511:D512 C514:D514 C852:C853 C372:F372 C1113:F1114 C1116:F1116 C317:G317 D319:G320 D322:E323 C547:G547 C549:G550 C552:G553 D348:D353 E384:E390 C385:D385 C434 E392:E397 D398:D403 E769 E775 E928:F928 E930:G930 E989:F990 E992:F992 F741:F742 F744 F865:F866 F868 F1051:F1052 F1054:G1054 F679:G680 F682:G682 G514 K100 M113 E444:E446 L788:L793 L999:L1004 K1074:K1079 K111 K669 O738 O744 K762 L824 K1005:K1010 O1018:O1023 K1063:K1064 K1066:K1067 K131:M131 K133:M134 K136:M136 K82 K84:K85 K87 K113 K115:K116 K118 K175 K177:K178 K180 K255 K257:K258 K260:K261 K263:K264 K266 L317:M317 L319:M320 L322:M322 L335:M336 L338:M339 L341:M341 L348:M348 O348 O350 L350:M351 L353:M353 L505:L506 L508:L509 K211:M212 K214:M215 K217:M217 O1094:O1095 O1097:O1098 M51 M53:M54 M56:M57 L57 L59:M60 L62:M62 K224:M224 K226:M227 K229:M230 O268 O270:O271 K410 M410 K412:K413 M412:M413 K415 M415 L671 L673:L674 L676:L677 L679:L680 L682 L702 L704:L705 L707:L708 K725 M787:O788 M790:O791 M793:O793 E795:G795 E797:G798 E800:G801 E803:G804 E806:G806 C888:D888 C890:D891 C893:D894 C896:D897 C899:D899 O1092 K452:O452 L511:L514 C323:C328 D444:D449 L446:M446 L449:M449 K481 E633:E638 D857:D862 K1147:O1148 N8:N9 N11:N13 N15:N16 N18 M139:O140 M142:O142 K201:O202 K204:O204 M294:N295 M297:N297 N387:N388 N390 N418:N419 N421 N449:N450 N511:N512 N514 N635:N636 M666:N667 M669:N669 M697:N698 L728:N729 L731:N731 N914:N915 N917 N945:N946 N948 M976:N977 M979:N979 F43:F46 F74:F77 F105:F108 F136:F139 F198:F201 F229:F232 F260:F263 F291:F294 F322:F325 F384:F387 F415:F418 F446:F449 F477:F480 F508:F511 F539:F542 F632:F635 F663:F666 F694:F697 F725:F728 F756:F759 F849:F852 F880:F883 F911:F914 F942:F945 F973:F976 F1097:F1100 K137:N137 N199:O199 L447:N447 N478:O478 N509:O509 M664:N664 M695:N695 M757:N757 O392:O398 L400:O401 L403:O403 E485 K485 M485 E487:E488 K487:K488 M487:M488 M490 E490:E491 L491:N491 C493:F494 L493:M494 C496:F496 L496:M496 K547:M547 K549:M550 N640:O640 O642:O643 O645:O646 O648:O649 O651 K658:L658 N677:O677 O679:O680 O682 K720:L720 K722:L723 L725:L726 N764 E782:G782 E784:G785 E787:G788 D790:G791 D793:G793 L795:O795 L797:O798 L800:O801 L803:O804 L806:O806 K813:M813 K815:M816 K818 K875:M875 K877:M878 K880:M881 K888:O888 K890:M891 O890:O891 K893:M894 O893:O894 M999:O999 N1001:O1002 N1004:O1005 N1007:O1008 N1010:O1010 K1092:L1092 K1094:L1095 K1097:L1098 K1100:L1101 K1103:N1103 L434:M434 C472:F472 E474:F475 E477:E478 E480:E481 E483 K516 K518:K519 K521 M536:M537 M539:M540 K630 K632:K633 K635:K636 K638:L638 L646:N646 L648:M649 L651:M651 O658 O660:O669 K751:L751 K753:L754 L756 M857:M863 M865:M866 M868 L981:M981 L983:M984 L986:M987 L989:M990 L992:M992 M1012:N1012 M1014:N1015 M1017 K1069:K1070 K1072 N1074 M143:M144 M146:M147 M149:M150 L150 O214:O215 K38 O38 K40:K41 O40:O41 K43:K44 O43:O44 K69:L69 K71:L72 K74:K75 K77:K78 K80 L119 L121:M122 L124:M124 O131 O133:O134 O136:O137 M162:O162 M164:M165 O164:O165 M167:M168 O167:O168 M170 O170:O171 O173 K193:M193 K195:M196 K198:M199 K268:M268 K270:M271 K273:L274 K276:L277 K279:L279 O299 O301:O302 K379:L379 K381:L382 K384:L384 L522:N522 L524:L525 L527 N1100:O1101 M1030:M1036 L1036 L1038:M1039 K1041:M1041 L1079:L1080 L1082:L1083 M925:N925 M38 M40:M41 M43:M44 K46:O47 K49:O49 O82 O84:O85 M85 M87:M88 O87:O88 L90:M91 O90:O91 L93:M93 O93 O180:O181 O183:O184 O186 K206:M206 K208:M209 K237:M237 K239:M240 K242:M242 L243:N243 L245:M246 L248:M248 M257:M258 M260:M261 M263:N264 M266:N266 O273:O274 N276:O277 N279:O279 M299 M301:M302 M304 O304 L305:O305 L307:M308 O307:O308 L310:M310 O310 N325:N326 N328 M525:O525 N527:O527 K552:M552 K553:N553 K555:M556 K558:M558 K660:L661 L663 L739:O739 L741:M742 L744:M744 L398 N894 K896:O897 K899:O899 D7:G7 M7 O7 C7:C8 K7:K9 C9:E9 G9 M9 F9:F10 O9:O10 C11:C12 K11:K12 F12:G12 L12 O12:O13 E13:G13 M13 K14 E15:F15 L15:M15 O15 G15:G16 K17 G18 E20 G20 M20 O20 K20:K22 E22 M22 G22:G23 O22:O23 C22:C25 G25:G26 O25:O26 E26:F26 M26:N26 E28:F28 G28:G29 M28:O29 D29:E29 L29 D31:E31 G31 L31:O31 C38 E38:G38 C40 E40:G41 G43 E43:E44 C44 L44 C46:C47 E46:E47 C49 E49 C51:E51 G51 K51 C53:E54 G53:G54 K53:K54 K56 C56:E57 G56:G57 F57 N57 N59 C59:G60 C62:G62 C69 E69:G69 M69:M75 C71 E71:G72 L74 E74:E75 G74:G75 C75:D75 C77 D77:E78 G77:G78 D80:E80 G80 E82 G82 C82:C88 E84:E85 G84:G85 E87:E88 G87:G88 D88 F88 L88 F90 C90:E91 G90:G91 C93:E93 G93 C100:G100 C102 D102:F103 K102:K103 D105:E106 K105:K106 C106 C108:E109 K108:K109 C111:E111 C113:E113 G113 O113:O116 C115:D116 G115:G116 M115:M116 E115:E118 D118 G118 C118:C119 M118:M119 O118:O119 D119:F119 N119 N121 C121:F122 O121:O122 C124:F124 O124 C131:G131 C133 D133:G134 D136:E136 E136:E137 G136:G137 E139:E140 G139:G140 K139:K140 E142 G142 K142 C144:E144 G144 C146:E147 G146:G147 G149:G150 F150 F152 C152:E153 G152:G153 C155:E155 G155 C162 E162:G162 C164 E164:E165 G164:G165 E167 G167:G168 D168:E168 K168:L168 D170:E171 G170:G171 K171:L171 D173:E173 C175 G175 M175 O175 C177:C178 G177:G178 M177:M178 O177:O178 C180 G180:G181 D181 F181 L181 N181 N183 F183:G184 L183:M184 C184:D184 C186 F186:G186 L186:M186 C193:G193 C195 D195:G196 E198 D198:D199 G198:G199 C199 C201:D202 G201:G202 C204:D204 G204 C206:E206 G206 C208:E209 G208:G209 E211 C211:D212 G211:G212 E212:F212 F214 C214:E215 G214:G215 C217:E217 G217 C224:G224 C226 D226:G227 D229:E229 G229:G230 C230:E230 C232:E233 G232:G233 C235:E235 G235 C237:E237 G237 C239:E240 G239:G240 C242:E243 G242:G243 F243 N245 C245:G246 C248:G248 C255 E255:F255 M255 C257:C258 E257:F258 C260:C261 E260:E261 C263:C264 E263:E264 C266 E266 C268:E268 C270:E271 M273 C273:E274 F274:G274 N274 F276 C276:E277 G276:G277 C279:E279 G279 C280:G281 K280:N281 C286:D286 F286 K286 M286 C288 D288:D289 F288:F289 K288:K289 M288:M289 D291:D292 K291:K292 M291:M292 G292 G294:G295 K294:K295 D295:E295 D297:E297 K297 E299 G299 C299:C304 E301:E302 G301:G302 E304:E305 G304:G305 C305:D305 F305 N307 C307:G308 C310:G310 C319 G322:G323 L323 D325:E326 G325:G326 L325:L326 G328 L328 L330:M330 L332:M333 C336:G336 F338 C338:E339 G338:G339 C341:E341 G341 C348:E348 C350 D350:E351 D353:E353 G356:G357 G359 O361 O363:O364 C367:F367 L367 N367 N369 C369:F370 L369:L370 L372 C381:D381 O384 C387:D388 G387:G388 G390 C392 K392 C394:C395 K394:K395 K397 C397:C398 D398:G398 F400 C400:E401 G400:G401 C403:E403 G403 C410:F410 C412 F412:F413 D413:E413 D419:E419 K423 M423 G425:G426 K425:K426 M425:M426 K428 M428:M429 E429:G429 N429 N431 E431:G432 M431:M432 E434:G434 C441 E441:G441 K441:M441 C443 E443:G444 L443:M444 G446 C454 K454 C456:C457 K456:K457 K459 C460:G460 F462 C462:E463 G462:G463 C465:E465 G465 C474 D475 D478 D481 K483 C485 C487:C488 C490 C491:D491 F491 N493 C505 D508:D509 G511:G512 O512 O516 O518:O519 O521 C522:G522 F524 N524 E524:E525 G524:G525 C525:D525 E527 G527 C534 E534:G534 M534 C536:C537 E536:G537 C539:C540 E539:E540 G539:G540 C542:C543 E542:E543 G542:G543 C545 E545 G545 N555 C555:G556 C558:G558 C565:E565 K565:M565 C567:E568 K567:M568 C570:E571 K570:M571 C573:E574 K573:M574 C576:E576 K576:M576 C578:G578 K578:O578 C580:G581 K580:O581 C583:G584 K583:O584 C586:G587 K586:O587 C589:G589 K589:O589 C596:G596 K596:O596 C598:G599 K598:O599 C601:G602 K601:O602 C604:G605 K604:O605 C607:G607 K607:O607 C609:G609 K609:O609 C611:G612 K611:O612 C614:G615 K614:O615 C617:G618 K617:O618 C620:G620 K620:O620 C627:F627 O627 C629 D629:F630 O629:O630 D632:E632 O632 G632:G633 C633 L635 C635:C636 G635:G636 C638 G638 N642 D646:G646 F648 N648 C648:E649 G648:G649 C651:E651 G651 C658 E658:F658 C660 F660:F661 I661:I664 K663:K664 D664 C664:C669 D666:D667 K666:K667 I666:I669 D669 C671 F671:G671 F673 C673:C674 G673:G674 C676:C677 G676:G677 F677 N679 C679:C680 D680:D682 C682 C689:D689 F689 O689:O694 C691 D691:D692 F691:F692 D694:D695 D697:D698 D700 N702:O702 N704 F708 F710 N710 C720 F720 M720:M726 C722 F722:F723 C733:D733 F733 O733 F735 C735:D736 O735:O736 F739 N741 O741:O742 C751 E751:F751 C753 E753:F754 E756 K756:K757 D757 D759:D760 K759:K760 D762 E764 N766 E766:E767 D770:F770 N770:O770 E772:F772 D773:E773 C782 D782:D788 C784 C788:C793 C813 C815 L818:L819 C819 C821:C822 L821:L822 C824 K826:O826 N828 K828:M829 O828:O829 K831 L831:M832 O831:O832 D832 F832 N832 F834 D834:D835 D837 C844 F844 E844:E849 C846 F846:F847 C850:D850 G850 D853 F857 K857 F859 K859:K860 K862 F863 L863 N863:O863 N865 L866 O866 F875 F877:F878 N890 F894 F896 C906 E906:F906 O906 O908 C908:C909 E908:F909 E911 C911:C912 C914:C915 C917 F919 F921 F925 F927:G927 N927 C937 F937 E937:E948 C939:D939 F939:F940 D942:D943 I943 K943:L948 D945:D946 I945:I946 D948 I948:I949 E950 G950 N950 C950:D955 I951 M952:O952 E952:E953 G952:G953 M955 O955 E955:E956 G955:G956 F956 N956 E958:F958 G958:G959 E959 E961 G961 C968 E968:F968 M968 C970 L970 E970:F971 M970:M971 E973:E974 M973:M974 L973:L979 E976:E977 E979 C981 E981:F981 G981:G986 F983 C983:C984 E983:E984 C986:C987 E986:E987 F987 N987 N989 C989:C990 C992 C999:D999 F999:G999 E999:E1004 C1001:D1001 F1001:G1002 F1004:G1005 C1005:D1010 F1007:G1008 E1010:G1010 C1012 E1012:G1012 C1014:C1015 E1014:G1015 C1017:C1018 E1017:G1018 N1017:N1018 C1020:C1021 E1020:G1021 N1020:N1021 C1023 E1023:F1023 N1023 G1023:G1024 C1030:D1030 K1030:K1035 C1032 D1032:D1033 D1035:D1036 C1036:C1041 D1038:D1039 D1041 C1043 F1043 F1045 C1045:C1046 C1048:C1049 F1049 N1049 N1051 C1051:C1052 G1052 C1054 C1061 C1063:D1063 I1067 C1067:C1072 I1069:I1070 I1072:I1073 C1074 F1061 I1075:I1076 L1076 N1076 C1076:C1077 F1063:F1064 I1078 C1079:C1080 F1066:F1067 F1080:G1080 N1080 F1082 C1082:C1083 F1069:F1070 G1083 C1085 F1072 C1092:F1092 C1094:F1095 D1097 C1097:C1098 M1100 C1100:C1101 C1103 C1105 F1105 K1105 D1107 F1107 C1107:C1108 K1107:K1108 C1110:D1111 K1110:K1111 E1111:G1111 L1111:N1111 N1113 K1113:K1114 G1114 L1114:M1114 K1116 C1117:G1117 C1123 E1123 G1123 K1123 M1123 O1123 C1125:C1126 E1125:E1126 G1125:G1126 K1125:K1126 M1125:M1126 O1125:O1126 C1128:C1129 E1128:E1129 G1128:G1129 K1128:K1129 M1128:M1129 O1128:O1129 C1131:C1132 E1131:E1132 G1131:G1132 K1131:K1132 M1131:M1132 O1131:O1132 C1134 E1134 G1134 K1134 M1134 O1134 C1136:E1136 G1136 K1136:O1136 C1138:E1139 G1138:G1139 K1138:O1139 C1141:E1142 G1141:G1142 K1141:O1142 F1142 F1144 C1144:E1145 G1144:G1145 K1144:O1145 C1147:E1147 G1147 C1148:G1148 C1154:G1154 K1154:O1154 C1156 D1156:D1157 F1156:G1157 K1156:L1157 N1156:O1157 D1159:D1160 F1159:G1160 K1159:L1160 N1159:O1160 C1160 C1162:D1163 F1162:G1163 K1162:L1163 N1162:O1163 C1165:D1165 F1165:G1165 K1165:L1165 N1165:O1165 C1167:G1167 K1167:O1167 C1169:G1170 K1169:O1170 K1172:L1172 C1172:G1173 L1172:O1173 C1175:G1176 L1175:O1176 L1178:O1178 C1178:G1181 M708:N708 L710:M711 L713:M713 K733 K735:K736 K738 L10 D294 G297 E412 E415 E418 E421 C459 G853 C976 D986 E1007 E1032 E1035 L138:L142 L292:L297 M640:M645 L460 L465:M465 L834:O835 L837:O837 M180:M181 M323:M328 K450:M450 M459:M460 L462:M463 M397:N398 M392:N392 M394:N395 M454:N454 M456:N457 N39:N40 N42:N44 N70:N71 N73:N75 N101:N102 N104:N106 N132:N133 N135:N136 N194:N195 N197:N198 N225:N226 N228:N230 N256:N257 N259:N261 N287:N288 N290:N292 N318:N319 N321:N323 N380:N381 N383:N385 N411:N412 N414:N416 N442:N443 N445:N446 N473:N474 N476:N477 N504:N505 N507:N508 N535:N536 N538:N540 N628:N629 N631:N633 N659:N660 N662:N663 N690:N691 N693:N694 N721:N722 N724:N726 N752:N753 N755:N756 N845:N846 N848:N850 N876:N877 N879:N881 N907:N908 N910:N912 N938:N939 N941:N943 N969:N970 N972:N974 N1093:N1094 N1096:N1098 N772:O773 N775:O775 N958:N959 N961:O961 N1082:N1083 N1085 N150:O150 L152:O153 L155:O155 O51 O53:O54 O56:O57 O59:O60 O62 O69 O71:O72 O74:O75 M77:O78 M80:O80 M100 M102:M103 M105:M106 M108:N109 M111:N111 O224 O226:O227 O229:O230 K232:O233 K235:O235 O237 O239:O240 O242:O243 O245:O246 O248 M759:N760 M762:N762 O211:O212 O217 K490 L632 O635 N638:O638 O673 O676 O697 M700:O700 M906 M908 K952 K955 M1001 L1007 L1010 K1014 K1017 O1032 Q1037 K1038 Q1040 M1045 M1048 O317 O319:O320 O322 O336 O338:O339 O341 O366:O367 O369:O370 O372 O432 O434 M472 M474:M475 M477:M478 M480:O481 M483:O483 O534 O536:O537 O539:O540 M542:O543 M545:O545 O547 O549:O550 O552:O553 O555:O556 O558 O844 O846:O847 O849:O850 N852:O853 N855:O855 O875 O877:O878 O880:O881 K883:O884 K886:O886 O919 O921:O922 O924:O925 O927:O928 O930 O937 O939 O959 N1061 N1063:N1064 N1066:N1067 O379 O381:O382 G707:G713 D1002 D1004 O447:O452 M354:M359 M770:M775 L850:L855 O462:O463 G173 D328:E328 G423 G428 G629 C642 C645 G660 G663 G704 D983 D1066 O454:O460 D726:D731 D720:E725 K919:M919 K921:M922 K924:M925 K927:M928 K930:M930 M813:M818 E826:E831 K782:O782 K784:O785 K787:L787 K795:L800 N1069:N1070 N1072">
    <cfRule type="cellIs" dxfId="533" priority="5862" operator="equal">
      <formula>43397</formula>
    </cfRule>
  </conditionalFormatting>
  <conditionalFormatting sqref="C1084">
    <cfRule type="cellIs" dxfId="532" priority="8970" operator="equal">
      <formula>43538</formula>
    </cfRule>
    <cfRule type="cellIs" dxfId="531" priority="8971" operator="equal">
      <formula>43586</formula>
    </cfRule>
    <cfRule type="cellIs" dxfId="530" priority="8972" operator="equal">
      <formula>43402</formula>
    </cfRule>
  </conditionalFormatting>
  <conditionalFormatting sqref="G348:G359 C361:F372 E503:E509 C844:D855 E292:F297 K674:K682 K788:K793 O398:O403 M484:O496 N640:O651 K720:K725 K782:L787 M472:M483 K516:K527 K646:M651 L379:M384 K2:N2 C2:H6 K3:O5 K7:K18 M7:M18 H7:H33 L15:L18 C20 D20:E26 F20:F28 C22:C26 C27:E28 E28:F31 C32:G33 K63:N64 K81:O81 N88:N93 H100:H124 K125:N126 K156:N157 H162:H191 K187:N188 K207:M207 K210:M210 K249:N250 G255 H255:H279 K280:N281 H286:H315 C311:G315 K317:K328 H317:H346 K329:O329 F330:G341 D331:E331 D334:E334 D336:E341 C342:G346 D348:E353 C348:D359 H348:H377 C360:G360 C373:G377 H410:H434 G423:G434 K435:N436 K453:O453 K466:M466 K467:N467 K497:N498 H503:H532 K528:N529 H534:H563 L559:N559 K560:N560 H565:H594 C577:G594 K590:N591 K596:O620 C639:H639 F640:H651 L652:N652 H658:H669 C670:H670 K670:O670 O671 D671:F676 G671:H682 O673:O674 E675:E682 D680:D682 K684:N684 D695:E700 C701:H701 C702:F713 H702:H713 L714:N714 H720:H731 K746:N746 D753:D762 C763:F763 K808:N808 H813:H837 L838:N838 K839:N839 H844:H868 L869:N869 K870:N870 L900:N900 K901:N901 C918:G918 K918:O918 K932:N932 G937:H948 M950 M952:M953 L962:N962 K994:N994 L1007:L1008 L1010 L1024:N1024 Q1035 Q1037:Q1038 Q1040 M1043 K1043:L1054 M1045:M1046 L1074 L1076:L1077 L1108:L1109 L1111:L1112 L1114:L1115 G1182:H1182 K1182:N1182 C280:H285 C316:H316 C347:H347 C533:H533 C564:H564 C595:H626 C652:H657 C683:H688 C714:H719 C732:H750 C838:H843 C931:H936 C993:H998 C1148:H1153 C1055:H1060 C1117:H1122 C1011:H1029 D455:E455 D458:E458 L782:O793 L999:L1005 C919:F930 C317:G329 I661:I664 O658:O669 I666:I669 D751:E752 E753:E756 E844:E850 E937:F942 I943:I951 I1067:I1078 K454:L465 N82:O87 K82:M93 C112:G124 O131:O142 K137:L137 K140:L140 K143:L143 N143:O143 M143:M149 C125:H161 C162:E173 M198:M204 K236:O248 C192:H254 E255:F266 C286:E297 G286:G297 C298:G304 E299:E310 C305:F310 C330:D341 K348:M359 E354:E359 K360:O360 F361:G361 K361:N374 G363:G364 G366:G367 G369:G370 G372 K379:K390 K391:O391 K392:N405 C378:H409 C422:G422 K441:M452 C460:H502 O472:O483 K481:L496 K515:O515 K516:L521 M516:O527 E534:G545 C546:G563 K546:O558 C627:F638 L640:M645 G658 C658:F669 K658:M669 O676:O682 F689:H700 M695:N700 L720:M731 M733:M738 N733:O744 C751:C756 F751:F762 K751:K762 C764:C775 E770:H775 F844:G855 C869:H905 E906:G917 G919:G925 G927:G928 C937:C948 D942:D948 D943:F948 I954:I959 M955:M961 C968:C974 D968:F979 C976:C977 K980:O992 D986:D992 E999:E1005 F999:H1010 E1007:E1008 K1025:N1025 D1030:F1030 K1030:M1036 D1032:E1033 K1042:O1042 C1042:G1054 N1043:O1054 L1055:N1055 K1074:K1085 M906:M917 K999:K1010 M1108:M1116 K286:M297 K410:M421 K1038:M1039 K1041:M1041 K6:N6 K37:N37 K68:N68 K99:N99 K282:O284 K623:O625 K840:O842 E853 C981:C992 K1118:N1118 H1123:H1147 K1150:O1152 K130:N130 M137:N142 O503:O514 M633:N638 C671:C682 I1001 G1030:G1041 L1092:L1103 K174:O186 K267:O279 L7:L13 C7:G19 O20:O32 K38:M49 O38:O49 K50:O62 K69:M80 C100:F111 K100:M111 K112:O124 K136:K142 K937:M948 L1105:M1107 N1105:N1116 L323:N328 M193 M195:M196 M206:M217 K162:M173 L1110:M1110 L1113:M1113 L1116:M1116 M999:O1010 L20:N31 N8:N9 N11:N18 K32:N33 K94:N95 G100 O193:O204 K219:N219 O255 K298:O298 O627:O633 G629:G630 L630 L632:L633 G632:G638 L635:L636 O635:O636 L638 O638 C642:C643 C645:C646 C648:C651 G660:G661 G663:G669 O689:O695 O697:O698 O700 G704:G705 N726:O731 K732:O732 M757:N762 C856:G868 D939:D940 K950 K952:K953 K955:K961 D983:D984 K1012 K1014:K1015 K1017:K1023 N1030:O1030 D1063:D1064 D1066:D1073 M1092:M1098 M1100:M1101 M1103 D1107:D1108 E1154 N39:N40 N42:N49 N70:N71 N73:N80 N101:N102 N104:N111 N132:N133 N135:N136 N194:N195 N197:N204 N225:N226 N228:N235 N256:N257 N259:N266 N287:N288 N290:N297 N318:N319 N321:N322 N380:N381 N383:N384 N411:N412 N414:N421 N442:N443 N473:N474 N476:N483 N504:N505 N507:N514 N535:N536 N538:N545 N628:N629 N631:N632 N659:N660 N662:N669 N690:N691 N693:N694 N721:N722 N724:N725 N752:N753 N755:N756 N845:N846 N848:N855 N876:N877 N879:N886 N907:N908 N910:N917 N938:N939 N941:N948 N969:N970 N972:N979 N1093:N1094 N1096:N1103 N206:N213 K330:N343 N212:O217 K144:O155 K255:K266 L317:M322 N392:O397 C435:H446 C447:D452 F447:H452 N445:N452 C453:H453 C454:D459 F454:H459 K472:L477 L478:L480 K503:L514 C1061:C1116 O69:O80 O224:O235 O82:O93 K131:M135 L136:M136 K206:L206 K208:L209 K211:L212 K213:M218 K224:M235 M255:M266 K299:N312 L739:M744 O162:O173 K193:L204 L522:L527 K919:K930 O206:O217 O361:O372 L385:N390 I419:I424 O299:O310 K19:O19 G627 K639:O639 C640 G702 K708:K713 D937 D981 E1010 D1061 M1154 O348:O359 K534:K545 K627:L629 K689:L700 K764:K775 L764:N776 K844:M849 K850:L855 K906:K917 O770:O775 K875:M886 K887:O899 O317:O328 O534:O545 O844:O855 O875:O886 O937:O948 M534:M545 K630:K638 L751:L756 G20:G31 F162 N162 G162:G173 C255:C266 C267:G279 O286:O297 C534:C545 D646:D649 E646:E651 C650:D651 K701:O701 K763:N763 C825:G825 C906:C917 C949:H967 C980:G980 E981:G992 K1092:K1116 D1110:D1116 C1123:C1134 E1123:E1134 M1123:M1134 C1135:G1147 K1135:O1147 K1149:N1149 C1154:D1165 F1154:H1165 N1154:O1178 K1166:M1178 C1166:H1181 G707:G713 O379:O390 K968:M979 O441:O452 L671:N683 O330:O341 K422:O434 N950:O961 K856:O868 L1012:O1023 M1080:O1085 L1036:M1041 L1079:L1084 L950:L961 O7:O18 K20:K28 D29:D31 K34:O36 K65:O67 K96:O98 K127:O129 K158:O160 K189:O191 K220:O222 K251:O253 F286:F291 G299:G310 K313:O315 K344:O346 N348 K375:O377 K406:O408 K437:O439 K468:O470 K499:O501 M503:M509 M512 K530:O532 K561:O563 K621:N622 H627:H638 K653:N653 K654:O656 K685:O687 K715:N715 K716:O718 L745:N745 K747:O749 K777:N777 K778:O780 K794:O806 L807:N807 K809:O811 C813:D818 K871:O873 H906:H930 K933:O935 K963:N963 K964:O966 H968:H992 L993:N993 K995:O997 K1026:O1028 C1030:D1041 H1030:H1054 O1031:O1041 M1048:M1054 K1056:N1056 K1057:O1059 L1086:N1086 K1087:N1087 K1088:O1090 K1119:O1121 O919:O930 N454:O465 L702:O713 K733:K744 D726:F731 C689:D694 C720:G725 O906:O917 L919:N931 C999:D1010 D1080:D1105 L819:L824 K813:M818 C819:C824 D826:G837 K825:O837 O1092:O1103 E764:F769 H751:H769 C776:H812 L782:L800 K1061:L1072 N1061:O1072 N1074:O1079 F1074:H1085 E1073:H1073 F1061:H1072 E1086:H1104">
    <cfRule type="cellIs" dxfId="529" priority="2332" operator="equal">
      <formula>43402</formula>
    </cfRule>
  </conditionalFormatting>
  <conditionalFormatting sqref="C423:D434 C429:F434 E423:F428 F119:F120 F122:F123 F485:F490 F547:F552 K592:O594 K902:O904 M535 N339:N340 N454:N461 N463:N464 N516 N519:N521">
    <cfRule type="cellIs" dxfId="528" priority="2315" operator="equal">
      <formula>43402</formula>
    </cfRule>
    <cfRule type="cellIs" dxfId="527" priority="2316" operator="equal">
      <formula>43401</formula>
    </cfRule>
  </conditionalFormatting>
  <conditionalFormatting sqref="C503:D514">
    <cfRule type="cellIs" dxfId="526" priority="2165" operator="equal">
      <formula>43538</formula>
    </cfRule>
    <cfRule type="cellIs" dxfId="525" priority="2168" operator="equal">
      <formula>43401</formula>
    </cfRule>
    <cfRule type="cellIs" dxfId="524" priority="2170" operator="equal">
      <formula>43402</formula>
    </cfRule>
  </conditionalFormatting>
  <conditionalFormatting sqref="C565:E576 K577:O589">
    <cfRule type="cellIs" dxfId="523" priority="15047" operator="equal">
      <formula>43538</formula>
    </cfRule>
    <cfRule type="cellIs" dxfId="522" priority="15051" operator="equal">
      <formula>43402</formula>
    </cfRule>
  </conditionalFormatting>
  <conditionalFormatting sqref="C361:F372 N268:N279">
    <cfRule type="cellIs" dxfId="521" priority="2452" operator="equal">
      <formula>43538</formula>
    </cfRule>
    <cfRule type="cellIs" dxfId="520" priority="2453" operator="equal">
      <formula>43586</formula>
    </cfRule>
    <cfRule type="cellIs" dxfId="519" priority="2454" operator="equal">
      <formula>43578</formula>
    </cfRule>
    <cfRule type="cellIs" dxfId="518" priority="2455" operator="equal">
      <formula>43466</formula>
    </cfRule>
    <cfRule type="cellIs" dxfId="517" priority="2458" operator="equal">
      <formula>43401</formula>
    </cfRule>
  </conditionalFormatting>
  <conditionalFormatting sqref="C385:F390 C546:G558 C378:H378 C409:H409 C435:H440 C533:H533 C559:H564 C577:H626 C652:H657 C683:H688 C714:H719 C732:H750 C839:H843 C949:H967 C993:H998 C1148:H1153 C1055:H1060 C1117:H1122 C1011:H1029 D255 L255 F348 G410 O410 E512 D534 L534 F565:G565 N565:O565 F813:G813 N813:O813 M850 M853 D906 L906 C931:H936 G968 O968 K1011:O1011 D1123 F1123 L1123 N1123 E299:H310 G379:G390 I661:I664 I666:I669 E751:E756 E844:E850 E937:F942 K1030:K1036 K20:K28 K144:K155 C255:C266 E379:F384 C534:C545 C906:C917 C1123:C1134 K7:M18 C7:G19 O20:O32 E100:E107 K100:K111 D108:E108 D111:E111 K137:K142 K937:M948 K6:N6 K37:N37 K68:N68 K99:N99 K282:O284 K623:O625 K840:O842 E853 I943:I951 C981:C992 I1067:I1078 K1118:N1118 H1123:H1147 K1150:O1152 K130:N130 O503:O514 O516:O524 M633:N638 C671:C682 I1001 G1030:G1041 K1092:L1103 K161:N161 G348:G359 E503:E509 O702:O713 H844:H868 K19:O19 G627 K639:O639 C640 G702 K708:K713 D937 D981 E1010 D1061 M1154 L144:L151 K454:L465 N82:O87 C100:D111 F100:F111 E109:E110 C112:G124 K137:L137 M137:O142 K140:L140 K143:L143 C125:H161 C162:E173 K174:O174 N230:N248 C192:H254 E255:F266 C280:H298 N292:N310 C299:G304 C348:E359 K360:O360 F361:G361 K361:N374 G363:G364 G366:G367 G369:G370 G372 K379:K390 K391:O397 C391:G408 C422:G422 E441:F446 F447:G452 C454:D465 F454:G465 D458:E458 O472:O483 K515:O515 E534:G545 C627:F638 L640:M645 G658 C658:F669 D695:F700 M695:M700 L720:M731 N726:O744 M733:M738 C751:C756 F751:F762 K751:K762 C764:C775 E770:H775 C844:D855 F844:G855 E906:G917 G919:G925 G927:G928 C937:C948 D942 D943:F948 I954:I959 M956:M961 C968:C974 D968:F979 C976:C977 K980:O992 D986:D992 E999:E1005 F999:H1010 E1007:E1008 K1025:N1025 E1030:F1030 E1032:E1033 K1042:O1042 N1043:O1054 C1042:G1054 L1055:N1055 K1074:K1085 L999:L1005 L20:N31 C311:H347 L955:M955 K999:K1010 M1108:M1116 M199:M211 L1110:M1110 L1113:M1113 L1116:M1116 N199:N217 N323:N337 N392:N403 N447:N465 O7:O18 E460:E465 N143:O155 L385:N390 I419:I424 L632:L633 O635:O636 O638 O673:O674 O697:O698 O700 M906:M917 K952:K953 K955:K961 L1007:L1008 L1010 K1014:K1015 K1017:K1023 O1031:O1041 Q1037:Q1038 K1038:K1039 Q1040 M1045:M1046 M1048:M1054 O348:O359 K534:K545 K627:L629 K674:K682 K689:L694 L689:L700 K770:O775 K788:K793 K844:M849 K850:L855 C869:H905 K906:K917 O398:O403 K484:O496 K546:M558 N640:O651 K658:M670 L671:M682 O676:O682 K720:K725 K782:L787 M782:O806 M875:M880 K875:L886 M881:N886 K887:O899 O361:O372 N422:O434 K472:M477 L478:N483 O534:O558 O844:O868 O875:O886 O937:O948 K441:M453 C471:H502 M534:M545 K630:K637 K638:L638 K646:M651 O658:O671 L751:L756 M999:O1010 O69:O93 L100:M105 L106:N111 O224:O248 M143:M151 K175:N188 O193:O217 K255:K266 K317:M335 K348:M359 O38:O43 K69:M87 K112:O124 O131:O136 K162:M173 O162:O173 K193:K217 K268:M279 O286:O310 K379:M384 K516:N529 M38:M43 M44:O49 K50:O62 K88:N95 K131:M136 O175:O186 L206:M217 K224:M248 M255:M260 M261:N266 O268:O279 K286:M310 N525:O527 K739:M744 L152:M155 L398:M400 K398:L403 L401:N403 K2:N2 C2:H6 K3:O5 H7:H33 N8:N9 N11:N18 C20:F20 G20:G31 D21:F21 C22:F28 C32:G33 K32:N33 K63:N64 N75:N81 G100 O100 H100:H124 K125:N126 K156:N157 F162 N162 G162:G173 H162:H191 L193:L205 K218:M218 K219:N219 K249:N250 G255 O255 H255:H279 K267:O267 C267:G279 K280:N281 K311:N312 H348:H377 C360:G360 C373:G377 C379:C384 D379:E390 H379:H408 H410:H434 N416:N421 G423:G434 K435:N436 C441:D452 H441:H470 C453:G453 K466:M466 C466:G470 K467:N467 K497:N498 H503:H532 N509:N514 H534:H558 N540:N558 L559:N559 K560:N560 C565:E576 H565:H576 K577:O589 K590:N591 K596:O620 O627:O633 G629:G630 L630 G632:G638 L635:L636 C639:H639 F640:H651 C642:C643 C645:C646 D646:E648 C648 C649:E651 L652:N652 H658:H669 G660:G661 G663:G669 N664:N682 C670:H670 D671:F676 G671:H682 E677:E679 D680:E682 K684:N684 G689:G700 N695:O695 H695:H700 K695:K700 N696:N700 C701:H701 K701:O701 C702:C707 H702:H707 D702:F713 G704:G705 G707:G713 C708:D713 G708:H713 H720:H731 K732:M732 K746:N746 D751:D762 M757:N762 C763:F763 L776:N776 K808:N808 H813:H838 C825:G825 C838:G838 L838:N838 K839:N839 N850:N868 C856:G868 L869:N869 K870:N870 L900:N900 K901:N901 N912:N930 C918:G918 C919:F930 L931:N931 K932:N932 G937:H948 D939:D940 N943:N948 K950 M950 M952:M953 L962:N962 N974:N979 C980:G980 E981:G992 D983:D984 K994:N994 K1012 L1024:N1024 N1030:O1030 Q1035 K1041 M1043 K1043:L1054 C1061:C1116 D1063:D1064 D1066:D1073 L1074 L1076:L1077 M1092:M1098 N1098:N1103 M1100:M1101 M1103 K1104:O1104 L1105:M1107 K1105:K1116 D1107:D1108 L1108:L1109 D1110:D1116 L1111:L1112 L1114:L1115 E1123:E1134 M1123:M1134 C1135:G1147 K1135:O1148 K1149:N1149 E1154 C1154:D1165 F1154:G1165 N1154:O1178 H1154:H1182 K1166:M1178 C1166:G1181 K1179:O1181 G1182 K1182:N1182 O379:O390 K503:L514 K968:M979 K794:L806 O317:O341 N950:O961 K410:M434 K856:M868 L1012:O1023 M1080:O1085 K336:N343 K38:L49 L1030:M1041 L1079:L1084 L950:L961 D29:F31 K34:O36 K65:O67 K96:O98 K127:O129 K158:O160 K189:O191 K220:O222 K251:O253 C305:D310 K313:O315 K344:O346 N348 K375:O377 K406:O408 K437:O439 G441:G452 K468:O470 K481:K483 K499:O501 M503:M509 M512 K530:O532 K561:O563 K621:N622 H627:H638 K653:N653 K654:O656 L683:N683 K685:O687 F689:H694 K715:N715 K716:O718 L745:N745 K747:O749 K777:N777 K778:O780 L807:N807 K809:O811 C813:D818 K871:O873 H906:H930 K933:O935 K963:N963 K964:O966 H968:H992 L993:N993 K995:O997 K1026:O1028 C1030:D1041 H1030:H1054 K1056:N1056 K1057:O1059 L1086:N1086 K1087:N1087 K1088:O1090 K1119:O1121 O689:O694 O441:O465 L702:N714 K733:K738 D726:F731 C689:D694 C720:G725 O906:O930 K918:M930 C999:D1010 D1080:D1105 L819:L824 K813:M818 C819:C824 D826:G837 K825:O837 O1092:O1103 N1105:N1116 E764:F769 H751:H769 C776:H812 K763:N769 L782:L800 K1061:L1072 N1061:O1072 N1074:O1079 F1074:H1085 E1073:H1073 F1061:H1072 E1086:H1104">
    <cfRule type="cellIs" dxfId="516" priority="2427" operator="equal">
      <formula>43401</formula>
    </cfRule>
  </conditionalFormatting>
  <conditionalFormatting sqref="C410:F421">
    <cfRule type="cellIs" dxfId="515" priority="2324" operator="equal">
      <formula>43401</formula>
    </cfRule>
    <cfRule type="cellIs" dxfId="514" priority="2325" operator="equal">
      <formula>43402</formula>
    </cfRule>
    <cfRule type="cellIs" dxfId="513" priority="2327" operator="equal">
      <formula>43586</formula>
    </cfRule>
    <cfRule type="cellIs" dxfId="512" priority="2328" operator="equal">
      <formula>43578</formula>
    </cfRule>
    <cfRule type="cellIs" dxfId="511" priority="2329" operator="equal">
      <formula>43466</formula>
    </cfRule>
    <cfRule type="cellIs" dxfId="510" priority="2330" operator="equal">
      <formula>43538</formula>
    </cfRule>
  </conditionalFormatting>
  <conditionalFormatting sqref="C925:F930 C429:G434 D423:G428 E1049:G1054 F485:F492 F494:F495 K299:K304 K410:K421 K646:K651 D757:D762 K6:N6 K37:N37 K68:N68 K99:N99 K282:O284 K623:O625 K840:O842 E853 I943:I951 C981:C992 C1043:C1051 O1061:O1072 I1067:I1078 C1105:C1116 K1118:N1118 H1123:H1147 K1150:O1152 K161:N161 G348:G359 E503:E509 O702:O713 C732:G744 H844:H868 K330:N335 N212:N213 D720:E725">
    <cfRule type="cellIs" dxfId="509" priority="692" operator="equal">
      <formula>43538</formula>
    </cfRule>
    <cfRule type="cellIs" dxfId="508" priority="693" operator="equal">
      <formula>43586</formula>
    </cfRule>
    <cfRule type="cellIs" dxfId="507" priority="694" operator="equal">
      <formula>43578</formula>
    </cfRule>
    <cfRule type="cellIs" dxfId="506" priority="695" operator="equal">
      <formula>43466</formula>
    </cfRule>
  </conditionalFormatting>
  <conditionalFormatting sqref="C286:G312">
    <cfRule type="cellIs" dxfId="505" priority="3802" operator="equal">
      <formula>43466</formula>
    </cfRule>
    <cfRule type="cellIs" dxfId="504" priority="3802" operator="equal">
      <formula>43586</formula>
    </cfRule>
    <cfRule type="cellIs" dxfId="503" priority="3802" operator="equal">
      <formula>43578</formula>
    </cfRule>
  </conditionalFormatting>
  <conditionalFormatting sqref="C590:G591 K590:N591 C621:G621 K621:N621">
    <cfRule type="cellIs" dxfId="502" priority="47063" operator="equal">
      <formula>43538</formula>
    </cfRule>
  </conditionalFormatting>
  <conditionalFormatting sqref="C99:H99">
    <cfRule type="cellIs" dxfId="501" priority="1873" operator="equal">
      <formula>43466</formula>
    </cfRule>
    <cfRule type="cellIs" dxfId="500" priority="1874" operator="equal">
      <formula>43586</formula>
    </cfRule>
    <cfRule type="cellIs" dxfId="499" priority="1879" operator="equal">
      <formula>43538</formula>
    </cfRule>
  </conditionalFormatting>
  <conditionalFormatting sqref="D460:D462">
    <cfRule type="cellIs" dxfId="498" priority="417" operator="equal">
      <formula>43538</formula>
    </cfRule>
    <cfRule type="cellIs" dxfId="497" priority="418" operator="equal">
      <formula>43401</formula>
    </cfRule>
    <cfRule type="cellIs" dxfId="496" priority="419" operator="equal">
      <formula>43397</formula>
    </cfRule>
    <cfRule type="cellIs" dxfId="495" priority="421" operator="equal">
      <formula>43402</formula>
    </cfRule>
  </conditionalFormatting>
  <conditionalFormatting sqref="D491:D496 F175:F180 L398:L403 N646:N651 N708:N713 N904">
    <cfRule type="cellIs" dxfId="494" priority="713" operator="equal">
      <formula>43402</formula>
    </cfRule>
    <cfRule type="cellIs" dxfId="493" priority="714" operator="equal">
      <formula>43401</formula>
    </cfRule>
    <cfRule type="cellIs" dxfId="492" priority="715" operator="equal">
      <formula>43538</formula>
    </cfRule>
    <cfRule type="cellIs" dxfId="491" priority="716" operator="equal">
      <formula>43586</formula>
    </cfRule>
    <cfRule type="cellIs" dxfId="490" priority="717" operator="equal">
      <formula>43578</formula>
    </cfRule>
    <cfRule type="cellIs" dxfId="489" priority="718" operator="equal">
      <formula>43466</formula>
    </cfRule>
  </conditionalFormatting>
  <conditionalFormatting sqref="D739:D744 F739:F744">
    <cfRule type="cellIs" dxfId="488" priority="698" operator="equal">
      <formula>43586</formula>
    </cfRule>
    <cfRule type="cellIs" dxfId="487" priority="699" operator="equal">
      <formula>43578</formula>
    </cfRule>
    <cfRule type="cellIs" dxfId="486" priority="700" operator="equal">
      <formula>43466</formula>
    </cfRule>
    <cfRule type="cellIs" dxfId="485" priority="701" operator="equal">
      <formula>43401</formula>
    </cfRule>
    <cfRule type="cellIs" dxfId="484" priority="702" operator="equal">
      <formula>43402</formula>
    </cfRule>
    <cfRule type="cellIs" dxfId="483" priority="704" operator="equal">
      <formula>43538</formula>
    </cfRule>
  </conditionalFormatting>
  <conditionalFormatting sqref="E448 E451">
    <cfRule type="cellIs" dxfId="482" priority="411" operator="equal">
      <formula>43578</formula>
    </cfRule>
    <cfRule type="cellIs" dxfId="481" priority="412" operator="equal">
      <formula>43466</formula>
    </cfRule>
    <cfRule type="cellIs" dxfId="480" priority="413" operator="equal">
      <formula>43586</formula>
    </cfRule>
    <cfRule type="cellIs" dxfId="479" priority="414" operator="equal">
      <formula>43538</formula>
    </cfRule>
    <cfRule type="cellIs" dxfId="478" priority="415" operator="equal">
      <formula>43401</formula>
    </cfRule>
    <cfRule type="cellIs" dxfId="477" priority="416" operator="equal">
      <formula>43402</formula>
    </cfRule>
  </conditionalFormatting>
  <conditionalFormatting sqref="E455">
    <cfRule type="cellIs" dxfId="476" priority="399" operator="equal">
      <formula>43578</formula>
    </cfRule>
    <cfRule type="cellIs" dxfId="475" priority="400" operator="equal">
      <formula>43466</formula>
    </cfRule>
    <cfRule type="cellIs" dxfId="474" priority="401" operator="equal">
      <formula>43586</formula>
    </cfRule>
    <cfRule type="cellIs" dxfId="473" priority="402" operator="equal">
      <formula>43538</formula>
    </cfRule>
    <cfRule type="cellIs" dxfId="472" priority="403" operator="equal">
      <formula>43401</formula>
    </cfRule>
  </conditionalFormatting>
  <conditionalFormatting sqref="E458 K1064:K1069 N1080:N1085 N950:O961 L968:M973">
    <cfRule type="cellIs" dxfId="471" priority="394" operator="equal">
      <formula>43578</formula>
    </cfRule>
    <cfRule type="cellIs" dxfId="470" priority="395" operator="equal">
      <formula>43466</formula>
    </cfRule>
    <cfRule type="cellIs" dxfId="469" priority="396" operator="equal">
      <formula>43586</formula>
    </cfRule>
    <cfRule type="cellIs" dxfId="468" priority="397" operator="equal">
      <formula>43538</formula>
    </cfRule>
  </conditionalFormatting>
  <conditionalFormatting sqref="E1096 E1099 N1105:N1116 M1108:M1116 E1102 C1078 C1081 M206:M211 L162:L163 L165:L166 L168:L169 L171:L172 K175:K180 L1110:M1110 L1113:M1113 L1116:M1116 O857:O868 K932:N932 L962:N962 C962:H963 L1105:M1107 L1108:L1109 L1111:L1112 L1114:L1115">
    <cfRule type="cellIs" dxfId="467" priority="9928" operator="equal">
      <formula>43538</formula>
    </cfRule>
    <cfRule type="cellIs" dxfId="466" priority="9929" operator="equal">
      <formula>43586</formula>
    </cfRule>
  </conditionalFormatting>
  <conditionalFormatting sqref="F14 F17 F48 F79 F110 F141 F203 F234 F265 F296 F327 F389 F420 F451 F482 F513 F544 F637 F668 F699 F730 F761 F854 F885 F916 F947 F978 F1102">
    <cfRule type="cellIs" dxfId="465" priority="43805" operator="equal">
      <formula>43397</formula>
    </cfRule>
    <cfRule type="cellIs" dxfId="464" priority="43812" operator="equal">
      <formula>43397</formula>
    </cfRule>
  </conditionalFormatting>
  <conditionalFormatting sqref="F45 F76 F107 F138 F200 F231 F262 F293 F324 F386 F417 F448 F479 F510 F541 F634 F665 F696 F727 F758 F851 F882 F913 F944 F975 F1099 L398:M398 L400:M401 L403:M403">
    <cfRule type="cellIs" dxfId="463" priority="30088" operator="equal">
      <formula>43401</formula>
    </cfRule>
    <cfRule type="cellIs" dxfId="462" priority="30089" operator="equal">
      <formula>43397</formula>
    </cfRule>
  </conditionalFormatting>
  <conditionalFormatting sqref="F299:F304 N215:N216">
    <cfRule type="cellIs" dxfId="461" priority="741" operator="equal">
      <formula>43402</formula>
    </cfRule>
    <cfRule type="cellIs" dxfId="460" priority="743" operator="equal">
      <formula>43538</formula>
    </cfRule>
    <cfRule type="cellIs" dxfId="459" priority="744" operator="equal">
      <formula>43586</formula>
    </cfRule>
    <cfRule type="cellIs" dxfId="458" priority="745" operator="equal">
      <formula>43578</formula>
    </cfRule>
    <cfRule type="cellIs" dxfId="457" priority="746" operator="equal">
      <formula>43466</formula>
    </cfRule>
  </conditionalFormatting>
  <conditionalFormatting sqref="F448 F262 F479 F541 F634 F665 F696 F727 F758 F851 F882 F913 F944 F975 F107 F417 F510 F45 F76 F138 F200 F231 F386 F1099 F293 F324 F451 F265 F482 F544 F637 F668 F699 F730 F761 F854 F885 F916 F947 F978 F110 F420 F513 F48 F79 F141 F203 F234 F389 F1102 F14 F17 F296 F327 L150 L152:L153 L155 K255 K257:K258 K260:K261 K263:K264 K266 L317:M317 L319:M320 L322:M322 O347:O348 O350 N449:N450 N452:O452 O454 O462:O463 L505:L506 L508:L509 L511:L512 K82 K84:K85 K87 M144 M146:M147 M149 L348:M348 L350:M351 L353:M353 L460 L462:L463 L465 K175 K177:K178 K180 K113 K115:K116 K118 L336:M336 L338:M339 L341:M341 L958:L959 L961 L956 L1038:M1039 L1041:M1041 L1036:M1036 M857 M859:M860 M862:M863 K450 K452 K516 K518:K519 K521 L981 L983:L984 L986:L987 L989:L990 L992 L434 E472 E474:E475 E477:E478 E480:E481 E483 M537 M539:M540 K630 K632:K633 K635:K636 K638 L646:M646 L648:M649 L651:M651 O657:O658 O660 L751 L753:L754 L756 M865:M866 M868 M999 M1001 M1012 M1014:M1015 M1017 K1070 K1072 N1061 N1063:N1064 N1066:N1067 O316:O317 O319:O320 O322 O336 O338:O339 O341:O343 O367 O369:O370 O372:O374 O432 O434:O436 M472 M474:M475 M477:M478 O533:O534 O536:O537 O539:O540 O547 O549:O550 O552:O553 O555:O556 O558:O560 O843:O844 O846:O847 O849:O850 O874:O875 O877:O878 O880:O881 O919 O921:O922 O924:O925 O927:O928 O930:O932 O936:O937 O939 O959 O961:O963 N8:N9 N11:N13 N15:N16 N18 N201:N202 N204 N294:N295 N297 N418:N419 N421 M480:N481 M483:N483 N511:N512 N514 M542:O543 M545:O545 N666:N667 N669 N728:N729 N731 N852:O853 N855:O855 N914:N915 N917 N945:N946 N948 N976:N977 N979 N1100:N1101 N1103 N387:N388 N390 N139:N140 N142 N635:N636 N638 N697:N698 N700 N42:N44 N104:N106 N197:N199 N228:N230 N259:N261 N290:N292 N414:N416 N476:N478 N507:N509 N538:N540 N662:N664 N724:N726 N755:N757 N848:N850 N879:N881 N910:N912 N941:N943 N972:N974 N1096:N1098 N445:N447 N383:N385 N135:N137 N631:N633 N693:N695 N321:N323 N39:N40 N70:N71 N73:N75 N101:N102 N132:N133 N194:N195 N225:N226 N256:N257 N287:N288 N318:N319 N380:N381 N411:N412 N442:N443 N473:N474 N504:N505 N535:N536 N628:N629 N659:N660 N690:N691 N721:N722 N752:N753 N845:N846 N876:N877 N907:N908 N938:N939 N969:N970 N1093:N1094 O68:O69 O71:O72 O74:O75 N77:O78 N80:O80 O223:O224 O226:O227 O229:O230 O750 N759:N760 N762 O237 O239:O240 O242:O243 O245:O246 O248:O250 O51 O53:O54 O56:O57 O59:O60 O62:O64 M100 M102:M103 M105:M106 M108:N109 M111:N111 O82 O84:O85 O87:O88 O90:O91 O93:O95 K131:M131 K133:M134 K136:M136 K206 O206 K208:K209 O208:O209 K211:K212 O211:O212 K214:K215 O214:O215 K217 O217:O219 K224:M224 K226:M227 K229:M230 K232:O233 K235:O235 M258 M260:M261 M263:N264 M266:N266 M299 M301:M302 M304 O304:O305 O307:O308 O310:O312 K552:M553 K555:M556 K558:M558 L739:M739 L741:M742 L744:M744 M85 M87:M88 M90:M91 L91 L93:M93 M206 M208:M209 M211:M212 M214:M215 M217 K237:M237 K239:M240 K242:M242 L243:M243 L245:M246 L248:M248 O525 O527:O529 L660:L661 L663 O181 O183:O184 O186:O188 O268 O270:O271 O273:O274 O276:O277 O279:O281 M38 M40:M41 M43:M44 M46:N47 M49:N49 M51 M53:M54 M56:M57 L57 L59:M60 L62:M62 L305:M305 L307:M308 L310:M310 M323 M325:N326 M328:N328 K410 M410 K412:K413 M412:M413 K415 M415 O155:O157 O161:O162 O164:O165 O167:O168 O170:O171 O173 K193 K195:K196 K198:K199 K201:K202 K204 O299 O301:O302 L522 L524:L525 L527 M162 M164:M165 M167:M168 M170 O130:O131 O133:O134 O136 K273:L274 K276:L277 K279:L279 K379:L379 K381:L382 K384:L384 L398:M398 L400:M401 L403:M403 K268:L268 K270:L271 O37:O38 K38 K40:K41 O40:O41 K43 O43 K69 K71:K72 K74:K75 K77:K78 K80 L119 L121:L122 L124 O450 O465:O467 L514 L1092 L1094:L1095 L1097:L1098 L1100:L1101 L1103 O677 O679:O680 O682:O684 L702 L704:L705 L707:L708 L710:M711 L713:M713 K720:L720 K722:L723 L725:L726 L728:L729 L731 O998:O999 O1001:O1002 O1004:O1005 O1007:O1008 O1010 O1091:O1092 O398 O400:O401 O403:O405 E485 K485 M485 E487:E488 K487:K488 M487:M488 K490 E490:E491 M490:M491 L491 E493:E494 L493:M494 E496 L496:M496 K547 M547 K549 M549 K550:M550 O640 O642:O643 O645:O646 O648:O649 O651:O653 L658 L671 L673:L674 L676:L677 L679:L680 L682 M708 K725 O770 O772:O773 O775:O777 E782:G782 E784:G785 E787:G788 M787:O788 E790:G791 M790:O791 E793:G793 M793:O793 E795:G795 M795:O795 E797:G798 M797:O798 E800:G801 M800:O801 L801 E803:G804 L803:O804 E806:G806 L806:O806 K813 K815:K816 K818 K875:M875 K877:M878 K880:M881 K883:O884 K886:O886 C888:D888 K888:M888 O888 C890:D891 K890:M891 O890:O891 C893:D894 K893:M894 O893:O894 C896:D897 C899:D899 O899:O901 K919:L919 O459:O460 O456:O457 K733 K735:K736 K738 K921:M922 K924:M925 K927:M928 K930:M930 K782:O782 K784:O785 K787:L787 N1069:N1070 N1072">
    <cfRule type="cellIs" dxfId="456" priority="30087" operator="equal">
      <formula>43402</formula>
    </cfRule>
  </conditionalFormatting>
  <conditionalFormatting sqref="F479 F665 F696 F1099 F107 F262 F510 F541 F634 F758 F851 F882 F913 F944 F975 F727 F293 F417 F45 F76 F138 F200 F231 F324 F386 F448 O456 K206 K208:K209 K211:K212 K214:K215 K217 O525 O527:O529 M323 M325:N326 M328:N328 K410 K412:K413 K415 M38 M40:M41 M43:M44 M51 M53:M54 M56:M57 L57 L59:M60 L62:M62 O82 O84:O85 M85 M87:M88 O87:O88 M90:M91 O90:O91 L91 L93:M93 O93:O95 K131:M131 K133:M134 K136:M136 O155:O157 O181 O183:O184 O186:O188 M206 O206 M208:M209 O208:O209 M211:M212 O211:O212 M214:M215 O214:O215 M217 O217 K224:M224 K226:M227 K229:M230 K237:M237 K239:M240 K242:M242 L243:M243 L245:M246 L248:M248 M258 M260:M261 O268 O270:O271 O273:O274 O276:O277 O279:O281 M299 M301:M302 M304 O304:O305 L305:M305 L307:M308 O307:O308 L310:M310 O310:O312 M410 M412:M413 M415 K552:M553 K555:M556 K558:M558 L660:L661 L663 L739:M739 L741:M742 L744:M744 K689:L689 K691:L692 K694:L694 O454 L460 L462:L463 L465 N452:O452 O462:O463 O357 O359 O388 L503 K534 K536:K537 K539:K540 K542:K543 K545 K627:L627 K629:L629 K674 K676 K764 K766:K767 K769 L770 L772:L773 L775 K788 K790:K791 K793 K844:M844 K846:M847 K849:M849 K850 K852:K853 K855 C875:D875 C877:D878 C880:D881 C883:D884 C886:D886 K906 K908:K909 K911:K912 K914:K915 K917 K968 K970:K971 K973 N8:N9 N11:N13 N15:N16 N18 M46:N47 M49:N49 N108:N109 N111 N201:N202 N204 K232:N233 K235:N235 M263:N264 M266:N266 N511:N512 N514 N542:N543 N545 N666:N667 N669 N759:N760 N762 N852:N853 N855 N883:N884 N886 N914:N915 N917 N945:N946 N948 N976:N977 N979 N1100:N1101 N1103 N77:N78 N80 N294:N295 N297 N480:N481 N483 N728:N729 N731 N387:N388 N390 N635:N636 N638 N697:N698 N700 N418:N419 N421 N139:N140 N142 N449:N450 N42:N44 N104:N106 N197:N199 N228:N230 N259:N261 N507:N509 N538:N540 N662:N664 N755:N757 N848:N850 N879:N881 N910:N912 N941:N943 N972:N974 N1096:N1098 N73:N75 N290:N292 N476:N478 N724:N726 N383:N385 N631:N633 N693:N695 N321:N323 N414:N416 N135:N137 N445:N447 N39:N40 N70:N71 N101:N102 N132:N133 N194:N195 N225:N226 N256:N257 N287:N288 N318:N319 N380:N381 N411:N412 N442:N443 N473:N474 N504:N505 N535:N536 N628:N629 N659:N660 N690:N691 N721:N722 N752:N753 N845:N846 N876:N877 N907:N908 N938:N939 N969:N970 N1093:N1094 O459:O460 K733 K735:K736 K738">
    <cfRule type="cellIs" dxfId="455" priority="30084" operator="equal">
      <formula>43586</formula>
    </cfRule>
    <cfRule type="cellIs" dxfId="454" priority="30085" operator="equal">
      <formula>43578</formula>
    </cfRule>
  </conditionalFormatting>
  <conditionalFormatting sqref="F479 F665 F696 F1099 F107 F262 F510 F541 F634 F758 F851 F882 F913 F944 F975 F727 F417 F45 F76 F448 F138 F200 F231 F293 F324 F386 O456 F482 F668 F699 F1102 F14 F17 F110 F265 F513 F544 F637 F761 F854 F885 F916 F947 F978 F730 F420 F48 F79 F451 F141 F203 F234 F296 F327 F389 K206 K208:K209 K211:K212 K214:K215 K217 O525 O527:O529 K237:M237 K239:M240 K242:M242 M410 M412:M413 M415 M323 M325:N326 M328:N328 K410 K412:K413 K415 M38 M40:M41 M43:M44 M51 M53:M54 M56:M57 L57 L59:M60 L62:M62 O82 O84:O85 M85 M87:M88 O87:O88 M90:M91 O90:O91 L91 L93:M93 O93:O95 K131:M131 K133:M134 K136:M136 O155:O157 O181 O183:O184 O186:O188 M206 O206 M208:M209 O208:O209 M211:M212 O211:O212 M214:M215 O214:O215 M217 O217 K224:M224 K226:M227 K229:M230 L243:M243 L245:M246 L248:M248 M258 M260:M261 O268 O270:O271 O273:O274 O276:O277 O279:O281 M299 M301:M302 M304 O304:O305 L305:M305 L307:M308 O307:O308 L310:M310 O310:O312 K552:M553 K555:M556 K558:M558 L660:L661 L663 L739:M739 L741:M742 L744:M744 N8:N9 N11:N13 N15:N16 N18 M46:N47 M49:N49 N108:N109 N111 N201:N202 N204 K232:N233 K235:N235 M263:N264 M266:N266 N511:N512 N514 N542:N543 N545 N666:N667 N669 N759:N760 N762 N852:N853 N855 N883:N884 N886 N914:N915 N917 N945:N946 N948 N976:N977 N979 N1100:N1101 N1103 N697:N698 N700 N77:N78 N80 N294:N295 N297 N480:N481 N483 N728:N729 N731 N387:N388 N390 N635:N636 N638 N418:N419 N421 N139:N140 N142 N449:N450 N42:N44 N104:N106 N197:N199 N228:N230 N259:N261 N507:N509 N538:N540 N662:N664 N755:N757 N848:N850 N879:N881 N910:N912 N941:N943 N972:N974 N1096:N1098 N693:N695 N73:N75 N290:N292 N476:N478 N724:N726 N383:N385 N631:N633 N321:N323 N414:N416 N135:N137 N445:N447 N39:N40 N70:N71 N101:N102 N132:N133 N194:N195 N225:N226 N256:N257 N287:N288 N318:N319 N380:N381 N411:N412 N442:N443 N473:N474 N504:N505 N535:N536 N628:N629 N659:N660 N690:N691 N721:N722 N752:N753 N845:N846 N876:N877 N907:N908 N938:N939 N969:N970 N1093:N1094 O454 L460 L462:L463 L465 N452:O452 O462:O463 O357 O359 O388 L503 K534 K536:K537 K539:K540 K542:K543 K545 K627:L627 K629:L629 K674 K676 K689:L689 K691:L692 K694:L694 K764 K766:K767 K769 L770 L772:L773 L775 K788 K790:K791 K793 K844:M844 K846:M847 K849:M849 K850 K852:K853 K855 C875:D875 C877:D878 C880:D881 C883:D884 C886:D886 K906 K908:K909 K911:K912 K914:K915 K917 K968 K970:K971 K973 O459:O460 K733 K735:K736 K738">
    <cfRule type="cellIs" dxfId="453" priority="30083" operator="equal">
      <formula>43538</formula>
    </cfRule>
  </conditionalFormatting>
  <conditionalFormatting sqref="F482 F668 F699 F1102 F14 F17 F110 F265 F513 F544 F637 F761 F854 F885 F916 F947 F978 F730 F296 F420 F48 F79 F141 F203 F234 F327 F389 F451">
    <cfRule type="cellIs" dxfId="452" priority="43807" operator="equal">
      <formula>43586</formula>
    </cfRule>
    <cfRule type="cellIs" dxfId="451" priority="43808" operator="equal">
      <formula>43578</formula>
    </cfRule>
    <cfRule type="cellIs" dxfId="450" priority="43809" operator="equal">
      <formula>43466</formula>
    </cfRule>
  </conditionalFormatting>
  <conditionalFormatting sqref="F677:F682">
    <cfRule type="cellIs" dxfId="449" priority="27330" operator="equal">
      <formula>43586</formula>
    </cfRule>
    <cfRule type="cellIs" dxfId="448" priority="27331" operator="equal">
      <formula>43578</formula>
    </cfRule>
    <cfRule type="cellIs" dxfId="447" priority="27332" operator="equal">
      <formula>43466</formula>
    </cfRule>
    <cfRule type="cellIs" dxfId="446" priority="27334" operator="equal">
      <formula>43401</formula>
    </cfRule>
    <cfRule type="cellIs" dxfId="445" priority="27335" operator="equal">
      <formula>43402</formula>
    </cfRule>
  </conditionalFormatting>
  <conditionalFormatting sqref="F1111:F1116">
    <cfRule type="cellIs" dxfId="444" priority="678" operator="equal">
      <formula>43538</formula>
    </cfRule>
    <cfRule type="cellIs" dxfId="443" priority="680" operator="equal">
      <formula>43578</formula>
    </cfRule>
    <cfRule type="cellIs" dxfId="442" priority="681" operator="equal">
      <formula>43466</formula>
    </cfRule>
    <cfRule type="cellIs" dxfId="441" priority="682" operator="equal">
      <formula>43402</formula>
    </cfRule>
  </conditionalFormatting>
  <conditionalFormatting sqref="G503:G521 K2:N2 C2:H6 K3:O5 H7:H36 H100:H124 C125:H126 K125:N126 H162:H191 K187:N188 H255:H279 K280:N281 H286:H315 H348:H377 H410:H434 C435:H436 K467:N467 K497:N498 L559:N559 K560:N560 H627:H651 C652:H653 K150:N157 K192:N192 K223:N223 K254:N254 K285:N285 K316:N316 K347:N347 K378:N378 K409:N409 K440:N440 K471:N471 K502:N502 K533:N533 J564:N564 J595:N595 K626:N626 K657:N657 K688:N688 K719:N719 K750:N750 K781:N781 K812:N812 K843:N843 K874:N874 K905:N905 K936:N936 K967:N967 K998:N998 K1029:N1029 K1060:N1060 K1091:N1091 K1122:N1122 K1153:N1153 K392:N397 L398:M403">
    <cfRule type="cellIs" dxfId="440" priority="2102" operator="equal">
      <formula>43586</formula>
    </cfRule>
    <cfRule type="cellIs" dxfId="439" priority="2103" operator="equal">
      <formula>43578</formula>
    </cfRule>
    <cfRule type="cellIs" dxfId="438" priority="2104" operator="equal">
      <formula>43466</formula>
    </cfRule>
  </conditionalFormatting>
  <conditionalFormatting sqref="G930 C979">
    <cfRule type="cellIs" dxfId="437" priority="9143" operator="equal">
      <formula>43401</formula>
    </cfRule>
    <cfRule type="cellIs" dxfId="436" priority="9144" operator="equal">
      <formula>43402</formula>
    </cfRule>
    <cfRule type="cellIs" dxfId="435" priority="9145" operator="equal">
      <formula>43538</formula>
    </cfRule>
    <cfRule type="cellIs" dxfId="434" priority="9146" operator="equal">
      <formula>43586</formula>
    </cfRule>
    <cfRule type="cellIs" dxfId="433" priority="9147" operator="equal">
      <formula>43578</formula>
    </cfRule>
    <cfRule type="cellIs" dxfId="432" priority="9148" operator="equal">
      <formula>43466</formula>
    </cfRule>
  </conditionalFormatting>
  <conditionalFormatting sqref="G1113 G1116">
    <cfRule type="cellIs" dxfId="431" priority="3621" operator="equal">
      <formula>43578</formula>
    </cfRule>
    <cfRule type="cellIs" dxfId="430" priority="3622" operator="equal">
      <formula>43466</formula>
    </cfRule>
    <cfRule type="cellIs" dxfId="429" priority="3623" operator="equal">
      <formula>43538</formula>
    </cfRule>
  </conditionalFormatting>
  <conditionalFormatting sqref="K38 O38 K40:K41 O40:O41 K43 O43 K69 K71:K72 K74:K75 K77:K78 K80 L119 L121:L122 L124 O131 O133:O134 O136 M162 O162 M164:M165 O164:O165 M167:M168 O167:O168 M170 O170:O171 O173 K193 K195:K196 K198:K199 K201:K202 K204 K268:L268 K270:L271 K273:L274 K276:L277 K279:L279 O299 O301:O302 K379:L379 K381:L382 K384:L384 L522 L524:L525 L527 K924:L925 O465 O460 K82 K84:K85 K87 K113 K115:K116 K118 M144 M146:M147 M149 K175 K177:K178 K180 K255 K257:K258 K260:K261 K263:K264 K266 L317:M317 L319:M320 L322:M322 L336:M336 L338:M339 L341:M341 L348:M348 O348 O350 L350:M351 L353:M353 L505:L506 L508:L509 L511:L512 L460 L465 L671 L673:L674 L676:L677 L679:L680 L682 L702 L704:L705 L707:L708 K725 K787:L787 E795:G795 E797:G798 E800:G801 E803:G804 E806:G806 C888:D888 C890:D891 C893:D894 C896:D897 C899:D899 O1092 K490 O398 O400:O401 O403 O450 E485 K485 M485 E487:E488 K487:K488 M487:M488 E490:E491 M490:M491 L491 E493:E494 L493:M494 E496 L496:M496 L514 K547 M547 K549 M549 K550:M550 O640 O642:O643 O645:O646 O648:O649 O651 L658 O677 O679:O680 O682 M708 L710:M711 L713:M713 K720:L720 K722:L723 L725:L726 L728:L729 L731 O770 O772:O773 O775 E782:G782 E784:G785 E787:G788 E790:G791 E793:G793 M795:O795 M797:O798 M800:O801 L801 L803:O804 L806:O806 K813 K815:K816 K818 K875:M875 K877:M878 K880:M881 K888:M888 O888 K890:M891 O890:O891 K893:M894 O893:O894 K919:L919 K921:L922 O999 O1001:O1002 O1004:O1005 O1007:O1008 O1010 L1092 L1094:L1095 L1097:L1098 L1100:L1101 L1103 L150:O150 L152:O153 L155:O155 M1001 L434 K450 K452 E472 E474:E475 E477:E478 E480:E481 E483 K516 K518:K519 K521 M537 M539:M540 K630 K632:K633 K635:K636 K638 L646:M646 L648:M649 L651:M651 O658 O660 L751 L753:L754 L756 M857 M859:M860 M862:M863 M865:M866 M868 L981 L983:L984 L986:L987 L989:L990 L992 M999 M1012 M1014:M1015 M1017 K1070 K1072 N39:N40 N42:N44 N70:N71 N73:N75 N101:N102 N104:N106 N132:N133 N135:N137 N194:N195 N197:N199 N225:N226 N228:N230 N256:N257 N259:N261 N287:N288 N290:N292 N318:N319 N321:N323 N380:N381 N383:N385 N411:N412 N414:N416 N442:N443 N445:N447 N473:N474 N476:N478 N504:N505 N507:N509 N535:N536 N538:N540 N628:N629 N631:N633 N659:N660 N662:N664 N690:N691 N693:N695 N721:N722 N724:N726 N752:N753 N755:N757 N845:N846 N848:N850 N876:N877 N879:N881 N907:N908 N910:N912 N938:N939 N941:N943 N969:N970 N972:N974 N1093:N1094 N1096:N1098 N8:N9 N11:N13 N15:N16 N18 N139:N140 N142 N201:N202 N204 N294:N295 N297 N387:N388 N390 N418:N419 N421 N449:N450 N511:N512 N514 N635:N636 N638 N666:N667 N669 N697:N698 N700 N728:N729 N731 N914:N915 N917 N945:N946 N948 N976:N977 N979 N454:O454 N894 K896:O897 K899:O899 N1103:O1103 O51 O53:O54 O56:O57 O59:O60 O62 O69 O71:O72 O74:O75 N77:O78 N80:O80 M100 M102:M103 M105:M106 M108:N109 M111:N111 O224 O226:O227 O229:O230 O237 O239:O240 O242:O243 O245:O246 O248 N759:N760 N762 O211:O212 O217 M323 M325:N326 M328:N328 M38 M40:M41 M43:M44 M46:N47 M49:N49 M51 M53:M54 M56:M57 L57 L59:M60 L62:M62 O82 O84:O85 M85 M87:M88 O87:O88 M90:M91 O90:O91 L91 L93:M93 O93 K131:M131 K133:M134 K136:M136 O181 O183:O184 O186 K206 M206 O206 K208:K209 M208:M209 O208:O209 K211:K212 M211:M212 K214:K215 M214:M215 O214:O215 K217 M217 K224:M224 K226:M227 K229:M230 K232:O233 K235:O235 K237:M237 K239:M240 K242:M242 L243:M243 L245:M246 L248:M248 M258 M260:M261 M263:N264 M266:N266 O268 O270:O271 O273:O274 O276:O277 O279:O281 M299 M301:M302 M304 O304:O305 L305:M305 L307:M308 O307:O308 L310:M310 O310 K410 M410 K412:K413 M412:M413 K415 M415 O525 O527 K552:M553 K555:M556 K558:M558 L660:L661 L663 L739:M739 L741:M742 L744:M744 O317 O319:O320 O322 O336 O338:O339 O341 O367 O369:O370 O372 O432 O434 M472 M474:M475 M477:M478 M480:N481 M483:N483 O534 O536:O537 O539:O540 M542:O543 M545:O545 O547 O549:O550 O552:O553 O555:O556 O558 O844 O846:O847 O849:O850 N852:O853 N855:O855 O875 O877:O878 O880:O881 K883:O884 K886:O886 O919 O921:O922 O924:O925 O927:O928 O930 O937 O939 O959 N1061 N1063:N1064 N1066:N1067 O961 O357 O359 O388 L503 K534 K536:K537 K539:K540 K542:K543 K545 K627:L627 K629:L629 K674 K676 K689:L689 K691:L692 K694:L694 K764 K766:K767 K769 L770 L772:L773 L775 K788 K844:M844 K846:M847 K849:M849 K850 K852:K853 K855 C875:D875 C877:D878 C880:D881 C883:D884 C886:D886 K906 K908:K909 K911:K912 K914:K915 K917 K968 K970:K971 K973 L462:L463 N452:O452 O462:O463 O1094:O1095 O1097:O1098 N1100:O1101 N456:O457 N459:O459 K733 K735:K736 K738 M925 M927:M928 M930 K782:O782 K784:O785 L787:O788 K790:O791 K793:O793 N1069:N1070 N1072">
    <cfRule type="cellIs" dxfId="428" priority="10324" operator="equal">
      <formula>43397</formula>
    </cfRule>
  </conditionalFormatting>
  <conditionalFormatting sqref="K206:K217 O348:O350 K348:M359 K360:O372 K506:L514 O516:O527">
    <cfRule type="cellIs" dxfId="427" priority="5345" operator="equal">
      <formula>43586</formula>
    </cfRule>
    <cfRule type="cellIs" dxfId="426" priority="5346" operator="equal">
      <formula>43578</formula>
    </cfRule>
    <cfRule type="cellIs" dxfId="425" priority="5347" operator="equal">
      <formula>43466</formula>
    </cfRule>
    <cfRule type="cellIs" dxfId="424" priority="5348" operator="equal">
      <formula>43538</formula>
    </cfRule>
  </conditionalFormatting>
  <conditionalFormatting sqref="K211:K212 K214:K215 K217 K410 K412:K413 K415 L462:L463 M51 M53:M54 M56:M57 L57 L59:M60 L62:M62 K224:M224 K226:M227 K229:M230 O268 O270:O271 M410 M412:M413 M415 L671 L673:L674 L676:L677 L679:L680 L682 L702 L704:L705 L707:L708 K725 K787:L787 E795:G795 E797:G798 E800:G801 E803:G804 E806:G806 C888:D888 C890:D891 C893:D894 C896:D897 C899:D899 O1092 O1094:O1095 O1097:O1098 K689:L689 K691:L692 K694:L694 O357 O359 O388 L503 K534 K536:K537 K539:K540 K542:K543 K545 K627:L627 K629:L629 K674 K676 K764 K766:K767 K769 L770 L772:L773 L775 K788 K844:M844 K846:M847 K849:M849 K850 K852:K853 K855 C875:D875 C877:D878 C880:D881 C883:D884 C886:D886 K906 K908:K909 K911:K912 K914:K915 K917 K968 K970:K971 K973 L434 K450 K452 E472 E474:E475 E477:E478 E480:E481 E483 K516 K518:K519 K521 M537 M539:M540 K630 K632:K633 K635:K636 K638 L646:M646 L648:M649 L651:M651 O658 O660 L751 L753:L754 L756 M857 M859:M860 M862:M863 M865:M866 M868 L981 L983:L984 L986:L987 L989:L990 L992 M999 M1001 M1012 M1014:M1015 M1017 K1070 K1072 L398:M398 L400:M401 L403:M403 O37:O38 K38 K40:K41 O40:O41 K43 O43 K69 K71:K72 K74:K75 K77:K78 K80 L119 L121:L122 L124 O130:O131 O133:O134 O136 O161:O162 M162 M164:M165 O164:O165 M167:M168 O167:O168 M170 O170:O171 O173 K193 K195:K196 K198:K199 K201:K202 K204 K237:M237 K239:M240 K242:M242 K268:L268 K270:L271 K273:L274 K276:L277 K279:L279 O299 O301:O302 O304:O305 K379:L379 K381:L382 K384:L384 L522 L524:L525 L527 K924:L925 N449:N450 N452:O452 F479 F665 F696 F1099 F107 F262 O454 F510 F541 F634 F758 F851 F882 F913 F944 F975 F727 F293 F417 L460 L465 F45 F76 F138 F200 F231 F324 F386 F448 O211:O212 O214:O215 O217:O219 L348:M348 O348 O350 L350:M351 L353:M353 L505:L506 L508:L509 L511:L512 L336:M336 L338:M339 L341:M341 K82 K84:K85 K87 K113 K115:K116 K118 K131:M131 K133:M134 K136:M136 M144 M146:M147 M149 K175 K177:K178 K180 M211:M212 M214:M215 M217 K255 K257:K258 K260:K261 K263:K264 K266 L317:M317 L319:M320 L322:M322 O432 O434:O436 L1092 L1094:L1095 L1097:L1098 L1100:L1101 L1103 O959 O961:O963 K206 K208:K209 O367 O369:O370 O372:O374 L514 O525 O527:O529 M323 M325:N326 M328:N328 O450 O462:O463 O2 N8:N9 N11:N13 N15:N16 N18 O33 M38 N39:N40 M40:M41 N42:N44 M43:M44 M46:N47 M49:N49 O51 O53:O54 O56:O57 O59:O60 O62:O64 O68:O69 N70:N71 O71:O72 N73:N75 O74:O75 N77:O78 N80:O80 O82 O84:O85 M85 M87:M88 O87:O88 M90:M91 O90:O91 L91 L93:M93 O93:O95 M100 N101:N102 M102:M103 N104:N106 M105:M106 M108:N109 M111:N111 O125:O126 N132:N133 N135:N137 N139:N140 N142 O155:O157 O181 O183:O184 O186:O188 N194:N195 N197:N199 N201:N202 N204 M206 M208:M209 O224 N225:N226 O226:O227 N228:N230 O229:O230 K232:O233 K235:O235 O237 O239:O240 O242:O243 L243:M243 L245:M246 O245:O246 L248:M248 O248:O250 N256:N257 M258 N259:N261 M260:M261 M263:N264 M266:N266 O273:O274 O276:O277 O279:O281 N287:N288 N290:N292 N294:N295 N297 M299 M301:M302 M304 L305:M305 L307:M308 O307:O308 L310:M310 O310:O312 O316:O317 N318:N319 O319:O320 N321:N323 O322 O336 O338:O339 O341:O343 N380:N381 N383:N385 N387:N388 N390 O398 O400:O401 O403:O405 N411:N412 N414:N416 N418:N419 N421 N442:N443 N445:N447 O465:O467 M472 N473:N474 M474:M475 N476:N478 M477:M478 M480:N481 M483:N483 E485 K485 M485 E487:E488 K487:K488 M487:M488 K490 E490:E491 M490:M491 L491 E493:E494 L493:M494 E496 L496:M496 O497:O498 N504:N505 N507:N509 N511:N512 N514 O534 N535:N536 O536:O537 N538:N540 O539:O540 M542:O543 M545:O545 K547 M547 O547 K549 M549 O549:O550 K550:M550 K552:M553 O552:O553 K555:M556 O555:O556 K558:M558 O558:O560 O590:O591 O621:O622 N628:N629 N631:N633 N635:N636 N638 O640 O642:O643 O645:O646 O648:O649 O651:O653 L658 N659:N660 L660:L661 N662:N664 L663 N666:N667 N669 O677 O679:O680 O682:O684 N690:N691 N693:N695 N697:N698 N700 M708 L710:M711 L713:M713 O714:O715 K720:L720 N721:N722 K722:L723 N724:N726 L725:L726 L728:L729 N728:N729 L731 N731 L739:M739 L741:M742 L744:M744 O745:O746 O750 N752:N753 N755:N757 N759:N760 N762 O770 O772:O773 O775:O777 E782:G782 E784:G785 E787:G788 E790:G791 E793:G793 M795:O795 M797:O798 M800:O801 L801 L803:O804 L806:O806 O807:O808 K813 K815:K816 K818 O838:O839 O844 N845:N846 O846:O847 N848:N850 O849:O850 N852:O853 N855:O855 O869:O870 O874:O875 K875:M875 N876:N877 K877:M878 O877:O878 N879:N881 K880:M881 O880:O881 K883:O884 K886:O886 K888:M888 O888 K890:M891 O890:O891 K893:M894 O893:O894 O899:O901 N907:N908 N910:N912 N914:N915 N917 K919:L919 O919 K921:L922 O921:O922 O924:O925 O927:O928 O930:O932 O936:O937 N938:N939 O939 N941:N943 N945:N946 N948 N969:N970 N972:N974 N976:N977 N979 O993:O994 O998:O999 O1001:O1002 O1004:O1005 O1007:O1008 O1010 O1024:O1025 L1036:M1036 L1038:M1039 L1041:M1041 O1055:O1056 N1061 N1063:N1064 N1066:N1067 O1086:O1087 N1093:N1094 N1096:N1098 N1100:O1101 N1103:O1103 O1118 O459:O460 O456:O457 K733 K735:K736 K738 M925 M927:M928 M930 K782:O782 K784:O785 L787:O788 K790:O791 K793:O793 N1069:N1070 N1072">
    <cfRule type="cellIs" dxfId="423" priority="13777" operator="equal">
      <formula>43466</formula>
    </cfRule>
  </conditionalFormatting>
  <conditionalFormatting sqref="K479">
    <cfRule type="cellIs" dxfId="422" priority="384" operator="equal">
      <formula>43586</formula>
    </cfRule>
    <cfRule type="cellIs" dxfId="421" priority="385" operator="equal">
      <formula>43578</formula>
    </cfRule>
    <cfRule type="cellIs" dxfId="420" priority="386" operator="equal">
      <formula>43538</formula>
    </cfRule>
    <cfRule type="cellIs" dxfId="419" priority="387" operator="equal">
      <formula>43402</formula>
    </cfRule>
    <cfRule type="cellIs" dxfId="418" priority="389" operator="equal">
      <formula>43401</formula>
    </cfRule>
    <cfRule type="cellIs" dxfId="417" priority="391" operator="equal">
      <formula>43466</formula>
    </cfRule>
  </conditionalFormatting>
  <conditionalFormatting sqref="K503:L505 K671:N676 B875:H904 K968:K973 K51:N64 K224:M235 O268:O279 K677:O682 K720:M725 O658:O669 K856:O868 K981:O992 M1080:O1085 K38:M49 O51:O62 K69:M93 O69:O93 N73:N93 K100:M111 K174:O186 O224:O235 O237:O248 K237:N250 M255:M266 L299:N304 O299:O310 K305:N312 N330:O341 K472:M477 L478:M480 K481:M496 L512:L514 K546:O558 O640:O651 K658:M669 L726:M731 L739:N745 L1030:M1041 K112:O124 K255:K266 K336:M341 O38:O49 O131:O142 K162:M173 O162:O173 K193:M204 K268:M279 L1079:L1084 L950:L961 B2:B33 J2:J33 C7:G19 D29:F31 J34:O36 J37:J64 J65:O67 J68:J95 J96:O98 J99:J126 C100:F111 C112:G124 J127:O129 J130:J157 J158:O160 J161:J188 B189:G191 J189:O191 J192:J219 J220:O222 J223:J250 J251:O253 J254:J312 G255 E255:F266 K267:O267 K286:M287 K288 M288 K289:M290 K291 M291 K292:M297 B313:G315 J313:O315 J316:J343 K329:O329 K342:N343 J344:O346 J347:J374 N348 C348:E359 F361:G361 G363:G364 G366:G367 G369:G370 G372 B375:G377 J375:O377 J378:J405 J406:O408 J409:J436 J437:O439 J440:J467 C450:C452 J468:O470 J471:J498 N484:O496 J499:O501 J502:J529 F503:F514 H503:H532 M512 B530:G532 J530:O532 J533:J560 E534:G545 H534:H563 J561:O563 H565:H594 J596:O620 J621:N622 J623:J653 C627:F638 C639:G639 F640:G651 K653:N653 B654:H656 J654:O656 J657:J684 D658:G658 H658:H682 I661:I664 I666:I669 C670:G670 K670:O670 O671 G671:G682 O673:O674 O676 L683:N683 C683:H684 K684:N684 B685:H687 J685:O687 J688:J715 H689:H713 C701:G701 C714:H715 K715:N715 B716:H718 J716:O718 J719:J746 H720:H744 O733:O744 C745:H746 K746:N746 B747:H749 J747:O749 J750:J777 C751:E756 F751:F762 K751:K762 H751:H775 C776:H777 K777:N777 J778:O780 J781:J808 L807:N807 K808:N808 J809:O811 J812:J870 C813:D818 H813:H837 L838:N838 K839:N839 C844:E850 F844:G855 C851:D855 L869:N869 C869:H870 K870:N870 J871:O873 J874:J901 L900:N900 K901:N901 J902:O904 J905:J932 E906:G917 H906:H930 C918:G924 G927:G928 L931:N931 C931:H932 B933:H935 J933:O935 J936:J963 C937:C948 E937:G948 K937:M948 H937:H961 D942:D948 M950 M952:M953 I954:I959 M955:M961 K963:N963 B964:H966 J964:O966 J967:J994 C968:F973 H968:H992 D974:F979 K974:M980 C976:C977 N980:O980 D986:D992 L993:N993 C993:H994 K994:N994 B995:H997 J995:O997 J998:J1025 E999:E1005 L999:L1005 F999:G1010 K999:K1010 H999:H1024 E1007:E1008 L1007:L1008 L1010 C999:D1010 L1024:N1024 C1025:H1025 K1025:N1025 B1026:H1028 J1026:O1028 J1029:J1056 E1030:F1030 K1030:K1036 C1030:D1041 H1030:H1054 O1031:O1041 E1032:E1033 Q1035 E1035:E1041 Q1037:Q1038 K1038:K1039 Q1040 K1041 C1042:G1042 K1042:O1042 M1043 D1043:G1048 K1043:L1048 N1043:O1048 M1045:M1046 M1048 D1049:D1051 K1049:O1054 C1052:D1054 L1055:N1055 C1055:H1056 K1056:N1056 B1057:H1059 J1057:O1059 J1060:J1087 L1074 K1074:K1085 L1076:L1077 L1086:N1086 K1087:N1087 J1088:O1090 J1091:J1118 H1092:H1116 J1119:O1121 J1122:J1182 K918:O930 C1011:G1024 K20:K28 M695:M700 E702:F707 C702:D713 D708:F713 K932:N932 L962:N962 C962:H963 L1104:O1104 E1105:G1116 K317:M328 K130:N130 K422:O434 O472:O483 C503:D514 O503:O514 M633:M638 L640:N652 C671:C682 M733:N738 I1001 G1030:G1041 L1092:L1103 K19:O19 K50:O50 G627 K639:O639 C640 G702 K708:K713 O726:O731 M757:M762 G925 D937 C974 D981 E1010 D1061 M1154 L410:M421 L460:O465 K441:M452 N8:N9 N11:N18 N42:N49 N104:N111 N135:N142 N197:N204 N228:N235 N259:N266 N290:N297 N321:N328 N383:N390 N414:N421 N445:N452 N476:N483 N507:N514 N538:N545 N631:N638 N662:N669 N693:N700 N724:N731 N755:N762 N848:N855 N879:N886 N910:N917 N941:N948 N972:N979 N1096:N1103 K32:N33 K94:N95 G100 O193:O204 K219:N219 K236:O236 O255 K298:O298 K373:N374 O627:O633 G629:G630 L630 L632:L633 G632:G638 L635:L636 O635:O636 L638 O638 C642:C643 C645:C646 C648:C651 G660:G661 G663:G669 O689:O695 O697:O698 O700 G704:G705 K732:O732 C856:G868 M906:M917 D939:D940 K950 K952:K953 K955:K961 D983:D984 K1012 K1014:K1015 K1017:K1023 N1030:O1030 C1061:C1085 D1063:D1064 D1066:D1073 M1092:M1098 M1100:M1101 M1103 D1105 D1107:D1108 E1154 N39:N40 N70:N71 N101:N102 N132:N133 N194:N195 N225:N226 N256:N257 N287:N288 N318:N319 N380:N381 N411:N412 N442:N443 N473:N474 N504:N505 N535:N536 N628:N629 N659:N660 N690:N691 N721:N722 N752:N753 N845:N846 N876:N877 N907:N908 N938:N939 N969:N970 N1093:N1094 M454:O459 K454:L465 O441:O452 K453:O453 K466:M466 E516:E527 K379:M390 I419:I424 O351:O359 K534:K545 K627:L629 K689:L700 K764:K775 L764:N776 K844:M849 K850:L855 K906:K917 M534:M545 K630:K638 L751:L756 O317:O328 O534:O545 O770:O775 O844:O855 K875:M886 O875:O886 K887:O899 O937:O948 G20:G31 F162 N162 G162:G173 C255:C266 C267:G279 O286:O297 C534:C545 D646:D649 E646:E651 C650:D651 K701:O701 K763:N763 C825:G825 C906:C917 C949:G961 C980:G980 E981:G992 K1092:K1116 D1110:D1116 C1123:C1134 E1123:E1134 M1123:M1134 C1135:G1147 K1135:O1147 K1149:N1149 C1154:D1165 F1154:H1165 N1154:O1178 K1166:M1178 C1166:H1181 O379:O390 K516:N529 M999:O1010 L1012:O1023 O150:O155 L206:O217 N392:O403 B472:H501 K131:M142 K143:O149 K398:L403 O7:O18 K7:M18 C20:F20 L20:O25 D21:F21 C22:F28 L26:N31 O26:O32 C32:G33 B34:G36 C162:E173 C174:G188 K218:M218 C360:G360 C373:G374 K391:O391 C422:G422 C423:C434 K435:N436 M503:M509 C515:F515 K515:O515 D516:D518 F516:F521 C516:C527 C519:D520 D521 C522:G523 D524:G524 C525:G526 D527:G527 C528:G529 C546:G560 B561:G563 B565:E576 J565:M576 J577:O589 B577:G594 J590:N591 J592:O594 C658:C669 E658:E669 D659:F660 D661:D669 F661:F669 D671:E676 E676:E679 D680:E682 G689:G700 D695:F700 G707:G713 C770:G775 G1182:H1182 K1182:N1182 L702:N714 K733:K744 C720:G725 D726:F731 C689:G694 O906:O917 D1080:D1085 L819:L824 K813:M818 C819:C824 D826:G837 K825:O837 O1092:O1103 L1105:N1116 C763:F769 B782:H811 K782:O806 K1061:L1072 N1061:N1072 N1074:O1079 F1074:H1085 E1073:H1073 F1061:H1072 C1092:G1104">
    <cfRule type="cellIs" dxfId="416" priority="17283" operator="equal">
      <formula>43466</formula>
    </cfRule>
  </conditionalFormatting>
  <conditionalFormatting sqref="K7:M18 K20:K28 K689:L700 M695:N700 E702:F707 C702:D713 D708:F713 E1105:F1110 G1105:G1116 N460:O465 K441:M446 O441:O452 K472:M477 L478:M480 K481:M496 L512:L514 E1111:G1116 K503:L505 K671:N676 B875:H904 K968:K973 K546:O558 O640:O651 K658:M669 K677:O682 L702:N714 K720:M725 L726:O731 O1092:O1103 N330:O341 L646:N652 O658:O669 K856:O868 K981:O992 M1080:O1085 O51:O62 O69:O93 K100:M111 O224:O235 O237:O248 K69:M93 K112:O124 K174:O186 K255:K266 K317:M322 K336:M341 K38:M49 O38:O49 O131:O142 K162:M173 O162:O173 K193:M204 K268:M279 O299:O310 K379:M384 L1030:M1041 L1079:L1084 L950:L961 K51:N64 K131:K142 K224:M235 K237:N250 M255:M266 O268:O279 L299:N304 K305:N312 L410:M415 L739:N745 B2:B33 J2:J33 C7:G19 C23:D25 D29:F31 J34:O36 J37:J64 J65:O67 J68:J95 N75:N93 J96:O98 J99:J126 C100:F111 C112:G124 J127:O129 J130:J157 J158:O160 J161:J188 E175:E176 E178:E179 D180:E180 E181:E182 D183:E183 E184:E185 D186:E186 B189:G191 J189:O191 J192:J219 J220:O222 J223:J250 J251:O253 J254:J312 G255 E255:F266 K267:O267 K286:M287 K288 M288 K289:M290 K291 M291 K292:N297 B313:G315 J313:O315 J316:J343 K329:O329 K342:N343 J344:O346 J347:J374 N348 C348:E359 F361:G361 G363:G364 G366:G367 G369:G370 G372 B375:G377 J375:O377 J378:J405 J406:O408 J409:J436 J437:O439 J440:J467 C450:C452 J468:O470 J471:J498 H472:H501 D475:D476 D478:D479 N478:O496 D481:D482 J499:O501 J502:J529 F503:F514 H503:H532 M512 B530:G532 J530:O532 J533:J560 E534:G545 H534:H563 J561:O563 H565:H594 J596:O620 J621:N622 J623:J653 C627:F638 C639:G639 F640:G651 K653:N653 B654:H656 J654:O656 J657:J684 D658:G658 H658:H682 I661:I664 I666:I669 C670:G670 K670:O670 O671 G671:G682 E673 O673:O674 O676 E682 L683:N683 C683:H684 K684:N684 B685:H687 J685:O687 J688:J715 H689:H713 C701:G701 C714:H715 K715:N715 B716:H718 J716:O718 J719:J746 H720:H744 O733:O744 C745:H746 K746:N746 B747:H749 J747:O749 J750:J777 C751:E756 F751:F762 K751:K762 H751:H775 C776:H777 K777:N777 J778:O780 J781:J808 L807:N807 K808:N808 J809:O811 J812:J870 C813:D818 H813:H837 L838:N838 K839:N839 C844:E850 F844:G855 C851:D855 L869:N869 C869:H870 K870:N870 J871:O873 J874:J901 L900:N900 K901:N901 J902:O904 J905:J932 E906:G917 H906:H930 C918:G924 G927:G928 L931:N931 C931:H932 B933:H935 J933:O935 J936:J963 C937:C948 E937:G948 K937:M948 H937:H961 D942:D948 C949:G961 M950 M952:M953 I954:I959 M955:M961 K963:N963 B964:H966 J964:O966 J967:J994 C968:F973 H968:H992 D974:F979 K974:M980 C976:C977 N980:O980 D986:D992 L993:N993 C993:H994 K994:N994 B995:H997 J995:O997 J998:J1025 E999:E1005 L999:L1005 F999:G1010 K999:K1010 H999:H1024 E1007:E1008 L1007:L1008 L1010 C999:D1010 L1024:N1024 C1025:H1025 K1025:N1025 B1026:H1028 J1026:O1028 J1029:J1056 E1030:F1030 K1030:K1036 C1030:D1041 H1030:H1054 O1031:O1041 E1032:E1033 Q1035 E1035:E1041 Q1037:Q1038 K1038:K1039 Q1040 K1041 C1042:G1042 K1042:O1042 M1043 D1043:G1048 K1043:L1048 N1043:O1048 M1045:M1046 M1048 D1049:D1051 K1049:O1054 C1052:D1054 L1055:N1055 C1055:H1056 K1056:N1056 B1057:H1059 J1057:O1059 J1060:J1087 C1073:C1085 D1080:D1085 L1074 K1074:K1085 L1076:L1077 L1086:N1086 K1087:N1087 J1088:O1090 J1091:J1118 H1092:H1116 J1119:O1121 J1122:J1182 C720:G725 K918:O930 C1011:G1024 O454:O462 K733:K738 D726:D731 D689:D694 O906:O911 L819:L824 K813:M818 C819:C824 D826:G837 K825:O837 B782:H811 K782:O806 K1061:L1072 N1061:N1072 N1074:O1079 F1074:H1085 D1073:H1073 F1061:H1072 E1092:E1103">
    <cfRule type="cellIs" dxfId="415" priority="3612" operator="equal">
      <formula>43586</formula>
    </cfRule>
  </conditionalFormatting>
  <conditionalFormatting sqref="K286:M291">
    <cfRule type="cellIs" dxfId="414" priority="3537" operator="equal">
      <formula>43578</formula>
    </cfRule>
    <cfRule type="cellIs" dxfId="413" priority="3538" operator="equal">
      <formula>43538</formula>
    </cfRule>
  </conditionalFormatting>
  <conditionalFormatting sqref="K565:M576">
    <cfRule type="cellIs" dxfId="412" priority="15009" operator="equal">
      <formula>43401</formula>
    </cfRule>
    <cfRule type="cellIs" dxfId="411" priority="15010" operator="equal">
      <formula>43538</formula>
    </cfRule>
    <cfRule type="cellIs" dxfId="410" priority="15014" operator="equal">
      <formula>43402</formula>
    </cfRule>
  </conditionalFormatting>
  <conditionalFormatting sqref="K130:N130 K422:O434 O472:O477 C503:D514 O503:O514 M633:N638 L640:N645 C671:C682 D726:F731 M733:N738 K733:K744 I1001 G1030:G1041 L1092:L1103 O351:O359 K534:K545 K627:L629 K689:L694 K764:K775 L764:N776 K844:M849 K850:L855 K906:K917 O770:O775 K875:M886 K887:O899 O317:O328 O534:O545 O844:O855 O875:O886 O937:O948 M534:M545 K630:K638 L751:L756 G20:G31 F162 N162 G162:G173 C255:C266 C267:G279 O286:O297 C534:C545 D646:D649 E646:E651 C650:D651 K701:O701 K763:N763 C825:G825 C906:C917 O906:O917 E950:E951 E953:E954 E956:E957 C980:G980 E981:G992 K1092:K1116 D1110:D1116 C1123:C1134 E1123:E1134 M1123:M1134 C1135:G1147 K1135:O1147 K1149:N1149 C1154:D1165 F1154:H1165 N1154:O1178 K1166:M1178 C1166:H1181 O379:O390 N392:O403 B472:G501 M999:O1010 K516:N529 L1012:O1023 K144:N149 K398:L403 L131:M136 O7:O18 L13 C20:F20 L20:O25 D21:F21 C22:F28 L26:N31 O26:O32 C32:G33 B34:G36 K143:O143 C162:E173 C174:G188 K218:M218 C360:G360 C373:G374 K391:O391 C422:G422 C423:C434 K435:N436 M503:M509 C515:F515 K515:O515 D516:D518 F516:F521 C516:C527 C519:D520 D521 C522:G523 D524:G524 C525:G526 D527:G527 C528:G529 C546:G560 B561:G563 B565:E576 J565:M576 J577:O589 B577:G594 J590:N591 J592:O594 C658:C669 E658:E669 D659:F660 D661:D669 F661:F669 D671:E676 E676:E679 D680:E682 G689:G700 D695:F700 G707:G713 C770:G775 C1092:G1104 G1182:H1182 K1182:N1182 M708:M713 E720:E725 C689:G694 C763:F769">
    <cfRule type="cellIs" dxfId="409" priority="8596" operator="equal">
      <formula>43586</formula>
    </cfRule>
    <cfRule type="cellIs" dxfId="408" priority="8597" operator="equal">
      <formula>43578</formula>
    </cfRule>
  </conditionalFormatting>
  <conditionalFormatting sqref="K192:N192 K223:N223 K254:N254 K285:N285 K316:N316 K347:N347 K378:N378 K409:N409 K440:N440 K471:N471 K502:N502 K533:N533 K564:N564 K595:N595 K626:N626 K657:N657 K688:N688 K719:N719 K750:N750 K781:N781 K812:N812 K843:N843 K874:N874 K905:N905 K936:N936 K967:N967 K998:N998 K1029:N1029 K1060:N1060 K1091:N1091 K1122:N1122 K1153:N1153">
    <cfRule type="cellIs" dxfId="407" priority="1780" operator="equal">
      <formula>43402</formula>
    </cfRule>
    <cfRule type="cellIs" dxfId="406" priority="1783" operator="equal">
      <formula>43538</formula>
    </cfRule>
    <cfRule type="cellIs" dxfId="405" priority="1788" operator="equal">
      <formula>43401</formula>
    </cfRule>
  </conditionalFormatting>
  <conditionalFormatting sqref="K323:N328 K19:O19 K50:O50 G627 K639:O639 C640 G702 K708:K713 G925 D937 C974 D981 E1010 D1061 M1154 L460:L465 D255 L255 F348 G410 O410 E512 D534 L534 F565:G565 N565:O565 F813:G813 N813:O813 M850 M853 D906 L906 F935 G968 O968 K1011:O1011 D1123 F1123 L1123 N1123 L137:N142 N8:N9 N11:N18 K32:N33 N44:N49 K94:N95 G100 N106:N111 O193:O204 N199:N204 K219:N219 N230:N235 K236:O236 O255 N261:N266 K298:O298 K373:N374 N509:N514 N540:N545 O627:O633 G629:G630 L630 L632:L633 G632:G638 L635:L636 O635:O636 L638 O638 C642:C643 C645:C646 C648:C651 G660:G661 G663:G669 N664:N669 O689:O695 O697:O698 O700 G704:G705 K732:O732 M757:N762 N850:N855 C856:G868 N881:N886 M906:M917 N912:N917 D939:D940 N943:N948 K950 K952:K953 K955:K961 N974:N979 D983:D984 K1012 K1014:K1015 K1017:K1023 N1030:O1030 C1061:C1072 D1063:D1064 D1066:D1072 M1092:M1098 N1098:N1103 M1100:M1101 M1103 D1105 D1107:D1108 E1154 L1167:L1172 L1176:L1178">
    <cfRule type="cellIs" dxfId="404" priority="2623" operator="equal">
      <formula>43538</formula>
    </cfRule>
    <cfRule type="cellIs" dxfId="403" priority="2624" operator="equal">
      <formula>43586</formula>
    </cfRule>
    <cfRule type="cellIs" dxfId="402" priority="2625" operator="equal">
      <formula>43578</formula>
    </cfRule>
  </conditionalFormatting>
  <conditionalFormatting sqref="K404:N405">
    <cfRule type="cellIs" dxfId="401" priority="8900" operator="equal">
      <formula>43586</formula>
    </cfRule>
    <cfRule type="cellIs" dxfId="400" priority="8901" operator="equal">
      <formula>43578</formula>
    </cfRule>
    <cfRule type="cellIs" dxfId="399" priority="8902" operator="equal">
      <formula>43466</formula>
    </cfRule>
    <cfRule type="cellIs" dxfId="398" priority="38441" operator="equal">
      <formula>43401</formula>
    </cfRule>
  </conditionalFormatting>
  <conditionalFormatting sqref="K447:N452 N454:O456 K454:L465 K453:O453 K466:M466 E516:E527 O144:O155 L206:O217 K385:N390 I419:I424">
    <cfRule type="cellIs" dxfId="397" priority="352" operator="equal">
      <formula>43586</formula>
    </cfRule>
    <cfRule type="cellIs" dxfId="396" priority="353" operator="equal">
      <formula>43578</formula>
    </cfRule>
    <cfRule type="cellIs" dxfId="395" priority="354" operator="equal">
      <formula>43538</formula>
    </cfRule>
  </conditionalFormatting>
  <conditionalFormatting sqref="K205:O205">
    <cfRule type="cellIs" dxfId="394" priority="10242" operator="equal">
      <formula>43586</formula>
    </cfRule>
    <cfRule type="cellIs" dxfId="393" priority="10243" operator="equal">
      <formula>43578</formula>
    </cfRule>
    <cfRule type="cellIs" dxfId="392" priority="10244" operator="equal">
      <formula>43466</formula>
    </cfRule>
    <cfRule type="cellIs" dxfId="391" priority="16775" operator="equal">
      <formula>43402</formula>
    </cfRule>
  </conditionalFormatting>
  <conditionalFormatting sqref="K949:O949 K1073:O1073 G1123:G1134 K1123:K1134 O1123:O1134 K1154:L1165">
    <cfRule type="cellIs" dxfId="390" priority="14656" operator="equal">
      <formula>43401</formula>
    </cfRule>
    <cfRule type="cellIs" dxfId="389" priority="14657" operator="equal">
      <formula>43538</formula>
    </cfRule>
    <cfRule type="cellIs" dxfId="388" priority="14658" operator="equal">
      <formula>43586</formula>
    </cfRule>
    <cfRule type="cellIs" dxfId="387" priority="14659" operator="equal">
      <formula>43578</formula>
    </cfRule>
    <cfRule type="cellIs" dxfId="386" priority="14660" operator="equal">
      <formula>43466</formula>
    </cfRule>
    <cfRule type="cellIs" dxfId="385" priority="14661" operator="equal">
      <formula>43402</formula>
    </cfRule>
  </conditionalFormatting>
  <conditionalFormatting sqref="K1117:O1117">
    <cfRule type="cellIs" dxfId="384" priority="38110" operator="equal">
      <formula>43538</formula>
    </cfRule>
    <cfRule type="cellIs" dxfId="383" priority="38111" operator="equal">
      <formula>43586</formula>
    </cfRule>
    <cfRule type="cellIs" dxfId="382" priority="38112" operator="equal">
      <formula>43578</formula>
    </cfRule>
    <cfRule type="cellIs" dxfId="381" priority="38113" operator="equal">
      <formula>43466</formula>
    </cfRule>
    <cfRule type="cellIs" dxfId="380" priority="38114" operator="equal">
      <formula>43402</formula>
    </cfRule>
    <cfRule type="cellIs" dxfId="379" priority="38115" operator="equal">
      <formula>43401</formula>
    </cfRule>
    <cfRule type="cellIs" dxfId="378" priority="38116" operator="equal">
      <formula>43397</formula>
    </cfRule>
    <cfRule type="cellIs" dxfId="377" priority="38117" operator="equal">
      <formula>43538</formula>
    </cfRule>
    <cfRule type="cellIs" dxfId="376" priority="38118" operator="equal">
      <formula>43586</formula>
    </cfRule>
    <cfRule type="cellIs" dxfId="375" priority="38119" operator="equal">
      <formula>43578</formula>
    </cfRule>
    <cfRule type="cellIs" dxfId="374" priority="38120" operator="equal">
      <formula>43466</formula>
    </cfRule>
    <cfRule type="cellIs" dxfId="373" priority="38121" operator="equal">
      <formula>43402</formula>
    </cfRule>
    <cfRule type="cellIs" dxfId="372" priority="38122" operator="equal">
      <formula>43401</formula>
    </cfRule>
    <cfRule type="cellIs" dxfId="371" priority="38123" operator="equal">
      <formula>43397</formula>
    </cfRule>
  </conditionalFormatting>
  <conditionalFormatting sqref="K1148:O1148">
    <cfRule type="cellIs" dxfId="370" priority="38095" operator="equal">
      <formula>43538</formula>
    </cfRule>
    <cfRule type="cellIs" dxfId="369" priority="38096" operator="equal">
      <formula>43586</formula>
    </cfRule>
    <cfRule type="cellIs" dxfId="368" priority="38097" operator="equal">
      <formula>43578</formula>
    </cfRule>
    <cfRule type="cellIs" dxfId="367" priority="38098" operator="equal">
      <formula>43466</formula>
    </cfRule>
    <cfRule type="cellIs" dxfId="366" priority="38099" operator="equal">
      <formula>43402</formula>
    </cfRule>
    <cfRule type="cellIs" dxfId="365" priority="38100" operator="equal">
      <formula>43401</formula>
    </cfRule>
    <cfRule type="cellIs" dxfId="364" priority="38101" operator="equal">
      <formula>43397</formula>
    </cfRule>
    <cfRule type="cellIs" dxfId="363" priority="38103" operator="equal">
      <formula>43538</formula>
    </cfRule>
    <cfRule type="cellIs" dxfId="362" priority="38104" operator="equal">
      <formula>43586</formula>
    </cfRule>
    <cfRule type="cellIs" dxfId="361" priority="38105" operator="equal">
      <formula>43578</formula>
    </cfRule>
    <cfRule type="cellIs" dxfId="360" priority="38106" operator="equal">
      <formula>43466</formula>
    </cfRule>
    <cfRule type="cellIs" dxfId="359" priority="38107" operator="equal">
      <formula>43402</formula>
    </cfRule>
  </conditionalFormatting>
  <conditionalFormatting sqref="K1179:O1181">
    <cfRule type="cellIs" dxfId="358" priority="33500" operator="equal">
      <formula>43397</formula>
    </cfRule>
    <cfRule type="cellIs" dxfId="357" priority="33501" operator="equal">
      <formula>43402</formula>
    </cfRule>
    <cfRule type="cellIs" dxfId="356" priority="38077" operator="equal">
      <formula>43538</formula>
    </cfRule>
    <cfRule type="cellIs" dxfId="355" priority="38078" operator="equal">
      <formula>43586</formula>
    </cfRule>
    <cfRule type="cellIs" dxfId="354" priority="38079" operator="equal">
      <formula>43578</formula>
    </cfRule>
    <cfRule type="cellIs" dxfId="353" priority="38080" operator="equal">
      <formula>43466</formula>
    </cfRule>
    <cfRule type="cellIs" dxfId="352" priority="38081" operator="equal">
      <formula>43401</formula>
    </cfRule>
    <cfRule type="cellIs" dxfId="351" priority="38082" operator="equal">
      <formula>43397</formula>
    </cfRule>
    <cfRule type="cellIs" dxfId="350" priority="38083" operator="equal">
      <formula>43538</formula>
    </cfRule>
    <cfRule type="cellIs" dxfId="349" priority="38084" operator="equal">
      <formula>43586</formula>
    </cfRule>
    <cfRule type="cellIs" dxfId="348" priority="38085" operator="equal">
      <formula>43578</formula>
    </cfRule>
    <cfRule type="cellIs" dxfId="347" priority="38086" operator="equal">
      <formula>43466</formula>
    </cfRule>
    <cfRule type="cellIs" dxfId="346" priority="38615" operator="equal">
      <formula>43402</formula>
    </cfRule>
  </conditionalFormatting>
  <conditionalFormatting sqref="L336:L341">
    <cfRule type="cellIs" dxfId="345" priority="650" operator="equal">
      <formula>43401</formula>
    </cfRule>
    <cfRule type="cellIs" dxfId="344" priority="655" operator="equal">
      <formula>43538</formula>
    </cfRule>
    <cfRule type="cellIs" dxfId="343" priority="656" operator="equal">
      <formula>43586</formula>
    </cfRule>
    <cfRule type="cellIs" dxfId="342" priority="657" operator="equal">
      <formula>43578</formula>
    </cfRule>
    <cfRule type="cellIs" dxfId="341" priority="658" operator="equal">
      <formula>43466</formula>
    </cfRule>
  </conditionalFormatting>
  <conditionalFormatting sqref="L398 L400:L401 L403">
    <cfRule type="cellIs" dxfId="340" priority="607" operator="equal">
      <formula>43397</formula>
    </cfRule>
    <cfRule type="cellIs" dxfId="339" priority="608" operator="equal">
      <formula>43538</formula>
    </cfRule>
    <cfRule type="cellIs" dxfId="338" priority="609" operator="equal">
      <formula>43586</formula>
    </cfRule>
    <cfRule type="cellIs" dxfId="337" priority="610" operator="equal">
      <formula>43578</formula>
    </cfRule>
    <cfRule type="cellIs" dxfId="336" priority="611" operator="equal">
      <formula>43466</formula>
    </cfRule>
    <cfRule type="cellIs" dxfId="335" priority="612" operator="equal">
      <formula>43402</formula>
    </cfRule>
  </conditionalFormatting>
  <conditionalFormatting sqref="L434 K450 K452 E472 E474:E475 E477:E478 E480:E481 E483 K516 K518:K519 K521 M537 M539:M540 M542:M543 M545 K630 K632:K633 K635:K636 K638 L646:M646 L648:M649 L651:M651 O657:O658 O660 L751 L753:L754 L756 M857 M859:M860 M862:M863 M865:M866 M868 L981 L983:L984 L986:L987 L989:L990 L992 M999 M1001 M1012 M1014:M1015 M1017 K1070 K1072">
    <cfRule type="cellIs" dxfId="334" priority="12178" operator="equal">
      <formula>43538</formula>
    </cfRule>
    <cfRule type="cellIs" dxfId="333" priority="12179" operator="equal">
      <formula>43586</formula>
    </cfRule>
    <cfRule type="cellIs" dxfId="332" priority="12180" operator="equal">
      <formula>43578</formula>
    </cfRule>
    <cfRule type="cellIs" dxfId="331" priority="12183" operator="equal">
      <formula>43401</formula>
    </cfRule>
  </conditionalFormatting>
  <conditionalFormatting sqref="L460 L462:L463 L465 O6 O99 O1149 O1182">
    <cfRule type="cellIs" dxfId="330" priority="538" operator="equal">
      <formula>43538</formula>
    </cfRule>
    <cfRule type="cellIs" dxfId="329" priority="539" operator="equal">
      <formula>43586</formula>
    </cfRule>
    <cfRule type="cellIs" dxfId="328" priority="540" operator="equal">
      <formula>43578</formula>
    </cfRule>
    <cfRule type="cellIs" dxfId="327" priority="541" operator="equal">
      <formula>43466</formula>
    </cfRule>
    <cfRule type="cellIs" dxfId="326" priority="542" operator="equal">
      <formula>43402</formula>
    </cfRule>
    <cfRule type="cellIs" dxfId="325" priority="543" operator="equal">
      <formula>43401</formula>
    </cfRule>
  </conditionalFormatting>
  <conditionalFormatting sqref="L460:L465 D255 L255 F348 G410 O410 O460:O465 E512 D534 L534 F565:G565 N565:O565 F813:G813 N813:O813 M850 M853 D906 L906 F935 G968 O968 K1011:O1011 D1123 F1123 L1123 N1123">
    <cfRule type="cellIs" dxfId="324" priority="2023" operator="equal">
      <formula>43402</formula>
    </cfRule>
    <cfRule type="cellIs" dxfId="323" priority="2028" operator="equal">
      <formula>43466</formula>
    </cfRule>
  </conditionalFormatting>
  <conditionalFormatting sqref="L460:L465">
    <cfRule type="cellIs" dxfId="322" priority="525" operator="equal">
      <formula>43402</formula>
    </cfRule>
    <cfRule type="cellIs" dxfId="321" priority="526" operator="equal">
      <formula>43401</formula>
    </cfRule>
    <cfRule type="cellIs" dxfId="320" priority="531" operator="equal">
      <formula>43538</formula>
    </cfRule>
    <cfRule type="cellIs" dxfId="319" priority="532" operator="equal">
      <formula>43586</formula>
    </cfRule>
    <cfRule type="cellIs" dxfId="318" priority="533" operator="equal">
      <formula>43578</formula>
    </cfRule>
    <cfRule type="cellIs" dxfId="317" priority="548" operator="equal">
      <formula>43401</formula>
    </cfRule>
  </conditionalFormatting>
  <conditionalFormatting sqref="L956 L958:L959 L961">
    <cfRule type="cellIs" dxfId="316" priority="8160" operator="equal">
      <formula>43397</formula>
    </cfRule>
    <cfRule type="cellIs" dxfId="315" priority="8165" operator="equal">
      <formula>43538</formula>
    </cfRule>
    <cfRule type="cellIs" dxfId="314" priority="8166" operator="equal">
      <formula>43586</formula>
    </cfRule>
    <cfRule type="cellIs" dxfId="313" priority="8167" operator="equal">
      <formula>43578</formula>
    </cfRule>
    <cfRule type="cellIs" dxfId="312" priority="8168" operator="equal">
      <formula>43466</formula>
    </cfRule>
    <cfRule type="cellIs" dxfId="311" priority="8170" operator="equal">
      <formula>43401</formula>
    </cfRule>
    <cfRule type="cellIs" dxfId="310" priority="8171" operator="equal">
      <formula>43397</formula>
    </cfRule>
  </conditionalFormatting>
  <conditionalFormatting sqref="L1080 L1082:L1083">
    <cfRule type="cellIs" dxfId="309" priority="9277" operator="equal">
      <formula>43402</formula>
    </cfRule>
    <cfRule type="cellIs" dxfId="308" priority="9283" operator="equal">
      <formula>43538</formula>
    </cfRule>
    <cfRule type="cellIs" dxfId="307" priority="9284" operator="equal">
      <formula>43586</formula>
    </cfRule>
    <cfRule type="cellIs" dxfId="306" priority="9285" operator="equal">
      <formula>43578</formula>
    </cfRule>
    <cfRule type="cellIs" dxfId="305" priority="9286" operator="equal">
      <formula>43466</formula>
    </cfRule>
    <cfRule type="cellIs" dxfId="304" priority="9287" operator="equal">
      <formula>43402</formula>
    </cfRule>
    <cfRule type="cellIs" dxfId="303" priority="9288" operator="equal">
      <formula>43401</formula>
    </cfRule>
    <cfRule type="cellIs" dxfId="302" priority="9289" operator="equal">
      <formula>43397</formula>
    </cfRule>
  </conditionalFormatting>
  <conditionalFormatting sqref="L1085">
    <cfRule type="cellIs" dxfId="301" priority="7054" operator="equal">
      <formula>43402</formula>
    </cfRule>
    <cfRule type="cellIs" dxfId="300" priority="7055" operator="equal">
      <formula>43401</formula>
    </cfRule>
    <cfRule type="cellIs" dxfId="299" priority="7056" operator="equal">
      <formula>43538</formula>
    </cfRule>
    <cfRule type="cellIs" dxfId="298" priority="7057" operator="equal">
      <formula>43586</formula>
    </cfRule>
    <cfRule type="cellIs" dxfId="297" priority="7058" operator="equal">
      <formula>43578</formula>
    </cfRule>
    <cfRule type="cellIs" dxfId="296" priority="7059" operator="equal">
      <formula>43466</formula>
    </cfRule>
    <cfRule type="cellIs" dxfId="295" priority="7061" operator="equal">
      <formula>43397</formula>
    </cfRule>
    <cfRule type="cellIs" dxfId="294" priority="7065" operator="equal">
      <formula>43538</formula>
    </cfRule>
    <cfRule type="cellIs" dxfId="293" priority="7066" operator="equal">
      <formula>43586</formula>
    </cfRule>
    <cfRule type="cellIs" dxfId="292" priority="7067" operator="equal">
      <formula>43578</formula>
    </cfRule>
    <cfRule type="cellIs" dxfId="291" priority="7068" operator="equal">
      <formula>43466</formula>
    </cfRule>
    <cfRule type="cellIs" dxfId="290" priority="7069" operator="equal">
      <formula>43402</formula>
    </cfRule>
    <cfRule type="cellIs" dxfId="289" priority="7070" operator="equal">
      <formula>43401</formula>
    </cfRule>
    <cfRule type="cellIs" dxfId="288" priority="7071" operator="equal">
      <formula>43397</formula>
    </cfRule>
  </conditionalFormatting>
  <conditionalFormatting sqref="L1092 L1094:L1095 L1097:L1098 L1100:L1101 L1103 L514 O450 K485 M485 K487:K488 M487:M488 K490 M490:M491 L491 L493:M494 L496:M496 O398 O400:O401 O403:O405 E485 E487:E488 E490:E491 E493:E494 E496 K547 M547 K549 M549 K550:M550 O640 O642:O643 O645:O646 O648:O649 O651:O653 L658 L671 L673:L674 L676:L677 O677 L679:L680 O679:O680 L682 O682:O684 L702 L704:L705 L707:L708 M708 L710:M711 L713:M713 K720:L720 K722:L723 K725 L725:L726 L728:L729 L731 O770 O772:O773 O775:O777 E782:G782 E784:G785 E787:G788 M787:O788 E790:G791 M790:O791 E793:G793 M793:O793 E795:G795 M795:O795 E797:G798 M797:O798 E800:G801 M800:O801 L801 E803:G804 L803:O804 E806:G806 L806:O806 K813 K815:K816 K818 K875:M875 K877:M878 K880:M881 K883:M884 K886:M886 C888:D888 K888:M888 O888 C890:D891 K890:M891 O890:O891 C893:D894 K893:M894 O893:O894 C896:D897 C899:D899 O899:O901 K919:L919 K921:L922 O998:O999 O1001:O1002 O1004:O1005 O1007:O1008 O1010 O1091:O1092 O465:O467 L398:M398 L400:M401 L403:M403 O37:O38 K38 K40:K41 O40:O41 K43 O43 K69 K71:K72 K74:K75 K77:K78 K80 L119 L121:L122 L124 O130:O131 O133:O134 O136 O161:O162 M162 M164:M165 O164:O165 M167:M168 O167:O168 M170 O170:O171 O173 K193 K195:K196 K198:K199 K201:K202 K204 K268:L268 K270:L271 K273:L274 K276:L277 K279:L279 O299 O301:O302 K379:L379 K381:L382 K384:L384 L522 L524:L525 L527 K924:L925 O51 O53:O54 O56:O57 O59:O60 O62:O64 O68:O69 O71:O72 O74:O75 O77:O78 O80 M100 M102:M103 M105:M106 M108:M109 M111 O223:O224 O226:O227 O229:O230 O232:O233 O235 O237 O239:O240 O242:O243 O245:O246 O248:O250 O750 O432 O434:O436 O959 O961:O963 O367 O369:O370 O372:O374 M472 M474:M475 M477:M478 M480:M481 M483 O316:O317 O319:O320 O322 O336 O338:O339 O341:O343 O533:O534 O536:O537 O539:O540 O542:O543 O545 O547 O549:O550 O552:O553 O555:O556 O558:O560 O843:O844 O846:O847 O849:O850 O852:O853 O855 O874:O875 O877:O878 O880:O881 O883:O884 O886 O919 O921:O922 O924:O925 O927:O928 O930:O932 O936:O937 O939 N1061 N1063:N1064 N1066:N1067 N1069:N1070 N1072 O457 M925 M927:M928 M930 K782:O782 K784:O785 K787:L787">
    <cfRule type="cellIs" dxfId="287" priority="13774" operator="equal">
      <formula>43538</formula>
    </cfRule>
    <cfRule type="cellIs" dxfId="286" priority="13775" operator="equal">
      <formula>43586</formula>
    </cfRule>
    <cfRule type="cellIs" dxfId="285" priority="13776" operator="equal">
      <formula>43578</formula>
    </cfRule>
  </conditionalFormatting>
  <conditionalFormatting sqref="L1092 L1094:L1095 L1097:L1098 L1100:L1101 L1103 O398 O400:O401 O403:O405 E485 K485 M485 E487:E488 K487:K488 M487:M488 K490 E490:E491 M490:M491 L491 E493:E494 L493:M494 E496 L496:M496 L514 K547 M547 K549 M549 K550:M550 O640 O642:O643 O645:O646 O648:O649 O651:O653 L658 L671 L673:L674 L676:L677 O677 L679:L680 O679:O680 L682 O682:O684 L702 L704:L705 L707:L708 M708 L710:M711 L713:M713 K720:L720 K722:L723 K725 L725:L726 L728:L729 L731 O770 O772:O773 O775:O777 E782:G782 E784:G785 E787:G788 M787:O788 E790:G791 M790:O791 E793:G793 M793:O793 E795:G795 M795:O795 E797:G798 M797:O798 E800:G801 M800:O801 L801 E803:G804 L803:O804 E806:G806 L806:O806 K813 K815:K816 K818 K875:M875 K877:M878 K880:M881 C888:D888 K888:M888 O888 C890:D891 K890:M891 O890:O891 C893:D894 K893:M894 O893:O894 C896:D897 C899:D899 O899:O901 K919:L919 K921:L922 O998:O999 O1001:O1002 O1004:O1005 O1007:O1008 O1010 O1091:O1092 N8:N9 N11:N13 N15:N16 N18 N418:N419 N421 N511:N512 N514 N666:N667 N669 N697:N698 N700 N914:N915 N917 N945:N946 N948 N976:N977 N979 N1100:N1101 N1103 N452:O452 N387:N388 N390 N635:N636 N638 N139:N140 N142 N201:N202 N204 N294:N295 N297 N449:N450 N728:N729 N731 N42:N44 N73:N75 N104:N106 N259:N261 N414:N416 N476:N478 N507:N509 N538:N540 N662:N664 N693:N695 N755:N757 N848:N850 N879:N881 N910:N912 N941:N943 N972:N974 N1096:N1098 N383:N385 N631:N633 N39:N40 N70:N71 N101:N102 N132:N133 N135:N137 N194:N195 N197:N199 N225:N226 N228:N230 N256:N257 N287:N288 N290:N292 N318:N319 N321:N323 N380:N381 N411:N412 N442:N443 N445:N447 N473:N474 N504:N505 N535:N536 N628:N629 N659:N660 N690:N691 N721:N722 N724:N726 N752:N753 N845:N846 N876:N877 N907:N908 N938:N939 N969:N970 N1093:N1094 N454:O454 O462:O463 O465:O467 O450 F14 F17 F48 F79 F110 F141 F203 F234 F265 F296 F327 F389 F420 F451 L460 L462:L463 L465 F482 F513 F544 F637 F668 F699 F730 F761 F854 F885 F916 F947 F978 F1102 O37:O38 K38 K40:K41 O40:O41 K43 O43 K69 K71:K72 K74:K75 K77:K78 K80 L119 L121:L122 L124 O130:O131 O133:O134 O136 O161:O162 M162 M164:M165 O164:O165 M167:M168 O167:O168 M170 O170:O171 O173 K193 K195:K196 K198:K199 K201:K202 K204 K268:L268 K270:L271 K273:L274 K276:L277 K279:L279 O299 O301:O302 K379:L379 K381:L382 K384:L384 L522 L524:L525 L527 K924:L925 O51 O53:O54 O56:O57 O59:O60 O62:O64 O68:O69 O71:O72 O74:O75 N77:O78 N80:O80 M100 M102:M103 M105:M106 M108:N109 M111:N111 O223:O224 O226:O227 O229:O230 O237 O239:O240 O242:O243 O245:O246 O248:O250 O750 N759:N760 N762 O82 O84:O85 O87:O88 M206 M208:M209 M211:M212 M214:M215 M217 M299 M301:M302 M304 K237:M237 K239:M240 K242:M242 M410 M412:M413 M415 M323 M325:N326 M328:N328 K410 K412:K413 K415 M38 M40:M41 M43:M44 M46:N47 M49:N49 M51 M53:M54 M56:M57 L57 L59:M60 L62:M62 M85 M87:M88 M90:M91 O90:O91 L91 L93:M93 O93:O95 K131:M131 K133:M134 K136:M136 O155:O157 O181 O183:O184 O186:O188 K206 O206 K208:K209 O208:O209 K211:K212 K214:K215 K217 K224:M224 K226:M227 K229:M230 K232:O233 K235:O235 L243:M243 L245:M246 L248:M248 M258 M260:M261 M263:N264 M266:N266 O268 O270:O271 O273:O274 O276:O277 O279:O281 O304:O305 L305:M305 L307:M308 O307:O308 L310:M310 O310:O312 O525 O527:O529 K552:M553 K555:M556 K558:M558 L660:L661 L663 L739:M739 L741:M742 L744:M744 O211:O212 O214:O215 O217:O219 K82 K84:K85 K87 K113 K115:K116 K118 M144 M146:M147 M149 K175 K177:K178 K180 K255 K257:K258 K260:K261 K263:K264 K266 L317:M317 L319:M320 L322:M322 L336:M336 L338:M339 L341:M341 O347:O348 L348:M348 O350 L350:M351 L353:M353 L505:L506 L508:L509 L511:L512 O316:O317 O319:O320 O322 O336 O338:O339 O341:O343 O367 O369:O370 O372:O374 O432 O434:O436 M472 M474:M475 M477:M478 M480:N481 M483:N483 O533:O534 O536:O537 O539:O540 N542:O543 N545:O545 O547 O549:O550 O552:O553 O555:O556 O558:O560 O843:O844 O846:O847 O849:O850 N852:O853 N855:O855 O874:O875 O877:O878 O880:O881 K883:O884 K886:O886 O919 O921:O922 O924:O925 O927:O928 O930:O932 O936:O937 O939 O959 O961:O963 N1061 N1063:N1064 N1066:N1067 O459:O460 N456:O457 K733 K735:K736 K738 M925 M927:M928 M930 K782:O782 K784:O785 K787:L787 N1069:N1070 N1072">
    <cfRule type="cellIs" dxfId="284" priority="13779" operator="equal">
      <formula>43401</formula>
    </cfRule>
  </conditionalFormatting>
  <conditionalFormatting sqref="L1036:M1036 L1038:M1039 L1041:M1041">
    <cfRule type="cellIs" dxfId="283" priority="9442" operator="equal">
      <formula>43538</formula>
    </cfRule>
    <cfRule type="cellIs" dxfId="282" priority="9443" operator="equal">
      <formula>43586</formula>
    </cfRule>
    <cfRule type="cellIs" dxfId="281" priority="9444" operator="equal">
      <formula>43578</formula>
    </cfRule>
    <cfRule type="cellIs" dxfId="280" priority="9447" operator="equal">
      <formula>43401</formula>
    </cfRule>
    <cfRule type="cellIs" dxfId="279" priority="9448" operator="equal">
      <formula>43397</formula>
    </cfRule>
  </conditionalFormatting>
  <conditionalFormatting sqref="L416:N421">
    <cfRule type="cellIs" dxfId="278" priority="2290" operator="equal">
      <formula>43578</formula>
    </cfRule>
    <cfRule type="cellIs" dxfId="277" priority="2292" operator="equal">
      <formula>43538</formula>
    </cfRule>
    <cfRule type="cellIs" dxfId="276" priority="2293" operator="equal">
      <formula>43586</formula>
    </cfRule>
  </conditionalFormatting>
  <conditionalFormatting sqref="L150:O150 L152:O153 L155:N155 O192 O254 O378 O440 O502 O564 O626 O688 O812 O1060 O1122">
    <cfRule type="cellIs" dxfId="275" priority="758" operator="equal">
      <formula>43538</formula>
    </cfRule>
    <cfRule type="cellIs" dxfId="274" priority="759" operator="equal">
      <formula>43586</formula>
    </cfRule>
    <cfRule type="cellIs" dxfId="273" priority="760" operator="equal">
      <formula>43578</formula>
    </cfRule>
    <cfRule type="cellIs" dxfId="272" priority="761" operator="equal">
      <formula>43402</formula>
    </cfRule>
    <cfRule type="cellIs" dxfId="271" priority="762" operator="equal">
      <formula>43401</formula>
    </cfRule>
    <cfRule type="cellIs" dxfId="270" priority="766" operator="equal">
      <formula>43466</formula>
    </cfRule>
  </conditionalFormatting>
  <conditionalFormatting sqref="L1104:O1104">
    <cfRule type="cellIs" dxfId="269" priority="30217" operator="equal">
      <formula>43402</formula>
    </cfRule>
    <cfRule type="cellIs" dxfId="268" priority="32809" operator="equal">
      <formula>43538</formula>
    </cfRule>
    <cfRule type="cellIs" dxfId="267" priority="32810" operator="equal">
      <formula>43586</formula>
    </cfRule>
  </conditionalFormatting>
  <conditionalFormatting sqref="M193 M195:M196 M198">
    <cfRule type="cellIs" dxfId="266" priority="5776" operator="equal">
      <formula>43397</formula>
    </cfRule>
    <cfRule type="cellIs" dxfId="265" priority="5780" operator="equal">
      <formula>43538</formula>
    </cfRule>
    <cfRule type="cellIs" dxfId="264" priority="5781" operator="equal">
      <formula>43586</formula>
    </cfRule>
    <cfRule type="cellIs" dxfId="263" priority="5782" operator="equal">
      <formula>43578</formula>
    </cfRule>
    <cfRule type="cellIs" dxfId="262" priority="5783" operator="equal">
      <formula>43466</formula>
    </cfRule>
    <cfRule type="cellIs" dxfId="261" priority="5784" operator="equal">
      <formula>43402</formula>
    </cfRule>
    <cfRule type="cellIs" dxfId="260" priority="5785" operator="equal">
      <formula>43401</formula>
    </cfRule>
    <cfRule type="cellIs" dxfId="259" priority="5786" operator="equal">
      <formula>43397</formula>
    </cfRule>
    <cfRule type="cellIs" dxfId="258" priority="6004" operator="equal">
      <formula>43402</formula>
    </cfRule>
    <cfRule type="cellIs" dxfId="257" priority="6014" operator="equal">
      <formula>43402</formula>
    </cfRule>
  </conditionalFormatting>
  <conditionalFormatting sqref="M193:M198">
    <cfRule type="cellIs" dxfId="256" priority="5770" operator="equal">
      <formula>43538</formula>
    </cfRule>
    <cfRule type="cellIs" dxfId="255" priority="6471" operator="equal">
      <formula>43538</formula>
    </cfRule>
    <cfRule type="cellIs" dxfId="254" priority="6472" operator="equal">
      <formula>43586</formula>
    </cfRule>
    <cfRule type="cellIs" dxfId="253" priority="6475" operator="equal">
      <formula>43401</formula>
    </cfRule>
    <cfRule type="cellIs" dxfId="252" priority="6476" operator="equal">
      <formula>43402</formula>
    </cfRule>
  </conditionalFormatting>
  <conditionalFormatting sqref="M454:M465">
    <cfRule type="cellIs" dxfId="251" priority="314" operator="equal">
      <formula>43586</formula>
    </cfRule>
    <cfRule type="cellIs" dxfId="250" priority="315" operator="equal">
      <formula>43578</formula>
    </cfRule>
    <cfRule type="cellIs" dxfId="249" priority="316" operator="equal">
      <formula>43538</formula>
    </cfRule>
    <cfRule type="cellIs" dxfId="248" priority="317" operator="equal">
      <formula>43401</formula>
    </cfRule>
    <cfRule type="cellIs" dxfId="247" priority="318" operator="equal">
      <formula>43402</formula>
    </cfRule>
  </conditionalFormatting>
  <conditionalFormatting sqref="K927:M928 K930:M930 M919 M921:M922 M924:M925">
    <cfRule type="cellIs" dxfId="246" priority="8277" operator="equal">
      <formula>43538</formula>
    </cfRule>
    <cfRule type="cellIs" dxfId="245" priority="8278" operator="equal">
      <formula>43586</formula>
    </cfRule>
    <cfRule type="cellIs" dxfId="244" priority="8279" operator="equal">
      <formula>43578</formula>
    </cfRule>
    <cfRule type="cellIs" dxfId="243" priority="8280" operator="equal">
      <formula>43466</formula>
    </cfRule>
    <cfRule type="cellIs" dxfId="242" priority="8282" operator="equal">
      <formula>43401</formula>
    </cfRule>
    <cfRule type="cellIs" dxfId="241" priority="8283" operator="equal">
      <formula>43397</formula>
    </cfRule>
  </conditionalFormatting>
  <conditionalFormatting sqref="M927:M928 M930 M919 M921:M922 M924:M925">
    <cfRule type="cellIs" dxfId="240" priority="8271" operator="equal">
      <formula>43402</formula>
    </cfRule>
    <cfRule type="cellIs" dxfId="239" priority="8272" operator="equal">
      <formula>43397</formula>
    </cfRule>
    <cfRule type="cellIs" dxfId="238" priority="8281" operator="equal">
      <formula>43402</formula>
    </cfRule>
  </conditionalFormatting>
  <conditionalFormatting sqref="N39:N40 N42:N43 N70:N71 N73:N74 N101:N102 N104:N105 N132:N133 N135:N136 N194:N195 N197:N198 N225:N226 N228:N229 N256:N257 N259:N260 N287:N288 N290:N291 N318:N319 N321:N322 N380:N381 N383:N384 N411:N412 N414:N415 N442:N443 N445:N446 N473:N474 N476:N477 N504:N505 N507:N508 N535:N536 N538:N539 N628:N629 N631:N632 N659:N660 N662:N663 N690:N691 N693:N694 N721:N722 N724:N725 N752:N753 N755:N756 N845:N846 N848:N849 N876:N877 N879:N880 N907:N908 N910:N911 N938:N939 N941:N942 N969:N970 N972:N973 N1093:N1094 N1096:N1097">
    <cfRule type="cellIs" dxfId="237" priority="29201" operator="equal">
      <formula>43401</formula>
    </cfRule>
    <cfRule type="cellIs" dxfId="236" priority="29203" operator="equal">
      <formula>43538</formula>
    </cfRule>
    <cfRule type="cellIs" dxfId="235" priority="29204" operator="equal">
      <formula>43586</formula>
    </cfRule>
    <cfRule type="cellIs" dxfId="234" priority="29205" operator="equal">
      <formula>43578</formula>
    </cfRule>
  </conditionalFormatting>
  <conditionalFormatting sqref="N392 N394:N395 N397">
    <cfRule type="cellIs" dxfId="233" priority="634" operator="equal">
      <formula>43538</formula>
    </cfRule>
    <cfRule type="cellIs" dxfId="232" priority="635" operator="equal">
      <formula>43586</formula>
    </cfRule>
    <cfRule type="cellIs" dxfId="231" priority="636" operator="equal">
      <formula>43578</formula>
    </cfRule>
    <cfRule type="cellIs" dxfId="230" priority="637" operator="equal">
      <formula>43466</formula>
    </cfRule>
    <cfRule type="cellIs" dxfId="229" priority="638" operator="equal">
      <formula>43402</formula>
    </cfRule>
    <cfRule type="cellIs" dxfId="228" priority="639" operator="equal">
      <formula>43401</formula>
    </cfRule>
    <cfRule type="cellIs" dxfId="227" priority="640" operator="equal">
      <formula>43397</formula>
    </cfRule>
  </conditionalFormatting>
  <conditionalFormatting sqref="N392:N397">
    <cfRule type="cellIs" dxfId="226" priority="621" operator="equal">
      <formula>43402</formula>
    </cfRule>
    <cfRule type="cellIs" dxfId="225" priority="622" operator="equal">
      <formula>43401</formula>
    </cfRule>
    <cfRule type="cellIs" dxfId="224" priority="627" operator="equal">
      <formula>43538</formula>
    </cfRule>
    <cfRule type="cellIs" dxfId="223" priority="628" operator="equal">
      <formula>43586</formula>
    </cfRule>
    <cfRule type="cellIs" dxfId="222" priority="629" operator="equal">
      <formula>43578</formula>
    </cfRule>
    <cfRule type="cellIs" dxfId="221" priority="630" operator="equal">
      <formula>43466</formula>
    </cfRule>
    <cfRule type="cellIs" dxfId="220" priority="645" operator="equal">
      <formula>43538</formula>
    </cfRule>
  </conditionalFormatting>
  <conditionalFormatting sqref="N454 N456:N457 N459">
    <cfRule type="cellIs" dxfId="219" priority="574" operator="equal">
      <formula>43538</formula>
    </cfRule>
    <cfRule type="cellIs" dxfId="218" priority="575" operator="equal">
      <formula>43586</formula>
    </cfRule>
    <cfRule type="cellIs" dxfId="217" priority="576" operator="equal">
      <formula>43578</formula>
    </cfRule>
    <cfRule type="cellIs" dxfId="216" priority="577" operator="equal">
      <formula>43466</formula>
    </cfRule>
    <cfRule type="cellIs" dxfId="215" priority="578" operator="equal">
      <formula>43402</formula>
    </cfRule>
  </conditionalFormatting>
  <conditionalFormatting sqref="N454:N459">
    <cfRule type="cellIs" dxfId="214" priority="567" operator="equal">
      <formula>43538</formula>
    </cfRule>
    <cfRule type="cellIs" dxfId="213" priority="568" operator="equal">
      <formula>43586</formula>
    </cfRule>
    <cfRule type="cellIs" dxfId="212" priority="569" operator="equal">
      <formula>43578</formula>
    </cfRule>
    <cfRule type="cellIs" dxfId="211" priority="570" operator="equal">
      <formula>43466</formula>
    </cfRule>
    <cfRule type="cellIs" dxfId="210" priority="585" operator="equal">
      <formula>43538</formula>
    </cfRule>
    <cfRule type="cellIs" dxfId="209" priority="586" operator="equal">
      <formula>43586</formula>
    </cfRule>
    <cfRule type="cellIs" dxfId="208" priority="587" operator="equal">
      <formula>43578</formula>
    </cfRule>
    <cfRule type="cellIs" dxfId="207" priority="588" operator="equal">
      <formula>43466</formula>
    </cfRule>
  </conditionalFormatting>
  <conditionalFormatting sqref="N459">
    <cfRule type="cellIs" dxfId="206" priority="573" operator="equal">
      <formula>43397</formula>
    </cfRule>
    <cfRule type="cellIs" dxfId="205" priority="579" operator="equal">
      <formula>43401</formula>
    </cfRule>
  </conditionalFormatting>
  <conditionalFormatting sqref="N832:N837">
    <cfRule type="cellIs" dxfId="204" priority="485" operator="equal">
      <formula>43538</formula>
    </cfRule>
    <cfRule type="cellIs" dxfId="203" priority="486" operator="equal">
      <formula>43586</formula>
    </cfRule>
    <cfRule type="cellIs" dxfId="202" priority="487" operator="equal">
      <formula>43578</formula>
    </cfRule>
    <cfRule type="cellIs" dxfId="201" priority="488" operator="equal">
      <formula>43466</formula>
    </cfRule>
    <cfRule type="cellIs" dxfId="200" priority="489" operator="equal">
      <formula>43402</formula>
    </cfRule>
  </conditionalFormatting>
  <conditionalFormatting sqref="N894 K896:O897 K899:N899">
    <cfRule type="cellIs" dxfId="199" priority="474" operator="equal">
      <formula>43466</formula>
    </cfRule>
    <cfRule type="cellIs" dxfId="198" priority="475" operator="equal">
      <formula>43538</formula>
    </cfRule>
    <cfRule type="cellIs" dxfId="197" priority="476" operator="equal">
      <formula>43586</formula>
    </cfRule>
    <cfRule type="cellIs" dxfId="196" priority="477" operator="equal">
      <formula>43578</formula>
    </cfRule>
    <cfRule type="cellIs" dxfId="195" priority="478" operator="equal">
      <formula>43402</formula>
    </cfRule>
    <cfRule type="cellIs" dxfId="194" priority="479" operator="equal">
      <formula>43401</formula>
    </cfRule>
  </conditionalFormatting>
  <conditionalFormatting sqref="O2 O33 O125:O126 O285 O409 O471 O497:O498 O590:O591 O595 O621:O622 O714:O715 O719 O745:O746 O781 O807:O808 O838:O839 O869:O870 O905 O967 O993:O994 O1024:O1025 O1029 O1055:O1056 O1086:O1087 O1118 O1153 O1094:O1095 O1097:O1098 O1100:O1101">
    <cfRule type="cellIs" dxfId="193" priority="32753" operator="equal">
      <formula>43538</formula>
    </cfRule>
    <cfRule type="cellIs" dxfId="192" priority="32754" operator="equal">
      <formula>43586</formula>
    </cfRule>
    <cfRule type="cellIs" dxfId="191" priority="32755" operator="equal">
      <formula>43578</formula>
    </cfRule>
    <cfRule type="cellIs" dxfId="190" priority="32757" operator="equal">
      <formula>43402</formula>
    </cfRule>
    <cfRule type="cellIs" dxfId="189" priority="32758" operator="equal">
      <formula>43401</formula>
    </cfRule>
  </conditionalFormatting>
  <conditionalFormatting sqref="O100">
    <cfRule type="cellIs" dxfId="188" priority="16784" operator="equal">
      <formula>43402</formula>
    </cfRule>
    <cfRule type="cellIs" dxfId="187" priority="16785" operator="equal">
      <formula>43538</formula>
    </cfRule>
    <cfRule type="cellIs" dxfId="186" priority="16786" operator="equal">
      <formula>43586</formula>
    </cfRule>
    <cfRule type="cellIs" dxfId="185" priority="16787" operator="equal">
      <formula>43578</formula>
    </cfRule>
    <cfRule type="cellIs" dxfId="184" priority="16788" operator="equal">
      <formula>43466</formula>
    </cfRule>
    <cfRule type="cellIs" dxfId="183" priority="16789" operator="equal">
      <formula>43397</formula>
    </cfRule>
  </conditionalFormatting>
  <conditionalFormatting sqref="O206 O208:O209 O211">
    <cfRule type="cellIs" dxfId="182" priority="5597" operator="equal">
      <formula>43402</formula>
    </cfRule>
    <cfRule type="cellIs" dxfId="181" priority="5607" operator="equal">
      <formula>43402</formula>
    </cfRule>
  </conditionalFormatting>
  <conditionalFormatting sqref="O206 O208:O209">
    <cfRule type="cellIs" dxfId="180" priority="5599" operator="equal">
      <formula>43397</formula>
    </cfRule>
    <cfRule type="cellIs" dxfId="179" priority="5606" operator="equal">
      <formula>43466</formula>
    </cfRule>
    <cfRule type="cellIs" dxfId="178" priority="5609" operator="equal">
      <formula>43397</formula>
    </cfRule>
    <cfRule type="cellIs" dxfId="177" priority="5615" operator="equal">
      <formula>43397</formula>
    </cfRule>
  </conditionalFormatting>
  <conditionalFormatting sqref="O212 O214:O215 O217:O219 K175 K177:K178 K180 O347:O348 L348:M348 O350 L350:M351 L353:M353 L505:L506 L508:L509 L511:L512 L336:M336 L338:M339 L341:M341 K82 K84:K85 K87 K113 K115:K116 K118 M144 M146:M147 M149 K255 K257:K258 K260:K261 K263:K264 K266 L317:M317 L319:M320 L322:M322">
    <cfRule type="cellIs" dxfId="176" priority="10588" operator="equal">
      <formula>43538</formula>
    </cfRule>
    <cfRule type="cellIs" dxfId="175" priority="10589" operator="equal">
      <formula>43586</formula>
    </cfRule>
  </conditionalFormatting>
  <conditionalFormatting sqref="O212 O214:O215 O217:O219 O347:O348 L348:M348 O350 L350:M351 L353:M353 L505:L506 L508:L509 L511:L512 L336:M336 L338:M339 L341:M341 K82 K84:K85 K87 K113 K115:K116 K118 M144 M146:M147 M149 K175 K177:K178 K180 K255 K257:K258 K260:K261 K263:K264 K266 L317:M317 L319:M320 L322:M322">
    <cfRule type="cellIs" dxfId="174" priority="10590" operator="equal">
      <formula>43578</formula>
    </cfRule>
  </conditionalFormatting>
  <conditionalFormatting sqref="O357 O359 O388 L503 K534 K536:K537 K539:K540 K542:K543 K545 K627:L627 K629:L629 K674 K676 K689:L689 K691:L692 K694:L694 K764 K766:K767 K769 L770 L772:L773 L775 K788 K790:K791 K793 K844:M844 K846:M847 K849:M849 K850 K852:K853 K855 C875:D875 C877:D878 C880:D881 C883:D884 C886:D886 K906 K908:K909 K911:K912 K914:K915 K917 K968 K970:K971 K973">
    <cfRule type="cellIs" dxfId="173" priority="13807" operator="equal">
      <formula>43397</formula>
    </cfRule>
    <cfRule type="cellIs" dxfId="172" priority="13816" operator="equal">
      <formula>43402</formula>
    </cfRule>
    <cfRule type="cellIs" dxfId="171" priority="13817" operator="equal">
      <formula>43401</formula>
    </cfRule>
  </conditionalFormatting>
  <conditionalFormatting sqref="O1103">
    <cfRule type="cellIs" dxfId="170" priority="9629" operator="equal">
      <formula>43397</formula>
    </cfRule>
    <cfRule type="cellIs" dxfId="169" priority="9631" operator="equal">
      <formula>43538</formula>
    </cfRule>
    <cfRule type="cellIs" dxfId="168" priority="9632" operator="equal">
      <formula>43586</formula>
    </cfRule>
    <cfRule type="cellIs" dxfId="167" priority="9633" operator="equal">
      <formula>43578</formula>
    </cfRule>
    <cfRule type="cellIs" dxfId="166" priority="9635" operator="equal">
      <formula>43402</formula>
    </cfRule>
    <cfRule type="cellIs" dxfId="165" priority="9636" operator="equal">
      <formula>43401</formula>
    </cfRule>
    <cfRule type="cellIs" dxfId="164" priority="9640" operator="equal">
      <formula>43401</formula>
    </cfRule>
    <cfRule type="cellIs" dxfId="163" priority="9641" operator="equal">
      <formula>43402</formula>
    </cfRule>
  </conditionalFormatting>
  <conditionalFormatting sqref="D1074:D1079">
    <cfRule type="cellIs" dxfId="162" priority="192" operator="equal">
      <formula>43538</formula>
    </cfRule>
  </conditionalFormatting>
  <conditionalFormatting sqref="D1074:D1079">
    <cfRule type="cellIs" dxfId="161" priority="191" operator="equal">
      <formula>43578</formula>
    </cfRule>
  </conditionalFormatting>
  <conditionalFormatting sqref="D1074:D1079">
    <cfRule type="cellIs" dxfId="160" priority="190" operator="equal">
      <formula>43402</formula>
    </cfRule>
  </conditionalFormatting>
  <conditionalFormatting sqref="D1074:D1079">
    <cfRule type="cellIs" dxfId="159" priority="189" operator="equal">
      <formula>43401</formula>
    </cfRule>
  </conditionalFormatting>
  <conditionalFormatting sqref="D1074:D1079">
    <cfRule type="cellIs" dxfId="158" priority="188" operator="equal">
      <formula>43466</formula>
    </cfRule>
  </conditionalFormatting>
  <conditionalFormatting sqref="D1074:D1079">
    <cfRule type="cellIs" dxfId="157" priority="187" operator="equal">
      <formula>43586</formula>
    </cfRule>
  </conditionalFormatting>
  <conditionalFormatting sqref="D1080 D1082:D1083 D1085">
    <cfRule type="cellIs" dxfId="156" priority="186" operator="equal">
      <formula>43397</formula>
    </cfRule>
  </conditionalFormatting>
  <conditionalFormatting sqref="D1080:D1085">
    <cfRule type="cellIs" dxfId="155" priority="184" operator="equal">
      <formula>43586</formula>
    </cfRule>
    <cfRule type="cellIs" dxfId="154" priority="185" operator="equal">
      <formula>43578</formula>
    </cfRule>
  </conditionalFormatting>
  <conditionalFormatting sqref="M819 M821:M824">
    <cfRule type="cellIs" dxfId="153" priority="178" operator="equal">
      <formula>43538</formula>
    </cfRule>
  </conditionalFormatting>
  <conditionalFormatting sqref="M819 M821:M824">
    <cfRule type="cellIs" dxfId="152" priority="177" operator="equal">
      <formula>43578</formula>
    </cfRule>
  </conditionalFormatting>
  <conditionalFormatting sqref="M819 M821:M822 M824">
    <cfRule type="cellIs" dxfId="151" priority="182" operator="equal">
      <formula>43397</formula>
    </cfRule>
  </conditionalFormatting>
  <conditionalFormatting sqref="M819 M821:M824">
    <cfRule type="cellIs" dxfId="150" priority="179" operator="equal">
      <formula>43402</formula>
    </cfRule>
  </conditionalFormatting>
  <conditionalFormatting sqref="M819 M821:M824">
    <cfRule type="cellIs" dxfId="149" priority="180" operator="equal">
      <formula>43401</formula>
    </cfRule>
  </conditionalFormatting>
  <conditionalFormatting sqref="M819 M821:M824">
    <cfRule type="cellIs" dxfId="148" priority="183" operator="equal">
      <formula>43466</formula>
    </cfRule>
  </conditionalFormatting>
  <conditionalFormatting sqref="M819 M821:M824">
    <cfRule type="cellIs" dxfId="147" priority="181" operator="equal">
      <formula>43586</formula>
    </cfRule>
  </conditionalFormatting>
  <conditionalFormatting sqref="D826:D831">
    <cfRule type="cellIs" dxfId="146" priority="176" operator="equal">
      <formula>43397</formula>
    </cfRule>
  </conditionalFormatting>
  <conditionalFormatting sqref="C826:C837">
    <cfRule type="cellIs" dxfId="145" priority="170" operator="equal">
      <formula>43538</formula>
    </cfRule>
  </conditionalFormatting>
  <conditionalFormatting sqref="C826:C837">
    <cfRule type="cellIs" dxfId="144" priority="169" operator="equal">
      <formula>43578</formula>
    </cfRule>
  </conditionalFormatting>
  <conditionalFormatting sqref="C826 C828:C829 C837 C834:C835 C831:C832">
    <cfRule type="cellIs" dxfId="143" priority="174" operator="equal">
      <formula>43397</formula>
    </cfRule>
  </conditionalFormatting>
  <conditionalFormatting sqref="C826:C837">
    <cfRule type="cellIs" dxfId="142" priority="171" operator="equal">
      <formula>43402</formula>
    </cfRule>
  </conditionalFormatting>
  <conditionalFormatting sqref="C826:C837">
    <cfRule type="cellIs" dxfId="141" priority="172" operator="equal">
      <formula>43401</formula>
    </cfRule>
  </conditionalFormatting>
  <conditionalFormatting sqref="C826:C837">
    <cfRule type="cellIs" dxfId="140" priority="175" operator="equal">
      <formula>43466</formula>
    </cfRule>
  </conditionalFormatting>
  <conditionalFormatting sqref="C826:C837">
    <cfRule type="cellIs" dxfId="139" priority="173" operator="equal">
      <formula>43586</formula>
    </cfRule>
  </conditionalFormatting>
  <conditionalFormatting sqref="O1105:O1116">
    <cfRule type="cellIs" dxfId="138" priority="95" operator="equal">
      <formula>43578</formula>
    </cfRule>
  </conditionalFormatting>
  <conditionalFormatting sqref="E813:E824">
    <cfRule type="cellIs" dxfId="137" priority="164" operator="equal">
      <formula>43538</formula>
    </cfRule>
  </conditionalFormatting>
  <conditionalFormatting sqref="E813:E824">
    <cfRule type="cellIs" dxfId="136" priority="163" operator="equal">
      <formula>43578</formula>
    </cfRule>
  </conditionalFormatting>
  <conditionalFormatting sqref="E813:E824">
    <cfRule type="cellIs" dxfId="135" priority="165" operator="equal">
      <formula>43402</formula>
    </cfRule>
  </conditionalFormatting>
  <conditionalFormatting sqref="E813:E824">
    <cfRule type="cellIs" dxfId="134" priority="166" operator="equal">
      <formula>43401</formula>
    </cfRule>
  </conditionalFormatting>
  <conditionalFormatting sqref="E813:E824">
    <cfRule type="cellIs" dxfId="133" priority="168" operator="equal">
      <formula>43466</formula>
    </cfRule>
  </conditionalFormatting>
  <conditionalFormatting sqref="E813:E824">
    <cfRule type="cellIs" dxfId="132" priority="167" operator="equal">
      <formula>43586</formula>
    </cfRule>
  </conditionalFormatting>
  <conditionalFormatting sqref="M820">
    <cfRule type="cellIs" dxfId="131" priority="158" operator="equal">
      <formula>43538</formula>
    </cfRule>
  </conditionalFormatting>
  <conditionalFormatting sqref="M820">
    <cfRule type="cellIs" dxfId="130" priority="157" operator="equal">
      <formula>43578</formula>
    </cfRule>
  </conditionalFormatting>
  <conditionalFormatting sqref="M820">
    <cfRule type="cellIs" dxfId="129" priority="159" operator="equal">
      <formula>43402</formula>
    </cfRule>
  </conditionalFormatting>
  <conditionalFormatting sqref="M820">
    <cfRule type="cellIs" dxfId="128" priority="160" operator="equal">
      <formula>43401</formula>
    </cfRule>
  </conditionalFormatting>
  <conditionalFormatting sqref="M820">
    <cfRule type="cellIs" dxfId="127" priority="162" operator="equal">
      <formula>43466</formula>
    </cfRule>
  </conditionalFormatting>
  <conditionalFormatting sqref="M820">
    <cfRule type="cellIs" dxfId="126" priority="161" operator="equal">
      <formula>43586</formula>
    </cfRule>
  </conditionalFormatting>
  <conditionalFormatting sqref="M827">
    <cfRule type="cellIs" dxfId="125" priority="156" operator="equal">
      <formula>43397</formula>
    </cfRule>
  </conditionalFormatting>
  <conditionalFormatting sqref="M830">
    <cfRule type="cellIs" dxfId="124" priority="155" operator="equal">
      <formula>43397</formula>
    </cfRule>
  </conditionalFormatting>
  <conditionalFormatting sqref="O1092:O1103">
    <cfRule type="cellIs" dxfId="123" priority="124" operator="equal">
      <formula>43538</formula>
    </cfRule>
    <cfRule type="cellIs" dxfId="122" priority="125" operator="equal">
      <formula>43586</formula>
    </cfRule>
  </conditionalFormatting>
  <conditionalFormatting sqref="O1105:O1116">
    <cfRule type="cellIs" dxfId="121" priority="96" operator="equal">
      <formula>43538</formula>
    </cfRule>
  </conditionalFormatting>
  <conditionalFormatting sqref="O1107 O1110 O1113">
    <cfRule type="cellIs" dxfId="120" priority="97" operator="equal">
      <formula>43401</formula>
    </cfRule>
    <cfRule type="cellIs" dxfId="119" priority="98" operator="equal">
      <formula>43402</formula>
    </cfRule>
  </conditionalFormatting>
  <conditionalFormatting sqref="O1107:O1108 O1110:O1111 O1105 O1113:O1114">
    <cfRule type="cellIs" dxfId="118" priority="102" operator="equal">
      <formula>43397</formula>
    </cfRule>
  </conditionalFormatting>
  <conditionalFormatting sqref="O1105:O1106 O1108:O1109 O1111:O1112 O1114:O1115">
    <cfRule type="cellIs" dxfId="117" priority="99" operator="equal">
      <formula>43402</formula>
    </cfRule>
  </conditionalFormatting>
  <conditionalFormatting sqref="O1105:O1106 O1108:O1109 O1111:O1112 O1114:O1115">
    <cfRule type="cellIs" dxfId="116" priority="100" operator="equal">
      <formula>43401</formula>
    </cfRule>
  </conditionalFormatting>
  <conditionalFormatting sqref="O1105">
    <cfRule type="cellIs" dxfId="115" priority="118" operator="equal">
      <formula>43402</formula>
    </cfRule>
  </conditionalFormatting>
  <conditionalFormatting sqref="O1105 O1116 O1107:O1108 O1110:O1111 O1113:O1114">
    <cfRule type="cellIs" dxfId="114" priority="111" operator="equal">
      <formula>43397</formula>
    </cfRule>
  </conditionalFormatting>
  <conditionalFormatting sqref="O1105 O1107:O1108 O1110:O1111 O1113:O1114 O1116">
    <cfRule type="cellIs" dxfId="113" priority="115" operator="equal">
      <formula>43466</formula>
    </cfRule>
  </conditionalFormatting>
  <conditionalFormatting sqref="O1105:O1116">
    <cfRule type="cellIs" dxfId="112" priority="117" operator="equal">
      <formula>43466</formula>
    </cfRule>
  </conditionalFormatting>
  <conditionalFormatting sqref="O1105:O1116">
    <cfRule type="cellIs" dxfId="111" priority="101" operator="equal">
      <formula>43586</formula>
    </cfRule>
  </conditionalFormatting>
  <conditionalFormatting sqref="O1105">
    <cfRule type="cellIs" dxfId="110" priority="112" operator="equal">
      <formula>43538</formula>
    </cfRule>
    <cfRule type="cellIs" dxfId="109" priority="113" operator="equal">
      <formula>43586</formula>
    </cfRule>
    <cfRule type="cellIs" dxfId="108" priority="114" operator="equal">
      <formula>43578</formula>
    </cfRule>
  </conditionalFormatting>
  <conditionalFormatting sqref="O1105">
    <cfRule type="cellIs" dxfId="107" priority="116" operator="equal">
      <formula>43401</formula>
    </cfRule>
  </conditionalFormatting>
  <conditionalFormatting sqref="O1107:O1108 O1110:O1111 O1113:O1114">
    <cfRule type="cellIs" dxfId="106" priority="119" operator="equal">
      <formula>43538</formula>
    </cfRule>
    <cfRule type="cellIs" dxfId="105" priority="120" operator="equal">
      <formula>43586</formula>
    </cfRule>
    <cfRule type="cellIs" dxfId="104" priority="121" operator="equal">
      <formula>43578</formula>
    </cfRule>
    <cfRule type="cellIs" dxfId="103" priority="122" operator="equal">
      <formula>43402</formula>
    </cfRule>
    <cfRule type="cellIs" dxfId="102" priority="123" operator="equal">
      <formula>43401</formula>
    </cfRule>
  </conditionalFormatting>
  <conditionalFormatting sqref="O1116">
    <cfRule type="cellIs" dxfId="101" priority="103" operator="equal">
      <formula>43397</formula>
    </cfRule>
    <cfRule type="cellIs" dxfId="100" priority="104" operator="equal">
      <formula>43538</formula>
    </cfRule>
    <cfRule type="cellIs" dxfId="99" priority="105" operator="equal">
      <formula>43586</formula>
    </cfRule>
    <cfRule type="cellIs" dxfId="98" priority="106" operator="equal">
      <formula>43578</formula>
    </cfRule>
    <cfRule type="cellIs" dxfId="97" priority="107" operator="equal">
      <formula>43402</formula>
    </cfRule>
    <cfRule type="cellIs" dxfId="96" priority="108" operator="equal">
      <formula>43401</formula>
    </cfRule>
    <cfRule type="cellIs" dxfId="95" priority="109" operator="equal">
      <formula>43401</formula>
    </cfRule>
    <cfRule type="cellIs" dxfId="94" priority="110" operator="equal">
      <formula>43402</formula>
    </cfRule>
  </conditionalFormatting>
  <conditionalFormatting sqref="G751:G769">
    <cfRule type="cellIs" dxfId="93" priority="89" operator="equal">
      <formula>43538</formula>
    </cfRule>
  </conditionalFormatting>
  <conditionalFormatting sqref="G751:G769">
    <cfRule type="cellIs" dxfId="92" priority="88" operator="equal">
      <formula>43578</formula>
    </cfRule>
  </conditionalFormatting>
  <conditionalFormatting sqref="G759:G760 G762 G751:G757">
    <cfRule type="cellIs" dxfId="91" priority="93" operator="equal">
      <formula>43397</formula>
    </cfRule>
  </conditionalFormatting>
  <conditionalFormatting sqref="G751:G769">
    <cfRule type="cellIs" dxfId="90" priority="90" operator="equal">
      <formula>43402</formula>
    </cfRule>
  </conditionalFormatting>
  <conditionalFormatting sqref="G751:G769">
    <cfRule type="cellIs" dxfId="89" priority="91" operator="equal">
      <formula>43401</formula>
    </cfRule>
  </conditionalFormatting>
  <conditionalFormatting sqref="G751:G769">
    <cfRule type="cellIs" dxfId="88" priority="94" operator="equal">
      <formula>43466</formula>
    </cfRule>
  </conditionalFormatting>
  <conditionalFormatting sqref="G751:G769">
    <cfRule type="cellIs" dxfId="87" priority="92" operator="equal">
      <formula>43586</formula>
    </cfRule>
  </conditionalFormatting>
  <conditionalFormatting sqref="O751:O769">
    <cfRule type="cellIs" dxfId="86" priority="75" operator="equal">
      <formula>43538</formula>
    </cfRule>
  </conditionalFormatting>
  <conditionalFormatting sqref="O751:O769">
    <cfRule type="cellIs" dxfId="85" priority="74" operator="equal">
      <formula>43578</formula>
    </cfRule>
  </conditionalFormatting>
  <conditionalFormatting sqref="O751 O753:O754 O756:O762 O764 O766:O767 O769">
    <cfRule type="cellIs" dxfId="84" priority="79" operator="equal">
      <formula>43397</formula>
    </cfRule>
  </conditionalFormatting>
  <conditionalFormatting sqref="O751:O769">
    <cfRule type="cellIs" dxfId="83" priority="76" operator="equal">
      <formula>43402</formula>
    </cfRule>
  </conditionalFormatting>
  <conditionalFormatting sqref="O751:O769">
    <cfRule type="cellIs" dxfId="82" priority="77" operator="equal">
      <formula>43401</formula>
    </cfRule>
  </conditionalFormatting>
  <conditionalFormatting sqref="O751 O753:O754 O756">
    <cfRule type="cellIs" dxfId="81" priority="87" operator="equal">
      <formula>43402</formula>
    </cfRule>
  </conditionalFormatting>
  <conditionalFormatting sqref="O751 O753:O754 O756">
    <cfRule type="cellIs" dxfId="80" priority="80" operator="equal">
      <formula>43397</formula>
    </cfRule>
  </conditionalFormatting>
  <conditionalFormatting sqref="O751 O753:O754 O756">
    <cfRule type="cellIs" dxfId="79" priority="84" operator="equal">
      <formula>43466</formula>
    </cfRule>
  </conditionalFormatting>
  <conditionalFormatting sqref="O751:O769">
    <cfRule type="cellIs" dxfId="78" priority="86" operator="equal">
      <formula>43466</formula>
    </cfRule>
  </conditionalFormatting>
  <conditionalFormatting sqref="O751:O769">
    <cfRule type="cellIs" dxfId="77" priority="78" operator="equal">
      <formula>43586</formula>
    </cfRule>
  </conditionalFormatting>
  <conditionalFormatting sqref="O751 O753:O754 O756">
    <cfRule type="cellIs" dxfId="76" priority="81" operator="equal">
      <formula>43538</formula>
    </cfRule>
    <cfRule type="cellIs" dxfId="75" priority="82" operator="equal">
      <formula>43586</formula>
    </cfRule>
    <cfRule type="cellIs" dxfId="74" priority="83" operator="equal">
      <formula>43578</formula>
    </cfRule>
  </conditionalFormatting>
  <conditionalFormatting sqref="O751 O753:O754 O756">
    <cfRule type="cellIs" dxfId="73" priority="85" operator="equal">
      <formula>43401</formula>
    </cfRule>
  </conditionalFormatting>
  <conditionalFormatting sqref="L788 L790:L791 L793">
    <cfRule type="cellIs" dxfId="72" priority="72" operator="equal">
      <formula>43586</formula>
    </cfRule>
    <cfRule type="cellIs" dxfId="71" priority="73" operator="equal">
      <formula>43578</formula>
    </cfRule>
  </conditionalFormatting>
  <conditionalFormatting sqref="L788 L790:L791 L793">
    <cfRule type="cellIs" dxfId="70" priority="71" operator="equal">
      <formula>43538</formula>
    </cfRule>
  </conditionalFormatting>
  <conditionalFormatting sqref="L788 L790:L791 L793">
    <cfRule type="cellIs" dxfId="69" priority="68" operator="equal">
      <formula>43397</formula>
    </cfRule>
    <cfRule type="cellIs" dxfId="68" priority="69" operator="equal">
      <formula>43402</formula>
    </cfRule>
    <cfRule type="cellIs" dxfId="67" priority="70" operator="equal">
      <formula>43401</formula>
    </cfRule>
  </conditionalFormatting>
  <conditionalFormatting sqref="M1061:M1066">
    <cfRule type="cellIs" dxfId="66" priority="55" operator="equal">
      <formula>43538</formula>
    </cfRule>
  </conditionalFormatting>
  <conditionalFormatting sqref="M1061:M1066">
    <cfRule type="cellIs" dxfId="65" priority="54" operator="equal">
      <formula>43578</formula>
    </cfRule>
  </conditionalFormatting>
  <conditionalFormatting sqref="M1061 M1063:M1064 M1066">
    <cfRule type="cellIs" dxfId="64" priority="59" operator="equal">
      <formula>43397</formula>
    </cfRule>
  </conditionalFormatting>
  <conditionalFormatting sqref="M1061:M1066">
    <cfRule type="cellIs" dxfId="63" priority="56" operator="equal">
      <formula>43402</formula>
    </cfRule>
  </conditionalFormatting>
  <conditionalFormatting sqref="M1061:M1066">
    <cfRule type="cellIs" dxfId="62" priority="57" operator="equal">
      <formula>43401</formula>
    </cfRule>
  </conditionalFormatting>
  <conditionalFormatting sqref="M1061 M1063:M1064 M1066">
    <cfRule type="cellIs" dxfId="61" priority="67" operator="equal">
      <formula>43402</formula>
    </cfRule>
  </conditionalFormatting>
  <conditionalFormatting sqref="M1061 M1063:M1064 M1066">
    <cfRule type="cellIs" dxfId="60" priority="60" operator="equal">
      <formula>43397</formula>
    </cfRule>
  </conditionalFormatting>
  <conditionalFormatting sqref="M1061 M1063:M1064 M1066">
    <cfRule type="cellIs" dxfId="59" priority="65" operator="equal">
      <formula>43466</formula>
    </cfRule>
  </conditionalFormatting>
  <conditionalFormatting sqref="M1061:M1066">
    <cfRule type="cellIs" dxfId="58" priority="66" operator="equal">
      <formula>43466</formula>
    </cfRule>
  </conditionalFormatting>
  <conditionalFormatting sqref="M1061:M1066">
    <cfRule type="cellIs" dxfId="57" priority="58" operator="equal">
      <formula>43586</formula>
    </cfRule>
  </conditionalFormatting>
  <conditionalFormatting sqref="M1061 M1063:M1064 M1066">
    <cfRule type="cellIs" dxfId="56" priority="61" operator="equal">
      <formula>43538</formula>
    </cfRule>
    <cfRule type="cellIs" dxfId="55" priority="62" operator="equal">
      <formula>43586</formula>
    </cfRule>
    <cfRule type="cellIs" dxfId="54" priority="63" operator="equal">
      <formula>43578</formula>
    </cfRule>
    <cfRule type="cellIs" dxfId="53" priority="64" operator="equal">
      <formula>43401</formula>
    </cfRule>
  </conditionalFormatting>
  <conditionalFormatting sqref="M1067 M1069:M1070 M1072">
    <cfRule type="cellIs" dxfId="52" priority="47" operator="equal">
      <formula>43397</formula>
    </cfRule>
  </conditionalFormatting>
  <conditionalFormatting sqref="M1067 M1069:M1072">
    <cfRule type="cellIs" dxfId="51" priority="48" operator="equal">
      <formula>43401</formula>
    </cfRule>
    <cfRule type="cellIs" dxfId="50" priority="49" operator="equal">
      <formula>43538</formula>
    </cfRule>
    <cfRule type="cellIs" dxfId="49" priority="50" operator="equal">
      <formula>43586</formula>
    </cfRule>
    <cfRule type="cellIs" dxfId="48" priority="51" operator="equal">
      <formula>43578</formula>
    </cfRule>
    <cfRule type="cellIs" dxfId="47" priority="52" operator="equal">
      <formula>43466</formula>
    </cfRule>
    <cfRule type="cellIs" dxfId="46" priority="53" operator="equal">
      <formula>43402</formula>
    </cfRule>
  </conditionalFormatting>
  <conditionalFormatting sqref="M1074 M1076:M1077 M1079">
    <cfRule type="cellIs" dxfId="45" priority="40" operator="equal">
      <formula>43397</formula>
    </cfRule>
  </conditionalFormatting>
  <conditionalFormatting sqref="M1074 M1076:M1079">
    <cfRule type="cellIs" dxfId="44" priority="41" operator="equal">
      <formula>43401</formula>
    </cfRule>
    <cfRule type="cellIs" dxfId="43" priority="42" operator="equal">
      <formula>43538</formula>
    </cfRule>
    <cfRule type="cellIs" dxfId="42" priority="43" operator="equal">
      <formula>43586</formula>
    </cfRule>
    <cfRule type="cellIs" dxfId="41" priority="44" operator="equal">
      <formula>43578</formula>
    </cfRule>
    <cfRule type="cellIs" dxfId="40" priority="45" operator="equal">
      <formula>43466</formula>
    </cfRule>
    <cfRule type="cellIs" dxfId="39" priority="46" operator="equal">
      <formula>43402</formula>
    </cfRule>
  </conditionalFormatting>
  <conditionalFormatting sqref="M1068">
    <cfRule type="cellIs" dxfId="38" priority="35" operator="equal">
      <formula>43538</formula>
    </cfRule>
  </conditionalFormatting>
  <conditionalFormatting sqref="M1068">
    <cfRule type="cellIs" dxfId="37" priority="34" operator="equal">
      <formula>43578</formula>
    </cfRule>
  </conditionalFormatting>
  <conditionalFormatting sqref="M1068">
    <cfRule type="cellIs" dxfId="36" priority="36" operator="equal">
      <formula>43402</formula>
    </cfRule>
  </conditionalFormatting>
  <conditionalFormatting sqref="M1068">
    <cfRule type="cellIs" dxfId="35" priority="37" operator="equal">
      <formula>43401</formula>
    </cfRule>
  </conditionalFormatting>
  <conditionalFormatting sqref="M1068">
    <cfRule type="cellIs" dxfId="34" priority="39" operator="equal">
      <formula>43466</formula>
    </cfRule>
  </conditionalFormatting>
  <conditionalFormatting sqref="M1068">
    <cfRule type="cellIs" dxfId="33" priority="38" operator="equal">
      <formula>43586</formula>
    </cfRule>
  </conditionalFormatting>
  <conditionalFormatting sqref="M1075">
    <cfRule type="cellIs" dxfId="32" priority="29" operator="equal">
      <formula>43538</formula>
    </cfRule>
  </conditionalFormatting>
  <conditionalFormatting sqref="M1075">
    <cfRule type="cellIs" dxfId="31" priority="28" operator="equal">
      <formula>43578</formula>
    </cfRule>
  </conditionalFormatting>
  <conditionalFormatting sqref="M1075">
    <cfRule type="cellIs" dxfId="30" priority="30" operator="equal">
      <formula>43402</formula>
    </cfRule>
  </conditionalFormatting>
  <conditionalFormatting sqref="M1075">
    <cfRule type="cellIs" dxfId="29" priority="31" operator="equal">
      <formula>43401</formula>
    </cfRule>
  </conditionalFormatting>
  <conditionalFormatting sqref="M1075">
    <cfRule type="cellIs" dxfId="28" priority="33" operator="equal">
      <formula>43466</formula>
    </cfRule>
  </conditionalFormatting>
  <conditionalFormatting sqref="M1075">
    <cfRule type="cellIs" dxfId="27" priority="32" operator="equal">
      <formula>43586</formula>
    </cfRule>
  </conditionalFormatting>
  <conditionalFormatting sqref="M1075">
    <cfRule type="cellIs" dxfId="26" priority="27" operator="equal">
      <formula>43397</formula>
    </cfRule>
  </conditionalFormatting>
  <conditionalFormatting sqref="E1061:E1067 E1069:E1072">
    <cfRule type="cellIs" dxfId="25" priority="20" operator="equal">
      <formula>43538</formula>
    </cfRule>
  </conditionalFormatting>
  <conditionalFormatting sqref="E1061 E1063:E1064 E1066:E1067 E1069:E1070 E1072">
    <cfRule type="cellIs" dxfId="24" priority="23" operator="equal">
      <formula>43397</formula>
    </cfRule>
  </conditionalFormatting>
  <conditionalFormatting sqref="E1061:E1067 E1069:E1072">
    <cfRule type="cellIs" dxfId="23" priority="21" operator="equal">
      <formula>43402</formula>
    </cfRule>
  </conditionalFormatting>
  <conditionalFormatting sqref="E1061:E1067 E1069:E1072">
    <cfRule type="cellIs" dxfId="22" priority="22" operator="equal">
      <formula>43401</formula>
    </cfRule>
  </conditionalFormatting>
  <conditionalFormatting sqref="E1061:E1067 E1069:E1072">
    <cfRule type="cellIs" dxfId="21" priority="26" operator="equal">
      <formula>43466</formula>
    </cfRule>
  </conditionalFormatting>
  <conditionalFormatting sqref="E1061:E1067 E1069:E1072">
    <cfRule type="cellIs" dxfId="20" priority="24" operator="equal">
      <formula>43586</formula>
    </cfRule>
    <cfRule type="cellIs" dxfId="19" priority="25" operator="equal">
      <formula>43578</formula>
    </cfRule>
  </conditionalFormatting>
  <conditionalFormatting sqref="E1074 E1076:E1085">
    <cfRule type="cellIs" dxfId="18" priority="13" operator="equal">
      <formula>43538</formula>
    </cfRule>
  </conditionalFormatting>
  <conditionalFormatting sqref="E1074 E1076:E1077 E1079:E1080 E1082:E1083 E1085">
    <cfRule type="cellIs" dxfId="17" priority="16" operator="equal">
      <formula>43397</formula>
    </cfRule>
  </conditionalFormatting>
  <conditionalFormatting sqref="E1074 E1076:E1085">
    <cfRule type="cellIs" dxfId="16" priority="14" operator="equal">
      <formula>43402</formula>
    </cfRule>
  </conditionalFormatting>
  <conditionalFormatting sqref="E1074 E1076:E1085">
    <cfRule type="cellIs" dxfId="15" priority="15" operator="equal">
      <formula>43401</formula>
    </cfRule>
  </conditionalFormatting>
  <conditionalFormatting sqref="E1074 E1076:E1085">
    <cfRule type="cellIs" dxfId="14" priority="19" operator="equal">
      <formula>43466</formula>
    </cfRule>
  </conditionalFormatting>
  <conditionalFormatting sqref="E1074 E1076:E1085">
    <cfRule type="cellIs" dxfId="13" priority="17" operator="equal">
      <formula>43586</formula>
    </cfRule>
    <cfRule type="cellIs" dxfId="12" priority="18" operator="equal">
      <formula>43578</formula>
    </cfRule>
  </conditionalFormatting>
  <conditionalFormatting sqref="E1068">
    <cfRule type="cellIs" dxfId="11" priority="8" operator="equal">
      <formula>43538</formula>
    </cfRule>
  </conditionalFormatting>
  <conditionalFormatting sqref="E1068">
    <cfRule type="cellIs" dxfId="10" priority="7" operator="equal">
      <formula>43578</formula>
    </cfRule>
  </conditionalFormatting>
  <conditionalFormatting sqref="E1068">
    <cfRule type="cellIs" dxfId="9" priority="9" operator="equal">
      <formula>43402</formula>
    </cfRule>
  </conditionalFormatting>
  <conditionalFormatting sqref="E1068">
    <cfRule type="cellIs" dxfId="8" priority="10" operator="equal">
      <formula>43401</formula>
    </cfRule>
  </conditionalFormatting>
  <conditionalFormatting sqref="E1068">
    <cfRule type="cellIs" dxfId="7" priority="12" operator="equal">
      <formula>43466</formula>
    </cfRule>
  </conditionalFormatting>
  <conditionalFormatting sqref="E1068">
    <cfRule type="cellIs" dxfId="6" priority="11" operator="equal">
      <formula>43586</formula>
    </cfRule>
  </conditionalFormatting>
  <conditionalFormatting sqref="E1075">
    <cfRule type="cellIs" dxfId="5" priority="2" operator="equal">
      <formula>43538</formula>
    </cfRule>
  </conditionalFormatting>
  <conditionalFormatting sqref="E1075">
    <cfRule type="cellIs" dxfId="4" priority="1" operator="equal">
      <formula>43578</formula>
    </cfRule>
  </conditionalFormatting>
  <conditionalFormatting sqref="E1075">
    <cfRule type="cellIs" dxfId="3" priority="3" operator="equal">
      <formula>43402</formula>
    </cfRule>
  </conditionalFormatting>
  <conditionalFormatting sqref="E1075">
    <cfRule type="cellIs" dxfId="2" priority="4" operator="equal">
      <formula>43401</formula>
    </cfRule>
  </conditionalFormatting>
  <conditionalFormatting sqref="E1075">
    <cfRule type="cellIs" dxfId="1" priority="6" operator="equal">
      <formula>43466</formula>
    </cfRule>
  </conditionalFormatting>
  <conditionalFormatting sqref="E1075">
    <cfRule type="cellIs" dxfId="0" priority="5" operator="equal">
      <formula>43586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Ders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d t</dc:creator>
  <cp:lastModifiedBy>Dr. Öğr. Üyesi Hilal NAKKAŞ</cp:lastModifiedBy>
  <dcterms:created xsi:type="dcterms:W3CDTF">2015-06-05T18:19:34Z</dcterms:created>
  <dcterms:modified xsi:type="dcterms:W3CDTF">2025-02-19T10:18:15Z</dcterms:modified>
</cp:coreProperties>
</file>