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30240" yWindow="600" windowWidth="33600" windowHeight="20400" tabRatio="573" firstSheet="1" activeTab="12"/>
  </bookViews>
  <sheets>
    <sheet name="AKTS_D5" sheetId="1" r:id="rId1"/>
    <sheet name="2026-2027 akademik takvim staj " sheetId="59" r:id="rId2"/>
    <sheet name="ACL" sheetId="30" r:id="rId3"/>
    <sheet name="ANZ" sheetId="56" r:id="rId4"/>
    <sheet name="Ç. CER." sheetId="53" r:id="rId5"/>
    <sheet name="ÇRS" sheetId="54" r:id="rId6"/>
    <sheet name="DERMA" sheetId="42" r:id="rId7"/>
    <sheet name="ENF" sheetId="39" r:id="rId8"/>
    <sheet name="FARMA" sheetId="35" r:id="rId9"/>
    <sheet name="FTR" sheetId="41" r:id="rId10"/>
    <sheet name="GNTK" sheetId="51" r:id="rId11"/>
    <sheet name="GÖĞ.CER." sheetId="38" r:id="rId12"/>
    <sheet name="GÖZ" sheetId="36" r:id="rId13"/>
    <sheet name="KBB" sheetId="57" r:id="rId14"/>
    <sheet name="KL. MİKRO-BİYO" sheetId="37" r:id="rId15"/>
    <sheet name="KVC" sheetId="45" r:id="rId16"/>
    <sheet name="NRL" sheetId="33" r:id="rId17"/>
    <sheet name="NT" sheetId="55" r:id="rId18"/>
    <sheet name="NRŞ" sheetId="52" r:id="rId19"/>
    <sheet name="ORT" sheetId="29" r:id="rId20"/>
    <sheet name="PSK" sheetId="20" r:id="rId21"/>
    <sheet name="PRC" sheetId="58" r:id="rId22"/>
    <sheet name="RAD" sheetId="50" r:id="rId23"/>
    <sheet name="R.ONKOLOJİSİ" sheetId="44" r:id="rId24"/>
    <sheet name="ÜRO" sheetId="34" r:id="rId2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6" i="59" l="1"/>
  <c r="AA26" i="59"/>
  <c r="W26" i="59"/>
  <c r="R26" i="59"/>
  <c r="N26" i="59"/>
  <c r="J26" i="59"/>
  <c r="F26" i="59"/>
  <c r="B26" i="59"/>
  <c r="AH13" i="59"/>
  <c r="AH12" i="59"/>
  <c r="AH11" i="59"/>
  <c r="AH10" i="59"/>
  <c r="AH9" i="59"/>
  <c r="AH8" i="59"/>
  <c r="AH7" i="59"/>
  <c r="AH6" i="59"/>
  <c r="AH5" i="59"/>
  <c r="AG6" i="59" s="1"/>
  <c r="AD13" i="59"/>
  <c r="AD12" i="59"/>
  <c r="AD11" i="59"/>
  <c r="AD10" i="59"/>
  <c r="AD9" i="59"/>
  <c r="AD8" i="59"/>
  <c r="AD7" i="59"/>
  <c r="AD6" i="59"/>
  <c r="AD5" i="59"/>
  <c r="AC6" i="59" s="1"/>
  <c r="Z13" i="59"/>
  <c r="Z12" i="59"/>
  <c r="Z11" i="59"/>
  <c r="Z10" i="59"/>
  <c r="Z9" i="59"/>
  <c r="Z8" i="59"/>
  <c r="Z7" i="59"/>
  <c r="Z6" i="59"/>
  <c r="Z5" i="59"/>
  <c r="Y6" i="59" s="1"/>
  <c r="U13" i="59"/>
  <c r="U12" i="59"/>
  <c r="U11" i="59"/>
  <c r="U10" i="59"/>
  <c r="U9" i="59"/>
  <c r="U8" i="59"/>
  <c r="U7" i="59"/>
  <c r="U6" i="59"/>
  <c r="T7" i="59" s="1"/>
  <c r="P13" i="59"/>
  <c r="P12" i="59"/>
  <c r="P11" i="59"/>
  <c r="P10" i="59"/>
  <c r="P9" i="59"/>
  <c r="P8" i="59"/>
  <c r="P7" i="59"/>
  <c r="P6" i="59"/>
  <c r="Q6" i="59" s="1"/>
  <c r="L13" i="59"/>
  <c r="L12" i="59"/>
  <c r="L11" i="59"/>
  <c r="L10" i="59"/>
  <c r="L9" i="59"/>
  <c r="L8" i="59"/>
  <c r="L7" i="59"/>
  <c r="L6" i="59"/>
  <c r="M6" i="59" s="1"/>
  <c r="H13" i="59"/>
  <c r="H12" i="59"/>
  <c r="H11" i="59"/>
  <c r="H10" i="59"/>
  <c r="H9" i="59"/>
  <c r="H8" i="59"/>
  <c r="H7" i="59"/>
  <c r="H6" i="59"/>
  <c r="I6" i="59" s="1"/>
  <c r="D13" i="59"/>
  <c r="D12" i="59"/>
  <c r="D11" i="59"/>
  <c r="D10" i="59"/>
  <c r="D9" i="59"/>
  <c r="D8" i="59"/>
  <c r="D7" i="59"/>
  <c r="D6" i="59"/>
  <c r="E6" i="59" s="1"/>
  <c r="T6" i="59"/>
  <c r="U5" i="59"/>
  <c r="Q5" i="59"/>
  <c r="M5" i="59"/>
  <c r="I5" i="59"/>
  <c r="E5" i="59"/>
  <c r="AG15" i="59" l="1"/>
  <c r="AC15" i="59"/>
  <c r="Z15" i="59"/>
  <c r="Y16" i="59" s="1"/>
  <c r="Z16" i="59" s="1"/>
  <c r="Y17" i="59" s="1"/>
  <c r="Z17" i="59" s="1"/>
  <c r="Y18" i="59" s="1"/>
  <c r="Z18" i="59" s="1"/>
  <c r="Y19" i="59" s="1"/>
  <c r="Z19" i="59" s="1"/>
  <c r="Y20" i="59" s="1"/>
  <c r="Z20" i="59" s="1"/>
  <c r="Y21" i="59" s="1"/>
  <c r="Z21" i="59" s="1"/>
  <c r="Y22" i="59" s="1"/>
  <c r="Z22" i="59" s="1"/>
  <c r="Y23" i="59" s="1"/>
  <c r="Z23" i="59" s="1"/>
  <c r="Y15" i="59"/>
  <c r="U15" i="59"/>
  <c r="T16" i="59" s="1"/>
  <c r="U16" i="59" s="1"/>
  <c r="T17" i="59" s="1"/>
  <c r="U17" i="59" s="1"/>
  <c r="T18" i="59" s="1"/>
  <c r="U18" i="59" s="1"/>
  <c r="T19" i="59" s="1"/>
  <c r="U19" i="59" s="1"/>
  <c r="T20" i="59" s="1"/>
  <c r="U20" i="59" s="1"/>
  <c r="T21" i="59" s="1"/>
  <c r="U21" i="59" s="1"/>
  <c r="T22" i="59" s="1"/>
  <c r="U22" i="59" s="1"/>
  <c r="T23" i="59" s="1"/>
  <c r="U23" i="59" s="1"/>
  <c r="T15" i="59"/>
  <c r="P15" i="59"/>
  <c r="L15" i="59"/>
  <c r="H15" i="59"/>
  <c r="D15" i="59"/>
  <c r="AG5" i="59"/>
  <c r="AC5" i="59"/>
  <c r="Y5" i="59"/>
  <c r="T5" i="59"/>
  <c r="P5" i="59"/>
  <c r="L5" i="59"/>
  <c r="H5" i="59"/>
  <c r="D5" i="59"/>
  <c r="L36" i="20"/>
  <c r="K36" i="20"/>
  <c r="I35" i="20"/>
  <c r="M38" i="33"/>
  <c r="L38" i="33"/>
  <c r="K38" i="33"/>
  <c r="J38" i="33"/>
  <c r="I38" i="33"/>
  <c r="L37" i="33"/>
  <c r="K37" i="33"/>
  <c r="J37" i="33"/>
  <c r="K36" i="33"/>
  <c r="J36" i="33"/>
  <c r="H35" i="33"/>
  <c r="F38" i="33"/>
  <c r="E38" i="33"/>
  <c r="D38" i="33"/>
  <c r="C38" i="33"/>
  <c r="B38" i="33"/>
  <c r="D37" i="33"/>
  <c r="C37" i="33"/>
  <c r="D36" i="33"/>
  <c r="C36" i="33"/>
  <c r="A35" i="33"/>
  <c r="I66" i="39"/>
  <c r="N38" i="39"/>
  <c r="N69" i="39" s="1"/>
  <c r="M38" i="39"/>
  <c r="M69" i="39" s="1"/>
  <c r="L38" i="39"/>
  <c r="L69" i="39" s="1"/>
  <c r="K38" i="39"/>
  <c r="K69" i="39" s="1"/>
  <c r="J38" i="39"/>
  <c r="J69" i="39" s="1"/>
  <c r="K37" i="39"/>
  <c r="K68" i="39" s="1"/>
  <c r="L36" i="39"/>
  <c r="L67" i="39" s="1"/>
  <c r="K36" i="39"/>
  <c r="K67" i="39" s="1"/>
  <c r="G38" i="39"/>
  <c r="G69" i="39" s="1"/>
  <c r="F38" i="39"/>
  <c r="F69" i="39" s="1"/>
  <c r="E38" i="39"/>
  <c r="E69" i="39" s="1"/>
  <c r="D38" i="39"/>
  <c r="D69" i="39" s="1"/>
  <c r="C38" i="39"/>
  <c r="C69" i="39" s="1"/>
  <c r="D37" i="39"/>
  <c r="D68" i="39" s="1"/>
  <c r="E36" i="39"/>
  <c r="E67" i="39" s="1"/>
  <c r="D36" i="39"/>
  <c r="D67" i="39" s="1"/>
  <c r="B35" i="39"/>
  <c r="B66" i="39" s="1"/>
  <c r="M69" i="42"/>
  <c r="L69" i="42"/>
  <c r="K69" i="42"/>
  <c r="J69" i="42"/>
  <c r="K68" i="42"/>
  <c r="I66" i="42"/>
  <c r="N38" i="42"/>
  <c r="N69" i="42" s="1"/>
  <c r="M38" i="42"/>
  <c r="L38" i="42"/>
  <c r="K38" i="42"/>
  <c r="J38" i="42"/>
  <c r="K37" i="42"/>
  <c r="I35" i="42"/>
  <c r="G38" i="42"/>
  <c r="G69" i="42" s="1"/>
  <c r="F38" i="42"/>
  <c r="F69" i="42" s="1"/>
  <c r="E38" i="42"/>
  <c r="E69" i="42" s="1"/>
  <c r="D38" i="42"/>
  <c r="D69" i="42" s="1"/>
  <c r="C38" i="42"/>
  <c r="C69" i="42" s="1"/>
  <c r="D37" i="42"/>
  <c r="D68" i="42" s="1"/>
  <c r="E36" i="42"/>
  <c r="E67" i="42" s="1"/>
  <c r="D36" i="42"/>
  <c r="D67" i="42" s="1"/>
  <c r="B35" i="42"/>
  <c r="B66" i="42" s="1"/>
  <c r="M38" i="41"/>
  <c r="L38" i="41"/>
  <c r="K38" i="41"/>
  <c r="J38" i="41"/>
  <c r="I38" i="41"/>
  <c r="L37" i="41"/>
  <c r="K37" i="41"/>
  <c r="J37" i="41"/>
  <c r="K36" i="41"/>
  <c r="J36" i="41"/>
  <c r="H35" i="41"/>
  <c r="B38" i="41"/>
  <c r="E37" i="41"/>
  <c r="D37" i="41"/>
  <c r="C37" i="41"/>
  <c r="D36" i="41"/>
  <c r="C36" i="41"/>
  <c r="A35" i="41"/>
  <c r="M38" i="56"/>
  <c r="L38" i="56"/>
  <c r="K38" i="56"/>
  <c r="J38" i="56"/>
  <c r="I38" i="56"/>
  <c r="F38" i="56"/>
  <c r="E38" i="56"/>
  <c r="D38" i="56"/>
  <c r="C38" i="56"/>
  <c r="B38" i="56"/>
  <c r="J37" i="56"/>
  <c r="C37" i="56"/>
  <c r="K36" i="56"/>
  <c r="J36" i="56"/>
  <c r="D36" i="56"/>
  <c r="C36" i="56"/>
  <c r="H35" i="56"/>
  <c r="A35" i="56"/>
  <c r="N38" i="57"/>
  <c r="M38" i="57"/>
  <c r="L38" i="57"/>
  <c r="K38" i="57"/>
  <c r="J38" i="57"/>
  <c r="G38" i="57"/>
  <c r="F38" i="57"/>
  <c r="E38" i="57"/>
  <c r="D38" i="57"/>
  <c r="C38" i="57"/>
  <c r="M37" i="57"/>
  <c r="L37" i="57"/>
  <c r="K37" i="57"/>
  <c r="F37" i="57"/>
  <c r="E37" i="57"/>
  <c r="D37" i="57"/>
  <c r="L36" i="57"/>
  <c r="K36" i="57"/>
  <c r="E36" i="57"/>
  <c r="D36" i="57"/>
  <c r="I35" i="57"/>
  <c r="B35" i="57"/>
  <c r="N38" i="50"/>
  <c r="M38" i="50"/>
  <c r="L38" i="50"/>
  <c r="K38" i="50"/>
  <c r="J38" i="50"/>
  <c r="G38" i="50"/>
  <c r="F38" i="50"/>
  <c r="E38" i="50"/>
  <c r="D38" i="50"/>
  <c r="C38" i="50"/>
  <c r="M37" i="50"/>
  <c r="L37" i="50"/>
  <c r="K37" i="50"/>
  <c r="F37" i="50"/>
  <c r="E37" i="50"/>
  <c r="D37" i="50"/>
  <c r="L36" i="50"/>
  <c r="K36" i="50"/>
  <c r="E36" i="50"/>
  <c r="D36" i="50"/>
  <c r="I35" i="50"/>
  <c r="B35" i="50"/>
  <c r="N38" i="34"/>
  <c r="M38" i="34"/>
  <c r="L38" i="34"/>
  <c r="K38" i="34"/>
  <c r="J38" i="34"/>
  <c r="G38" i="34"/>
  <c r="F38" i="34"/>
  <c r="E38" i="34"/>
  <c r="D38" i="34"/>
  <c r="C38" i="34"/>
  <c r="M37" i="34"/>
  <c r="K37" i="34"/>
  <c r="F37" i="34"/>
  <c r="D37" i="34"/>
  <c r="I35" i="34"/>
  <c r="B35" i="34"/>
  <c r="M38" i="30"/>
  <c r="L38" i="30"/>
  <c r="K38" i="30"/>
  <c r="J38" i="30"/>
  <c r="I38" i="30"/>
  <c r="F38" i="30"/>
  <c r="E38" i="30"/>
  <c r="D38" i="30"/>
  <c r="C38" i="30"/>
  <c r="B38" i="30"/>
  <c r="K37" i="30"/>
  <c r="J37" i="30"/>
  <c r="D37" i="30"/>
  <c r="C37" i="30"/>
  <c r="K36" i="30"/>
  <c r="J36" i="30"/>
  <c r="D36" i="30"/>
  <c r="C36" i="30"/>
  <c r="H35" i="30"/>
  <c r="A35" i="30"/>
  <c r="M36" i="29"/>
  <c r="L36" i="29"/>
  <c r="K36" i="29"/>
  <c r="J36" i="29"/>
  <c r="I36" i="29"/>
  <c r="F36" i="29"/>
  <c r="E36" i="29"/>
  <c r="D36" i="29"/>
  <c r="C36" i="29"/>
  <c r="B36" i="29"/>
  <c r="L35" i="29"/>
  <c r="K35" i="29"/>
  <c r="J35" i="29"/>
  <c r="E35" i="29"/>
  <c r="D35" i="29"/>
  <c r="C35" i="29"/>
  <c r="K34" i="29"/>
  <c r="J34" i="29"/>
  <c r="D34" i="29"/>
  <c r="C34" i="29"/>
  <c r="H33" i="29"/>
  <c r="A33" i="29"/>
  <c r="AC7" i="59" l="1"/>
  <c r="M7" i="59"/>
  <c r="AH15" i="59"/>
  <c r="AG16" i="59" s="1"/>
  <c r="AH16" i="59" s="1"/>
  <c r="AG17" i="59" s="1"/>
  <c r="AH17" i="59" s="1"/>
  <c r="AG18" i="59" s="1"/>
  <c r="AH18" i="59" s="1"/>
  <c r="AG19" i="59" s="1"/>
  <c r="AH19" i="59" s="1"/>
  <c r="AG20" i="59" s="1"/>
  <c r="AH20" i="59" s="1"/>
  <c r="AG21" i="59" s="1"/>
  <c r="AH21" i="59" s="1"/>
  <c r="AG22" i="59" s="1"/>
  <c r="AH22" i="59" s="1"/>
  <c r="AG23" i="59" s="1"/>
  <c r="AH23" i="59" s="1"/>
  <c r="AE27" i="59" s="1"/>
  <c r="AD15" i="59"/>
  <c r="AC16" i="59" s="1"/>
  <c r="AD16" i="59" s="1"/>
  <c r="AC17" i="59" s="1"/>
  <c r="AD17" i="59" s="1"/>
  <c r="AC18" i="59" s="1"/>
  <c r="AD18" i="59" s="1"/>
  <c r="AC19" i="59" s="1"/>
  <c r="AD19" i="59" s="1"/>
  <c r="AC20" i="59" s="1"/>
  <c r="AD20" i="59" s="1"/>
  <c r="AC21" i="59" s="1"/>
  <c r="AD21" i="59" s="1"/>
  <c r="AC22" i="59" s="1"/>
  <c r="AD22" i="59" s="1"/>
  <c r="AC23" i="59" s="1"/>
  <c r="AD23" i="59" s="1"/>
  <c r="AA27" i="59" s="1"/>
  <c r="Q15" i="59"/>
  <c r="P16" i="59" s="1"/>
  <c r="Q16" i="59" s="1"/>
  <c r="P17" i="59" s="1"/>
  <c r="Q17" i="59" s="1"/>
  <c r="P18" i="59" s="1"/>
  <c r="Q18" i="59" s="1"/>
  <c r="P19" i="59" s="1"/>
  <c r="Q19" i="59" s="1"/>
  <c r="P20" i="59" s="1"/>
  <c r="Q20" i="59" s="1"/>
  <c r="P21" i="59" s="1"/>
  <c r="Q21" i="59" s="1"/>
  <c r="P22" i="59" s="1"/>
  <c r="Q22" i="59" s="1"/>
  <c r="P23" i="59" s="1"/>
  <c r="Q23" i="59" s="1"/>
  <c r="N27" i="59" s="1"/>
  <c r="M15" i="59"/>
  <c r="L16" i="59" s="1"/>
  <c r="M16" i="59" s="1"/>
  <c r="L17" i="59" s="1"/>
  <c r="M17" i="59" s="1"/>
  <c r="L18" i="59" s="1"/>
  <c r="M18" i="59" s="1"/>
  <c r="L19" i="59" s="1"/>
  <c r="M19" i="59" s="1"/>
  <c r="L20" i="59" s="1"/>
  <c r="M20" i="59" s="1"/>
  <c r="L21" i="59" s="1"/>
  <c r="M21" i="59" s="1"/>
  <c r="L22" i="59" s="1"/>
  <c r="M22" i="59" s="1"/>
  <c r="L23" i="59" s="1"/>
  <c r="M23" i="59" s="1"/>
  <c r="J27" i="59" s="1"/>
  <c r="I15" i="59"/>
  <c r="H16" i="59" s="1"/>
  <c r="I16" i="59" s="1"/>
  <c r="H17" i="59" s="1"/>
  <c r="I17" i="59" s="1"/>
  <c r="H18" i="59" s="1"/>
  <c r="I18" i="59" s="1"/>
  <c r="H19" i="59" s="1"/>
  <c r="I19" i="59" s="1"/>
  <c r="H20" i="59" s="1"/>
  <c r="I20" i="59" s="1"/>
  <c r="H21" i="59" s="1"/>
  <c r="I21" i="59" s="1"/>
  <c r="H22" i="59" s="1"/>
  <c r="I22" i="59" s="1"/>
  <c r="H23" i="59" s="1"/>
  <c r="I23" i="59" s="1"/>
  <c r="F27" i="59" s="1"/>
  <c r="E15" i="59"/>
  <c r="D16" i="59" s="1"/>
  <c r="E16" i="59" s="1"/>
  <c r="D17" i="59" s="1"/>
  <c r="E17" i="59" s="1"/>
  <c r="D18" i="59" s="1"/>
  <c r="E18" i="59" s="1"/>
  <c r="D19" i="59" s="1"/>
  <c r="E19" i="59" s="1"/>
  <c r="D20" i="59" s="1"/>
  <c r="E20" i="59" s="1"/>
  <c r="D21" i="59" s="1"/>
  <c r="E21" i="59" s="1"/>
  <c r="D22" i="59" s="1"/>
  <c r="E22" i="59" s="1"/>
  <c r="D23" i="59" s="1"/>
  <c r="E23" i="59" s="1"/>
  <c r="B27" i="59" s="1"/>
  <c r="W27" i="59"/>
  <c r="R27" i="59"/>
  <c r="AG7" i="59" l="1"/>
  <c r="AC8" i="59"/>
  <c r="Y7" i="59"/>
  <c r="T8" i="59"/>
  <c r="Q7" i="59"/>
  <c r="M8" i="59"/>
  <c r="I7" i="59"/>
  <c r="E7" i="59"/>
  <c r="AG8" i="59" l="1"/>
  <c r="AC9" i="59"/>
  <c r="Y8" i="59"/>
  <c r="T9" i="59"/>
  <c r="Q8" i="59"/>
  <c r="M9" i="59"/>
  <c r="I8" i="59"/>
  <c r="E8" i="59"/>
  <c r="AG9" i="59" l="1"/>
  <c r="AC10" i="59"/>
  <c r="Y9" i="59"/>
  <c r="T10" i="59"/>
  <c r="Q9" i="59"/>
  <c r="M10" i="59"/>
  <c r="I9" i="59"/>
  <c r="E9" i="59"/>
  <c r="AG10" i="59" l="1"/>
  <c r="AC11" i="59"/>
  <c r="Y10" i="59"/>
  <c r="T11" i="59"/>
  <c r="Q10" i="59"/>
  <c r="M11" i="59"/>
  <c r="I10" i="59"/>
  <c r="E10" i="59"/>
  <c r="AG11" i="59" l="1"/>
  <c r="AC12" i="59"/>
  <c r="Y11" i="59"/>
  <c r="T12" i="59"/>
  <c r="T13" i="59" s="1"/>
  <c r="Q11" i="59"/>
  <c r="M12" i="59"/>
  <c r="M13" i="59" s="1"/>
  <c r="I11" i="59"/>
  <c r="E11" i="59"/>
  <c r="AG12" i="59" l="1"/>
  <c r="AC13" i="59"/>
  <c r="Y12" i="59"/>
  <c r="Q12" i="59"/>
  <c r="I12" i="59"/>
  <c r="E12" i="59"/>
  <c r="AG13" i="59" l="1"/>
  <c r="Y13" i="59"/>
  <c r="Q13" i="59"/>
  <c r="I13" i="59"/>
  <c r="E13" i="59"/>
</calcChain>
</file>

<file path=xl/sharedStrings.xml><?xml version="1.0" encoding="utf-8"?>
<sst xmlns="http://schemas.openxmlformats.org/spreadsheetml/2006/main" count="8547" uniqueCount="2010">
  <si>
    <t xml:space="preserve">DERS KODU ZORUNLU </t>
  </si>
  <si>
    <t>DERS ADI</t>
  </si>
  <si>
    <t>AKTS DEĞERİ</t>
  </si>
  <si>
    <t>DERS SAATİ</t>
  </si>
  <si>
    <t xml:space="preserve">CODE   </t>
  </si>
  <si>
    <t>COURSE</t>
  </si>
  <si>
    <t>ECTS</t>
  </si>
  <si>
    <t>COURSES</t>
  </si>
  <si>
    <t>TEORİK</t>
  </si>
  <si>
    <t>UYGULAMA</t>
  </si>
  <si>
    <t>LAB.</t>
  </si>
  <si>
    <t>THEORETIC</t>
  </si>
  <si>
    <t>PRACTICE</t>
  </si>
  <si>
    <t>LABORATORY</t>
  </si>
  <si>
    <t>TIP 5242</t>
  </si>
  <si>
    <t>Acil Tıp</t>
  </si>
  <si>
    <t>Yok</t>
  </si>
  <si>
    <t>MED 5242</t>
  </si>
  <si>
    <t>None</t>
  </si>
  <si>
    <t>DERS KODU</t>
  </si>
  <si>
    <t>CODE</t>
  </si>
  <si>
    <t>TIP 5743</t>
  </si>
  <si>
    <t>Anestezi ve Reanimasyon</t>
  </si>
  <si>
    <t>MED 5743</t>
  </si>
  <si>
    <t>TIP 5744</t>
  </si>
  <si>
    <t>Çocuk Cerrahisi</t>
  </si>
  <si>
    <t>MED 5744</t>
  </si>
  <si>
    <t>Pediatric Surgery</t>
  </si>
  <si>
    <t>TIP 5345</t>
  </si>
  <si>
    <t>MED 5345</t>
  </si>
  <si>
    <t>TIP 5639</t>
  </si>
  <si>
    <t>MED 5639</t>
  </si>
  <si>
    <t>Dermatology</t>
  </si>
  <si>
    <t>TIP 5122</t>
  </si>
  <si>
    <t>Enfeksiyon Hastalıkları ve Klinik Mikrobiyoloji</t>
  </si>
  <si>
    <t>MED 5122</t>
  </si>
  <si>
    <t xml:space="preserve">Infectious Diseases and Clinical Microbiology </t>
  </si>
  <si>
    <t>TIP 5211</t>
  </si>
  <si>
    <t>Fizik Tedavi ve Rehabilitasyon</t>
  </si>
  <si>
    <t>MED 5211</t>
  </si>
  <si>
    <t>MED 5847</t>
  </si>
  <si>
    <t>TIP 5847</t>
  </si>
  <si>
    <t>Göz Hastalıkları</t>
  </si>
  <si>
    <t>MED 5348</t>
  </si>
  <si>
    <t>TIP 5348</t>
  </si>
  <si>
    <t>Kulak Burun Boğaz</t>
  </si>
  <si>
    <t>MED 5425</t>
  </si>
  <si>
    <t>TIP 5425</t>
  </si>
  <si>
    <t>Nöroloji</t>
  </si>
  <si>
    <t>MED 5150</t>
  </si>
  <si>
    <t>TIP 5150</t>
  </si>
  <si>
    <t>Nöroşirurji</t>
  </si>
  <si>
    <t>MED 5651</t>
  </si>
  <si>
    <t xml:space="preserve">Nuclear Medicine </t>
  </si>
  <si>
    <t>TIP 5651</t>
  </si>
  <si>
    <t xml:space="preserve">Nükleer Tıp </t>
  </si>
  <si>
    <t>MED 5552</t>
  </si>
  <si>
    <t xml:space="preserve">Orthopedics and Traumatology </t>
  </si>
  <si>
    <t>TIP 5552</t>
  </si>
  <si>
    <t>Ortopedi ve Travmatoloji</t>
  </si>
  <si>
    <t>MED 5537</t>
  </si>
  <si>
    <t>Radiology</t>
  </si>
  <si>
    <t>TIP 5537</t>
  </si>
  <si>
    <t>Radyoloji</t>
  </si>
  <si>
    <t>MED 5827</t>
  </si>
  <si>
    <t>Psychiatry</t>
  </si>
  <si>
    <t>TIP 5827</t>
  </si>
  <si>
    <t>Ruh Sağlığı ve Hastalıkları</t>
  </si>
  <si>
    <t>MED 5535</t>
  </si>
  <si>
    <t>Urology</t>
  </si>
  <si>
    <t>TIP 5435</t>
  </si>
  <si>
    <t>Üroloji</t>
  </si>
  <si>
    <t>CODE ELECTIVES</t>
  </si>
  <si>
    <t>DERS KODU SEÇMELİ</t>
  </si>
  <si>
    <t>MED 5946</t>
  </si>
  <si>
    <t>TIP 5946</t>
  </si>
  <si>
    <t>Göğüs Cerrahisi</t>
  </si>
  <si>
    <t>MED 5949</t>
  </si>
  <si>
    <t>TIP 5949</t>
  </si>
  <si>
    <t>Kardiyovasküler Cerrahi</t>
  </si>
  <si>
    <t>MED 5953</t>
  </si>
  <si>
    <t>Plastic Surgery</t>
  </si>
  <si>
    <t>TIP 5953</t>
  </si>
  <si>
    <t>Plastik ve Rekonstrüktif Cerrahi</t>
  </si>
  <si>
    <t>MED 5954</t>
  </si>
  <si>
    <t>Radiation Oncology</t>
  </si>
  <si>
    <t>TIP 5954</t>
  </si>
  <si>
    <t>Radyasyon Onkolojisi</t>
  </si>
  <si>
    <t>Biyoistatistik</t>
  </si>
  <si>
    <t>MED 5907</t>
  </si>
  <si>
    <t>TIP 5907</t>
  </si>
  <si>
    <t>MED 5929</t>
  </si>
  <si>
    <t>TIP 5929</t>
  </si>
  <si>
    <t>MED 5930</t>
  </si>
  <si>
    <t>Medical Genetic</t>
  </si>
  <si>
    <t>TOTAL CREDITS (FOR 16 COURSES)</t>
  </si>
  <si>
    <t xml:space="preserve">TOTAL CREDITS OF ELECTIVE COURSES (COURSES FROM EACH OF THE E1 AND 2 GROUPS) </t>
  </si>
  <si>
    <t>TIP 5930</t>
  </si>
  <si>
    <t>Tıbbi Genetik</t>
  </si>
  <si>
    <t>TOTAL</t>
  </si>
  <si>
    <t>AKTS</t>
  </si>
  <si>
    <t>ZORUNLU DERSLERİN TOPLAM KREDİSİ (16 STAJ)</t>
  </si>
  <si>
    <t>SEÇMELİ DERSLERİN TOPLAM KREDİSİ (S1 ve S2 den birer tane toplam 2 STAJ seçilebilir)</t>
  </si>
  <si>
    <t>TOPLAM</t>
  </si>
  <si>
    <t>TELAFİ İÇİN SEÇMELİ STAJLAR</t>
  </si>
  <si>
    <t>DAY</t>
  </si>
  <si>
    <t>Dönem V de olup, tüm ders ve stajlarını başarı ile tamamlamış, Dönem VI ya geçmek üzere olan ve kredi açığı bulunan öğrenciler için kullanılacak Dönem V ders kodlarına ilave edilecek seçmeli kodlar</t>
  </si>
  <si>
    <t>MED 5956</t>
  </si>
  <si>
    <t>Hasta ve Hekim Hakları</t>
  </si>
  <si>
    <t>Elective-3</t>
  </si>
  <si>
    <t xml:space="preserve">AKTS </t>
  </si>
  <si>
    <t>İŞ GÜNÜ</t>
  </si>
  <si>
    <t>MED 5957</t>
  </si>
  <si>
    <t>Tıbbi Dokümantasyon</t>
  </si>
  <si>
    <t>Elective-4</t>
  </si>
  <si>
    <t>TIP 5956</t>
  </si>
  <si>
    <t>Seçmeli-3</t>
  </si>
  <si>
    <t>MED 5958</t>
  </si>
  <si>
    <t>Risk Yönetimi</t>
  </si>
  <si>
    <t>Elective-5</t>
  </si>
  <si>
    <t>TIP 5957</t>
  </si>
  <si>
    <t>Seçmeli-4</t>
  </si>
  <si>
    <t>MED 5959</t>
  </si>
  <si>
    <t>Tıbbi Malpraktis</t>
  </si>
  <si>
    <t>Elective-6</t>
  </si>
  <si>
    <t>TIP5958</t>
  </si>
  <si>
    <t>Seçmeli-5</t>
  </si>
  <si>
    <t>MED 5960</t>
  </si>
  <si>
    <t>Sosyal Sorumluluk Projeleri</t>
  </si>
  <si>
    <t>Elective-7</t>
  </si>
  <si>
    <t>TIP 5959</t>
  </si>
  <si>
    <t>Seçmeli-6</t>
  </si>
  <si>
    <t>MED 5961</t>
  </si>
  <si>
    <t>Resmi Yazışmalar</t>
  </si>
  <si>
    <t>Elective-8</t>
  </si>
  <si>
    <t>TIP 5960</t>
  </si>
  <si>
    <t>Seçmeli-7</t>
  </si>
  <si>
    <t>TIP 5961</t>
  </si>
  <si>
    <t>Seçmeli-8</t>
  </si>
  <si>
    <t>Başlangıç</t>
  </si>
  <si>
    <t>Staj süresi</t>
  </si>
  <si>
    <t>T-1 GRUBU</t>
  </si>
  <si>
    <t>T-2 GRUBU</t>
  </si>
  <si>
    <t>T-3 GRUBU</t>
  </si>
  <si>
    <t>T-4 GRUBU</t>
  </si>
  <si>
    <t>T-5 GRUBU</t>
  </si>
  <si>
    <t>Length of Rotation</t>
  </si>
  <si>
    <t>E-1 GROUP</t>
  </si>
  <si>
    <t>E-2 GROUP</t>
  </si>
  <si>
    <t>E-3 GROUP</t>
  </si>
  <si>
    <t>ZORUNLU STAJLAR</t>
  </si>
  <si>
    <t>SEÇMELİ STAJLAR</t>
  </si>
  <si>
    <t xml:space="preserve">ENF  </t>
  </si>
  <si>
    <t>ACL</t>
  </si>
  <si>
    <t>KBB</t>
  </si>
  <si>
    <t>NRL</t>
  </si>
  <si>
    <t>ORT</t>
  </si>
  <si>
    <t>DER</t>
  </si>
  <si>
    <t>ÇCER</t>
  </si>
  <si>
    <t>PSK</t>
  </si>
  <si>
    <r>
      <rPr>
        <b/>
        <sz val="11"/>
        <color rgb="FF000000"/>
        <rFont val="Calibri"/>
        <family val="2"/>
        <charset val="162"/>
      </rPr>
      <t>STAJ ADI</t>
    </r>
    <r>
      <rPr>
        <b/>
        <vertAlign val="superscript"/>
        <sz val="11"/>
        <color rgb="FF000000"/>
        <rFont val="Calibri"/>
        <family val="2"/>
        <charset val="162"/>
      </rPr>
      <t>*</t>
    </r>
  </si>
  <si>
    <t>SÜRESİ (İŞ GÜNÜ)</t>
  </si>
  <si>
    <t xml:space="preserve">NRŞ  </t>
  </si>
  <si>
    <t>FTR</t>
  </si>
  <si>
    <t>ÇPSK</t>
  </si>
  <si>
    <t>ÜRO</t>
  </si>
  <si>
    <t>RAD</t>
  </si>
  <si>
    <t>ANZ</t>
  </si>
  <si>
    <t>GÖZ</t>
  </si>
  <si>
    <t>ACİL TIP - (ACL)</t>
  </si>
  <si>
    <t>ANESTEZİYOLOJİ VE REANİMASYON - (ANR)</t>
  </si>
  <si>
    <t>GENETİK – (GNTK)</t>
  </si>
  <si>
    <t>ÇOCUK CERRAHİSİ - (ÇCER)</t>
  </si>
  <si>
    <t>GÖĞÜS CERRAHİSİ – (GCER)</t>
  </si>
  <si>
    <t>ÇOCUK PSİKİYATRİSİ - (ÇPSK)</t>
  </si>
  <si>
    <t>KALP DAMAR CERRAHİSİ – (KVC)</t>
  </si>
  <si>
    <t>DERMATOLOJİ - (DER)</t>
  </si>
  <si>
    <t>ENFEKSİYON HASTALIKLARI - (ENF)</t>
  </si>
  <si>
    <t>FİZİKSEL TIP VE REHABİLİTASYON - (FTR)</t>
  </si>
  <si>
    <t>PLASTİK VE REKONSTRÜKTİF CERRRAHİ – (PRC)</t>
  </si>
  <si>
    <t>GÖZ HASTALIKLARI - (GÖZ)</t>
  </si>
  <si>
    <t>RADYASYON ONKOLOJİSİ (RO)</t>
  </si>
  <si>
    <t>YARIYIL TATİLİ</t>
  </si>
  <si>
    <t>NÖROLOJİ - (NRL)</t>
  </si>
  <si>
    <t>NÖROŞİRURJİ - (NRŞ)</t>
  </si>
  <si>
    <t>NÜKLEER TIP - (NT)</t>
  </si>
  <si>
    <t>ORTOPEDİ VE TRAVMATOLOJİ - (ORT)</t>
  </si>
  <si>
    <t>PSİKİYATRİ - (PSK)</t>
  </si>
  <si>
    <t>RADYOLOJİ - (RAD)</t>
  </si>
  <si>
    <t>ÜROLOJİ - (ÜRO)</t>
  </si>
  <si>
    <t>1. Yarıyıl İşgünü</t>
  </si>
  <si>
    <t>2. Yarıyıl İşgünü</t>
  </si>
  <si>
    <t>Tatiller</t>
  </si>
  <si>
    <t>KVC</t>
  </si>
  <si>
    <t>HAFTA</t>
  </si>
  <si>
    <t>WEEK</t>
  </si>
  <si>
    <t>GÜN</t>
  </si>
  <si>
    <t>Teorik Ders</t>
  </si>
  <si>
    <t>Lecture</t>
  </si>
  <si>
    <t>ARA</t>
  </si>
  <si>
    <t>Practice</t>
  </si>
  <si>
    <t>Tüm Öğretim Üyeleri</t>
  </si>
  <si>
    <t>BREAK</t>
  </si>
  <si>
    <t>YAZILI SINAV</t>
  </si>
  <si>
    <t>13.30- 14.20</t>
  </si>
  <si>
    <t>14.30- 15.20</t>
  </si>
  <si>
    <t>15.30- 16.20</t>
  </si>
  <si>
    <t>UR</t>
  </si>
  <si>
    <t>Vaka tartışması</t>
  </si>
  <si>
    <t>Case discussion</t>
  </si>
  <si>
    <t>Uyku Bozuklukları</t>
  </si>
  <si>
    <t>PSİKİYATRİ STAJI</t>
  </si>
  <si>
    <t>PSYCHIATRY INTERNSHIP</t>
  </si>
  <si>
    <t xml:space="preserve">Staj sorumlusu:          </t>
  </si>
  <si>
    <t xml:space="preserve">Managers:   </t>
  </si>
  <si>
    <t>08.30- 09.20</t>
  </si>
  <si>
    <t xml:space="preserve">Teorik Ders </t>
  </si>
  <si>
    <t xml:space="preserve">Teorik Ders  </t>
  </si>
  <si>
    <t>Psikiyatrik bozukluklarda görülen belirti ve bulgular</t>
  </si>
  <si>
    <t>Deliryum, Demans ve diğer nörobilişsel bozukluklar</t>
  </si>
  <si>
    <t xml:space="preserve">Psikiyatrik Muayene ve Anamnez </t>
  </si>
  <si>
    <t>Antipsikotik ilaçların psikofarmakolojisi</t>
  </si>
  <si>
    <t>Depresif Bozukluk ve Yas</t>
  </si>
  <si>
    <t>Signs and Symptoms in Psychiatric Disorders</t>
  </si>
  <si>
    <t>Depressive Disorder and  breavement</t>
  </si>
  <si>
    <t>Psychiatric Examination and anamnesis</t>
  </si>
  <si>
    <t xml:space="preserve">Sexual Dysfunctions and Gender Dysphoria </t>
  </si>
  <si>
    <t xml:space="preserve">Mood   Disorders </t>
  </si>
  <si>
    <t xml:space="preserve"> Prof. Dr . Ali Çayköylü </t>
  </si>
  <si>
    <t xml:space="preserve"> Prof.Dr.Serdar Süleyman Can</t>
  </si>
  <si>
    <t>Prof. Dr .Görkem Karakaş Uğurlu</t>
  </si>
  <si>
    <t>Prof. Dr. Serdar Süleyman Can</t>
  </si>
  <si>
    <t xml:space="preserve">Prof. Dr. Görkem Karakaş Uğurlu </t>
  </si>
  <si>
    <t>09.30- 10.20</t>
  </si>
  <si>
    <t xml:space="preserve">Signs and Symptoms in Psychiatric Disorders </t>
  </si>
  <si>
    <t>Trauma -and Stressor- related Disorders</t>
  </si>
  <si>
    <t xml:space="preserve">Sleep Disorders </t>
  </si>
  <si>
    <t xml:space="preserve">Prof. Dr. Ali Çayköylü </t>
  </si>
  <si>
    <t xml:space="preserve"> Prof. Dr.Serdar Süleyman Can</t>
  </si>
  <si>
    <t>10.30- 11.20</t>
  </si>
  <si>
    <t xml:space="preserve">Lecture </t>
  </si>
  <si>
    <t xml:space="preserve">Travma ve stresle ilişkili bozukluklar </t>
  </si>
  <si>
    <t>Cinsel İşlev Bozuklukları ve cinsel kimliğinden hoşnut olmama</t>
  </si>
  <si>
    <t>Alkol ve madde kullanım bozuklukları</t>
  </si>
  <si>
    <t>Bipolar Bozukluk ve ilişkili bozukluklar</t>
  </si>
  <si>
    <t>Schizophrenia  and other psychotic disorder</t>
  </si>
  <si>
    <t>Delirium, Dementia and Other Neurocognitive Disorders</t>
  </si>
  <si>
    <t>Alcohol  and Substance Use</t>
  </si>
  <si>
    <t xml:space="preserve">Psychiatric Emergency and Suicide </t>
  </si>
  <si>
    <t>Psychopharmacology of Antipsychotic drugs</t>
  </si>
  <si>
    <t>11.30- 12.20</t>
  </si>
  <si>
    <t xml:space="preserve">Kişilik bozuklukları </t>
  </si>
  <si>
    <t>Yeme Bozuklukları</t>
  </si>
  <si>
    <t xml:space="preserve">Prof. Dr .Görkem Karakaş Uğurlu </t>
  </si>
  <si>
    <t>12.20- 13.30</t>
  </si>
  <si>
    <t xml:space="preserve">Pratik Eğitim </t>
  </si>
  <si>
    <t>Hasta başı eğitim</t>
  </si>
  <si>
    <t>Practice with Patient</t>
  </si>
  <si>
    <t>Practice with patient</t>
  </si>
  <si>
    <t xml:space="preserve"> Hasta başı eğitim</t>
  </si>
  <si>
    <t>16.30- 17.20</t>
  </si>
  <si>
    <t xml:space="preserve">Obsesif kompulsif bozukluk ve ilişkili bozukluklar </t>
  </si>
  <si>
    <t>Anksiyete bozuklukları, Agorafobi ve DEHB</t>
  </si>
  <si>
    <t>Bedensel belirti Bozuklukları ve ilişkili bozukluklar</t>
  </si>
  <si>
    <t>Refakatli Öğrenci-hasta serbest görüşme saati</t>
  </si>
  <si>
    <t>Obsessive-Compulsive and related disorders</t>
  </si>
  <si>
    <t>Mood Stabilizers and  Antidepressants</t>
  </si>
  <si>
    <t>Anxiety Disorder, Agoraphobia and  ADHD</t>
  </si>
  <si>
    <t xml:space="preserve">Supervised patient-student interview </t>
  </si>
  <si>
    <t>Duygudurum dengeleyiciler ve antidepresanlar</t>
  </si>
  <si>
    <t>Anksiyolitik ilaçların psikofarmakolojisi</t>
  </si>
  <si>
    <t>Psikiyatrik aciller ve intihar</t>
  </si>
  <si>
    <t>Extrapyramidal Side Effects of Antipsychotics</t>
  </si>
  <si>
    <t>WRITTEN EXAM</t>
  </si>
  <si>
    <t>Prof. Dr. Görkem Karakaş Uğurlu</t>
  </si>
  <si>
    <t>Teorik Eğitim</t>
  </si>
  <si>
    <t>Somatic Symptom and related disorders</t>
  </si>
  <si>
    <t>Personality Disorders</t>
  </si>
  <si>
    <t>Feeding and Eating Disorders</t>
  </si>
  <si>
    <t>Dissosiyatif bozukluklar</t>
  </si>
  <si>
    <t xml:space="preserve">Antipsikotiklerin Ekstrapiramidal yan etkileri </t>
  </si>
  <si>
    <t>Somatic Treatments</t>
  </si>
  <si>
    <t xml:space="preserve">Anxiolitics </t>
  </si>
  <si>
    <t>Hasta başı Eğitim</t>
  </si>
  <si>
    <t>KLİNİK MİKROBİYOLOJİ VE BİYOKİMYA – (KlMiBi)</t>
  </si>
  <si>
    <t xml:space="preserve">All Lecturers </t>
  </si>
  <si>
    <t>Anestezi</t>
  </si>
  <si>
    <t>Dermatoloji</t>
  </si>
  <si>
    <t>Göz Hast</t>
  </si>
  <si>
    <t>Ortopedi</t>
  </si>
  <si>
    <t>Psikiyatri</t>
  </si>
  <si>
    <t>Tıbbi Mikrobiyoloji</t>
  </si>
  <si>
    <t>Çocuk Psikiyatri</t>
  </si>
  <si>
    <t>Enfeksiyon Hast</t>
  </si>
  <si>
    <t>Kl Farmakoloji</t>
  </si>
  <si>
    <t>Genetik</t>
  </si>
  <si>
    <t>Saat 8.30</t>
  </si>
  <si>
    <t>ORAL EXAM (All Lecturers)</t>
  </si>
  <si>
    <t>SÖZLÜ SINAV (Tüm Öğretim Üyeleri)</t>
  </si>
  <si>
    <t xml:space="preserve">Prof. Dr. Mustafa  Uğurlu </t>
  </si>
  <si>
    <t>Doç. Dr. Esra Kabadayı Şahin</t>
  </si>
  <si>
    <t>Ruhsal Durum Muayenesi</t>
  </si>
  <si>
    <t>Şizofreni Vaka Formülasyonu</t>
  </si>
  <si>
    <t>Demans Vaka Formülasyonu</t>
  </si>
  <si>
    <t>MKB Vaka Formülasyonu</t>
  </si>
  <si>
    <t>BAB Vaka Formülasyonu</t>
  </si>
  <si>
    <t>Depresyon Vaka Formülasyonu</t>
  </si>
  <si>
    <t>OKB Vaka Formülasyonu</t>
  </si>
  <si>
    <t>Somatizasyon Boz Vaka Formülasyonu</t>
  </si>
  <si>
    <t>Psikotrop Kullanım İlkeleri</t>
  </si>
  <si>
    <t>Psikiyatrik Aciller Vaka Formülasyonu</t>
  </si>
  <si>
    <t>Anksiyete Boz Vaka Formülasyonu</t>
  </si>
  <si>
    <t>Mental State Examination</t>
  </si>
  <si>
    <t>Schizophrenia Case Formulation</t>
  </si>
  <si>
    <t>Dementia Case Formulation</t>
  </si>
  <si>
    <t>Substance Use Disorder Case Formulation</t>
  </si>
  <si>
    <t>Bipolar Disorder Case Formulation</t>
  </si>
  <si>
    <t>Depressive Disorder Case Formulation</t>
  </si>
  <si>
    <t>Anxiety Disorder Case Formulation</t>
  </si>
  <si>
    <t xml:space="preserve">Obsessive Compulsive Disorder Case Formulation </t>
  </si>
  <si>
    <t>Somatic Symptom Disorder Case Formulation</t>
  </si>
  <si>
    <t>Psychiatric Emergencies Case Formulation</t>
  </si>
  <si>
    <t xml:space="preserve">Principles of Psychotropic Use </t>
  </si>
  <si>
    <t>KLFAR</t>
  </si>
  <si>
    <t>KULAK BURUN BOĞAZ VE BAŞ BOYUN CERRAHİSİ STAJI</t>
  </si>
  <si>
    <t>OTORHINOLARYNGOLOGY-HEAD AND NECK SURGERY INTERNSHIP</t>
  </si>
  <si>
    <t>Staj sorumlusu:</t>
  </si>
  <si>
    <t>Prof.Dr.Kazım Bozdemir</t>
  </si>
  <si>
    <t>Managers:</t>
  </si>
  <si>
    <t>08.30- 09.15</t>
  </si>
  <si>
    <t>Teorik ders</t>
  </si>
  <si>
    <t>09.30- 10.15</t>
  </si>
  <si>
    <t>10.30- 11.15</t>
  </si>
  <si>
    <t>11.30- 12.15</t>
  </si>
  <si>
    <t>Otoskleroz</t>
  </si>
  <si>
    <t>12.15- 13.30</t>
  </si>
  <si>
    <t>13.30- 14.15</t>
  </si>
  <si>
    <t>14.30- 15.15</t>
  </si>
  <si>
    <t>15.30- 16.15</t>
  </si>
  <si>
    <t>16.30- 17.15</t>
  </si>
  <si>
    <t>SINAV</t>
  </si>
  <si>
    <t>EXAM</t>
  </si>
  <si>
    <t>ORTOPEDİ VE TRAVMATOLOJİ STAJI</t>
  </si>
  <si>
    <t>ORTHOPAEDICS AND TRAUMATOLOGY INTERNSHIP</t>
  </si>
  <si>
    <t>Dr. Metin Doğan</t>
  </si>
  <si>
    <t>Dr. Ceyhun Çağlar</t>
  </si>
  <si>
    <t>Klinik viziti ve ortopedik muayene</t>
  </si>
  <si>
    <t>Introduction to Orthopedics</t>
  </si>
  <si>
    <t>Clinical visit and orthopedic examination</t>
  </si>
  <si>
    <t>Ortopedik Radyoloji</t>
  </si>
  <si>
    <t>Orthopedic Radiology</t>
  </si>
  <si>
    <t>Pelvic Fractures</t>
  </si>
  <si>
    <t>Prof. Dr. Ahmet Özgür Yıldırım</t>
  </si>
  <si>
    <t>Üst Ekstremite Kırıkları ve El Travmaları</t>
  </si>
  <si>
    <t>Çıkıklar</t>
  </si>
  <si>
    <t>Alt Ekstremite Kırıkları ve Eklem Travmaları</t>
  </si>
  <si>
    <t>Açık Kırıklar ve Kırık Komplikasyonları</t>
  </si>
  <si>
    <t>Dislocations</t>
  </si>
  <si>
    <t>Lower Extremity Fractures and Joint Traumas</t>
  </si>
  <si>
    <t>Prof. Dr. Ali Öçgüder</t>
  </si>
  <si>
    <t>Prof.Dr.Mahmut Uğurlu</t>
  </si>
  <si>
    <t>Dr.Öğret.Üyesi Enejd Veizi</t>
  </si>
  <si>
    <t>Septik artrit ve Osteomiyelit</t>
  </si>
  <si>
    <t>Çocuk Kırıkları</t>
  </si>
  <si>
    <t>Pediatric Fractures</t>
  </si>
  <si>
    <t>Pratik Uygulama, poliklinik ve ameliyat eğitimi</t>
  </si>
  <si>
    <t>Practical practice, policlinic and surgery training</t>
  </si>
  <si>
    <t>Klinik viziti, pratik uygulama , poliklink ve ameliyat eğitimi</t>
  </si>
  <si>
    <t>Clinical visit, practice, policlinic and surgery training</t>
  </si>
  <si>
    <t>Prof.Dr.Safa Kapıcıoğlu</t>
  </si>
  <si>
    <t>Omurga Şekil Bozuklukları ve Spondiloartropatiler</t>
  </si>
  <si>
    <t xml:space="preserve">Kompartman Sendromu, Ezilme Sendromu </t>
  </si>
  <si>
    <t>Osteoartrit</t>
  </si>
  <si>
    <t>Yazılı Sınav</t>
  </si>
  <si>
    <t>Spinal Deformities and Spondyloarthropathies</t>
  </si>
  <si>
    <t>Compartment Syndrome, Crush Syndrome</t>
  </si>
  <si>
    <t>Osteoarthritis</t>
  </si>
  <si>
    <t>Pes Echinovarus, Spina Bifida and Polio Sequelae</t>
  </si>
  <si>
    <t>Written Examination</t>
  </si>
  <si>
    <t>Doç. Dr. Enes Uluyardımcı</t>
  </si>
  <si>
    <t>Prof.Dr.Metin Doğan</t>
  </si>
  <si>
    <t>Doç.Dr. Enes Uluyardımcı</t>
  </si>
  <si>
    <t>Kemik ve Yumuşak Doku Tümörleri</t>
  </si>
  <si>
    <t>Doğal afetlerde ilk müdahale ve triaj</t>
  </si>
  <si>
    <t>Bone and Soft Tissue Tumors</t>
  </si>
  <si>
    <t xml:space="preserve">
Pratik Uygulama, poliklinik ve ameliyat eğitimi</t>
  </si>
  <si>
    <t>Sözlü Sınav</t>
  </si>
  <si>
    <t>Oral Examination</t>
  </si>
  <si>
    <t>ACİL TIP STAJI</t>
  </si>
  <si>
    <t>EMERGENCY MEDICINE INTERNSHIP</t>
  </si>
  <si>
    <t>Dr. Betül Akbuğa Özel</t>
  </si>
  <si>
    <t>Acil Tıp Stajının Tanıtılması</t>
  </si>
  <si>
    <t>Temel EKG-1</t>
  </si>
  <si>
    <t>Erişkin Temel Yaşam Desteği</t>
  </si>
  <si>
    <t>Şoktaki Hastaya Yaklaşım</t>
  </si>
  <si>
    <t>Zehirlenen Hastaya Yaklaşım</t>
  </si>
  <si>
    <t>Introduction to EM program</t>
  </si>
  <si>
    <t>Basic ECG-I</t>
  </si>
  <si>
    <t>Adult Basic Life Support</t>
  </si>
  <si>
    <t>Approach to a patient with shock</t>
  </si>
  <si>
    <t>Approach to a patient with poisoning</t>
  </si>
  <si>
    <t>Dr. Melih Çamcı</t>
  </si>
  <si>
    <t>Dr. Ayhan Özhasenekler</t>
  </si>
  <si>
    <t>Dr. Havva Şahin Kavaklı</t>
  </si>
  <si>
    <t>Dr. Gülhan Kurtoğlu Çelik</t>
  </si>
  <si>
    <t>Acil Tıp Nedir?</t>
  </si>
  <si>
    <t>Temel EKG-2</t>
  </si>
  <si>
    <t>Erişkin İleri Kardiyak Yaşam Desteği</t>
  </si>
  <si>
    <t>Göğüs Ağrısı Olan Hastaya Yaklaşım</t>
  </si>
  <si>
    <t>Toksidromlar</t>
  </si>
  <si>
    <t>What is emergency medicine?</t>
  </si>
  <si>
    <t>Basic ECG-II</t>
  </si>
  <si>
    <t>Advanced Cardiac Life Support</t>
  </si>
  <si>
    <t>Approach to a patient with chest pain</t>
  </si>
  <si>
    <t>Toxidromes</t>
  </si>
  <si>
    <t>Hasta/Hekim İlişkisi-Ölüm Haberi Vermek</t>
  </si>
  <si>
    <t>Temel EKG-3</t>
  </si>
  <si>
    <t>Taşikardi Yönetimi</t>
  </si>
  <si>
    <t>Nefes Darlığı olan Hastaya Yaklaşım</t>
  </si>
  <si>
    <t>Sık Karşılaşılan Zehirlenmeler-I</t>
  </si>
  <si>
    <t>Pateint/Physician Interaction- Giving news of death at ED</t>
  </si>
  <si>
    <t>Basic ECG-III</t>
  </si>
  <si>
    <t>Tachycardia Management</t>
  </si>
  <si>
    <t>Approach to a patient with shortness of breath</t>
  </si>
  <si>
    <t>Common Poisonings-I</t>
  </si>
  <si>
    <t>Acil Serviste Konsultasyon</t>
  </si>
  <si>
    <t>Temel EKG-4</t>
  </si>
  <si>
    <t>Bradikardi Yönetimi</t>
  </si>
  <si>
    <t>Anafilaksi</t>
  </si>
  <si>
    <t>Sık Karşılaşılan Zehirlenmeler-II</t>
  </si>
  <si>
    <t>Consultation in ED</t>
  </si>
  <si>
    <t>Basic ECG-IV</t>
  </si>
  <si>
    <t>Bradycardia Management</t>
  </si>
  <si>
    <t>Anaphylaxia</t>
  </si>
  <si>
    <t>Common Poisonings-II</t>
  </si>
  <si>
    <t xml:space="preserve">Pratik </t>
  </si>
  <si>
    <t>Acil Servste Yara Kapama Teknikleri</t>
  </si>
  <si>
    <t>Yara Kapama Teknikleri Grup-I</t>
  </si>
  <si>
    <t>Ritm Tanıma, EKG</t>
  </si>
  <si>
    <t>Temel Yaşam Desteği</t>
  </si>
  <si>
    <t>Defibrilatör Kullanımı</t>
  </si>
  <si>
    <t>Wound Repair Techniques in ED</t>
  </si>
  <si>
    <t>Wound Closure Techniques Group-I</t>
  </si>
  <si>
    <t>Rhytm Recognition, ECG</t>
  </si>
  <si>
    <t>Basic Life Support</t>
  </si>
  <si>
    <t>Defibrillator Use</t>
  </si>
  <si>
    <t>Dr. Alp Şener</t>
  </si>
  <si>
    <t>Dr. Alp Şener-Dr. Fatih Ahmet Kahraman</t>
  </si>
  <si>
    <t>Dr. Gül Pamukçu Günaydın</t>
  </si>
  <si>
    <t>Hipertansif Aciller</t>
  </si>
  <si>
    <t>Hypertensive Emergencies</t>
  </si>
  <si>
    <t>Pratik</t>
  </si>
  <si>
    <t>Acil Serviste Çalışmak</t>
  </si>
  <si>
    <t>Yara Kapama Teknikleri Grup-II</t>
  </si>
  <si>
    <t>Working in ED</t>
  </si>
  <si>
    <t>Wound Closure Techniques Group-II</t>
  </si>
  <si>
    <t>All Academic Memebers</t>
  </si>
  <si>
    <t>TEORİK SINAV</t>
  </si>
  <si>
    <t>Karın Ağrısı Olan Hastaya Yaklaşım</t>
  </si>
  <si>
    <t>Çevresel Aciller -I</t>
  </si>
  <si>
    <t>Multitravma Yönetimi</t>
  </si>
  <si>
    <t>Klinik Eğitim Saati</t>
  </si>
  <si>
    <t>Approach to a patient with abdominal pain-I</t>
  </si>
  <si>
    <t>Enviromental Emergencies-I</t>
  </si>
  <si>
    <t>Multitrauma Management</t>
  </si>
  <si>
    <t>Clinical Education</t>
  </si>
  <si>
    <t>Dr. Fatih Ahmet Kahraman</t>
  </si>
  <si>
    <t>Dr. Çağdaş Yıldırım</t>
  </si>
  <si>
    <t>Dr. Şervan Gökhan</t>
  </si>
  <si>
    <t>All Academic Members</t>
  </si>
  <si>
    <t>Karın Ağrısı Olan Hastaya Yaklaşım-II</t>
  </si>
  <si>
    <t>Çevresel Aciller -III</t>
  </si>
  <si>
    <t>Kafa ve Servikal Travma Acil Yönetimi</t>
  </si>
  <si>
    <t>Approach to a patient with abdominal pain-II</t>
  </si>
  <si>
    <t>Enviromental Emergencies-II</t>
  </si>
  <si>
    <t>Emergency Management of Head and Cervical Trauma</t>
  </si>
  <si>
    <t>Diyabetik Aciller</t>
  </si>
  <si>
    <t>Toraks Travma Acil Yönetimi</t>
  </si>
  <si>
    <t>Diabetic Emergencies</t>
  </si>
  <si>
    <t>Enviromental Emergencies-III</t>
  </si>
  <si>
    <t>Emergency Management of Thorax Trauma</t>
  </si>
  <si>
    <t>Hipoglisemik aciller</t>
  </si>
  <si>
    <t>Çevresel Aciller -IV</t>
  </si>
  <si>
    <t>Abdomen ve Pelvis Travma Acil Yönetimi</t>
  </si>
  <si>
    <t>Hypoglycemic Emergencies</t>
  </si>
  <si>
    <t>Enviromental Emergencies-IV</t>
  </si>
  <si>
    <t>Emergency Management of Abdomen and Pelvic Trauma</t>
  </si>
  <si>
    <t>YAPILANDIRILMIŞ KLİNİK SINAV</t>
  </si>
  <si>
    <t>STRUCTURED CLINICAL EXAM</t>
  </si>
  <si>
    <t>İKYD Senaryolar</t>
  </si>
  <si>
    <t>Baş Ağrısı Olan Hastaya Acil Yaklaşım</t>
  </si>
  <si>
    <t>Pediatrik Travma Acil Yönetimi</t>
  </si>
  <si>
    <t>ACLS Scenarios</t>
  </si>
  <si>
    <t>Approach to a patient with headache</t>
  </si>
  <si>
    <t>Emergency Management of Pediatric Trauma</t>
  </si>
  <si>
    <t>Dr. Mehmet Ergin</t>
  </si>
  <si>
    <t>Senkop ve Nöbet Hastasına Acil Yaklaşım</t>
  </si>
  <si>
    <t>Gebe Travma Acil Yönetimi</t>
  </si>
  <si>
    <t>Approach to a patient with syncope and seizure</t>
  </si>
  <si>
    <t>Emergency Management of Pregnant Trauma Patient</t>
  </si>
  <si>
    <t>Baş Dönmesi Olan Hastaya Acil Yaklaşım</t>
  </si>
  <si>
    <t>Geriatrik Travma Acil Yönetimi</t>
  </si>
  <si>
    <t>Approach to a patient with vertigo</t>
  </si>
  <si>
    <t>Emergency Management of Geriatric Trauma</t>
  </si>
  <si>
    <t>İnme Hastasına Acil Yaklaşım</t>
  </si>
  <si>
    <t>Yanık Hastasına Acil Yaklaşım</t>
  </si>
  <si>
    <t>Approach to a patient with stroke</t>
  </si>
  <si>
    <t>Emergency Management of Burns</t>
  </si>
  <si>
    <t>ÇOCUK CERRAHİ STAJI</t>
  </si>
  <si>
    <t>PEDIATRICS SURGERY INTERNSHIP</t>
  </si>
  <si>
    <t>Pratik uygulama</t>
  </si>
  <si>
    <t>İNGUİNOSKROTAL BÖLGE PATOLOJİLERİ</t>
  </si>
  <si>
    <t xml:space="preserve">                  KARIN ÖN DUVARI PATOLOJİLERİ</t>
  </si>
  <si>
    <t>ÇOCUKLARDA TORAKS PATOLOJİLERİ</t>
  </si>
  <si>
    <t>ÇOCUKLARDA KARIN AĞRISINA YAKLAŞIM</t>
  </si>
  <si>
    <t>ÇOCUK CERRAHİSİNDE SIVI VE ELEKTROLİT TEDAVİSİ</t>
  </si>
  <si>
    <t>INGUINOSCROTAL REGION DISEASES</t>
  </si>
  <si>
    <t xml:space="preserve">ABDOMINAL WALL PATHOLOGIES </t>
  </si>
  <si>
    <t>PEDIATRIC THORAX DISEASES</t>
  </si>
  <si>
    <t>ASSESSMENT OF ABDOMİNAL PAİN İN CHİLDHOOD</t>
  </si>
  <si>
    <t>FLUID AND ELECTROLITES TREATMENT</t>
  </si>
  <si>
    <t>DR.AHMET ERTÜRK</t>
  </si>
  <si>
    <t>DR EMRAH ŞENEL</t>
  </si>
  <si>
    <t>DR SÜLEYMAN ARİF BOSTANCI</t>
  </si>
  <si>
    <t>DR CAN İHSAN ÖZTORUN</t>
  </si>
  <si>
    <t>DR MÜJDEM NUR AZILI</t>
  </si>
  <si>
    <t>DR AHMET ERTÜRK</t>
  </si>
  <si>
    <t>ÇOCUKLARDA BOYUN KİTLELERİ VE BOYUN PATOLOJİLERİ</t>
  </si>
  <si>
    <t>ÇOCUKLARDA AKUT KARIN</t>
  </si>
  <si>
    <t>YENİDOĞANDA GİS ATREZİLERİ</t>
  </si>
  <si>
    <t>PEDIATRIC HEAD &amp; NECK TUMORS AND DISEASES</t>
  </si>
  <si>
    <t>ACUTE ABDOMEN</t>
  </si>
  <si>
    <t>GASTROINTESTINAL ATRESIA</t>
  </si>
  <si>
    <t>ÇOCUKLARDA SAFRA YOLLARI ANOMALİLERİ</t>
  </si>
  <si>
    <t>ÇOCUKLARDA GİS KANAMA</t>
  </si>
  <si>
    <t>ANOREKTAL MALFORMASYON</t>
  </si>
  <si>
    <t>YENİDOĞAN CERRAHİ FİZYOLOJİSİ</t>
  </si>
  <si>
    <t>BILE DUCT ANOMALIES IN CHILDREN</t>
  </si>
  <si>
    <t>GASTROINTESTINAL BLEEDING</t>
  </si>
  <si>
    <t>ANORECTAL MALFORMATION</t>
  </si>
  <si>
    <t>SURGICAL PHYSIOLOGY IN NEWBORNS</t>
  </si>
  <si>
    <t>ÇOCUKLUK ÇAĞI TÜMÖRLERİ</t>
  </si>
  <si>
    <t>ÇOCUKLARDA YANIK</t>
  </si>
  <si>
    <t>ÇOCUKLARDA TRAVMAYA YAKLAŞIM</t>
  </si>
  <si>
    <t>ÇOCUKLARDA ÜRİNER SİSTEM PATOLOJİLERİ</t>
  </si>
  <si>
    <t>SÖZLÜ SINAV</t>
  </si>
  <si>
    <t>CHILDHOOD TUMORS</t>
  </si>
  <si>
    <t>BURN IN CHILDREN</t>
  </si>
  <si>
    <t>ASSESMENT OF TRAUMA</t>
  </si>
  <si>
    <t>URINARY SYSTEM PATHOLOGIES</t>
  </si>
  <si>
    <t>GÖĞÜS TRAVMALARI</t>
  </si>
  <si>
    <t>MESANE VE PENİS ANOMALİLERİ</t>
  </si>
  <si>
    <t xml:space="preserve"> THORACIAL TRAUMA</t>
  </si>
  <si>
    <t>BLADDER AND PENIS ABNORMALITIES</t>
  </si>
  <si>
    <t>ÇOCUKLARDA GIS HASTALIKLARI VE HIRSCHPRUNG</t>
  </si>
  <si>
    <t>ÇOCUK CERRAHİSİNE GENEL BAKIŞ</t>
  </si>
  <si>
    <t>GASTROINTESTINAL DISEASES AND MEGACOLON</t>
  </si>
  <si>
    <t>ABDOMINAL TRAUMA</t>
  </si>
  <si>
    <t>GENERAL ASSESSMENT OF PEDIATRIC SURGERY</t>
  </si>
  <si>
    <t>ÇOCUKLARDA İNVAJİNASYON</t>
  </si>
  <si>
    <t>INTUSSUCEPTION IN CHILDREN</t>
  </si>
  <si>
    <t>TREATMENT OF HYDATID CYST IN CHILDREN</t>
  </si>
  <si>
    <t>GENITOURINER SYSTEM TRAUMA</t>
  </si>
  <si>
    <t>Dr. Selma Tural Hesapçıoğlu</t>
  </si>
  <si>
    <t>Dr. Mehmet Fatih Ceylan</t>
  </si>
  <si>
    <t>Çocuk Ergen Psikiyatrisinde Psikopatolojiler</t>
  </si>
  <si>
    <t xml:space="preserve">Çocuk Ergende Ruhsal Durum Muayenesi </t>
  </si>
  <si>
    <t>Dışa Atım Bozuklukları</t>
  </si>
  <si>
    <t xml:space="preserve">Bipolar Bozukluk </t>
  </si>
  <si>
    <t>Elimination Disorders</t>
  </si>
  <si>
    <t>12.00- 13.30</t>
  </si>
  <si>
    <t>Dikkat Eksikliği Hiperaktivite Bozukluğu</t>
  </si>
  <si>
    <t>Çocuk İstismar ve İhmali</t>
  </si>
  <si>
    <t xml:space="preserve">Yaygın Anksiyete Bozukluğu, </t>
  </si>
  <si>
    <t xml:space="preserve">Davranım Bozukluğu </t>
  </si>
  <si>
    <t xml:space="preserve">Travma Sonrası Stres Bozukluğu, Tepkisel Bağlanma Bozukluğu </t>
  </si>
  <si>
    <t xml:space="preserve">Zihinsel yetersizlikler </t>
  </si>
  <si>
    <t>Conduct Disorder</t>
  </si>
  <si>
    <t>Pratik Uygulama</t>
  </si>
  <si>
    <t>Tik Bozuklukları</t>
  </si>
  <si>
    <t xml:space="preserve">Çocuk Ergen Psikiyatrisinde Psikopatolojiler </t>
  </si>
  <si>
    <t>Ayrılık Kaygısı Bozukluğu</t>
  </si>
  <si>
    <t>Tic Disorders</t>
  </si>
  <si>
    <t>Oppositional Defiant Disorder</t>
  </si>
  <si>
    <t>NÖROLOJİ STAJI</t>
  </si>
  <si>
    <t>NEUROLOGY INTERNSHIP</t>
  </si>
  <si>
    <t>08.00- 08.45</t>
  </si>
  <si>
    <t>Hasta hazırlama</t>
  </si>
  <si>
    <t>Patient preparation</t>
  </si>
  <si>
    <t>09.00-09.45</t>
  </si>
  <si>
    <t>Introduction</t>
  </si>
  <si>
    <t>10.00-10.45</t>
  </si>
  <si>
    <t>11.00-11.45</t>
  </si>
  <si>
    <t>Nörolojik muayeneye toplu bakış</t>
  </si>
  <si>
    <t>13.00-13.45</t>
  </si>
  <si>
    <t>Santral sinir sisteminin fonksiyonel anatomisi</t>
  </si>
  <si>
    <t>Functional anatomy of the central nervous system</t>
  </si>
  <si>
    <t>14.00-14.45</t>
  </si>
  <si>
    <t>Periferik sinir sisteminin fonksiyonel anatomisi</t>
  </si>
  <si>
    <t>Functional anatomy of the peripheral nervous system</t>
  </si>
  <si>
    <t>15.00-15.45</t>
  </si>
  <si>
    <t>Bireysel çalışma</t>
  </si>
  <si>
    <t>16.00-16.45</t>
  </si>
  <si>
    <t>Klinik-Poliklinik-EEG-EMG</t>
  </si>
  <si>
    <t>Teorik Sınav</t>
  </si>
  <si>
    <t>Pratik Sınav</t>
  </si>
  <si>
    <t>Periferik nöropatiler ve Guillain Barre Sendromu</t>
  </si>
  <si>
    <t>Peripheral neuropathies and Guillain Barre Syndrome</t>
  </si>
  <si>
    <t>ÜROLOJİ STAJI</t>
  </si>
  <si>
    <t>UROLOGY INTERNSHIP</t>
  </si>
  <si>
    <t>Dr. Öğr. Üyesi Fatih Akdemir</t>
  </si>
  <si>
    <t>Practise</t>
  </si>
  <si>
    <t>Bütün öğretim üyeleri</t>
  </si>
  <si>
    <t xml:space="preserve">Üriner Sistem Taş Hastalığı </t>
  </si>
  <si>
    <t>Prof. Dr. Kemal Ener</t>
  </si>
  <si>
    <t>Prof. Dr. Asım Özayar</t>
  </si>
  <si>
    <t>Prof. Dr. Önder Kayıgil</t>
  </si>
  <si>
    <t>Prof. Dr. Emrah Okulu</t>
  </si>
  <si>
    <t>anamnez alma eğitimi</t>
  </si>
  <si>
    <t>kavernozometri eğitimi</t>
  </si>
  <si>
    <t>Korpus kavernozum EMG eğitimi</t>
  </si>
  <si>
    <t>Doç. Dr. Erdem Koç</t>
  </si>
  <si>
    <t>Doç. Dr. Musab Ali Kutluhan</t>
  </si>
  <si>
    <t xml:space="preserve">Testis tümörleri </t>
  </si>
  <si>
    <t>THERORETİCAL EXAM</t>
  </si>
  <si>
    <t>Prof.Dr.Halil KARA</t>
  </si>
  <si>
    <t>Prof. Dr. Aslı Fahriye CEYLAN</t>
  </si>
  <si>
    <t>Reçete Yazma</t>
  </si>
  <si>
    <t>Prescribing</t>
  </si>
  <si>
    <t>Dr. Fatma UYSAL</t>
  </si>
  <si>
    <t>Dr. S. Ayşenur ÇAM ÖZÜNLÜ</t>
  </si>
  <si>
    <t>Dr. Halil KARA</t>
  </si>
  <si>
    <t>Pratik Ders</t>
  </si>
  <si>
    <t>Diyabetik Retinopati</t>
  </si>
  <si>
    <t>Prof. Dr. Yasin Toklu</t>
  </si>
  <si>
    <t>Prof. Dr. Emine Akçay</t>
  </si>
  <si>
    <t>All Lecturers</t>
  </si>
  <si>
    <t>Yaşa Bağlı Maküla Dejenerasyonu</t>
  </si>
  <si>
    <t>Üveitler</t>
  </si>
  <si>
    <t>Orbita Hastalıkları</t>
  </si>
  <si>
    <t>Göz Anatomi ve Fizyolojisi</t>
  </si>
  <si>
    <t>Oküler Travma</t>
  </si>
  <si>
    <t>Doç.Dr. Hanife Tuba Akçam</t>
  </si>
  <si>
    <t>Prof. Dr. Mücella Arıkan Yorgun</t>
  </si>
  <si>
    <t>Nöro-oftalmoloji</t>
  </si>
  <si>
    <t>Prof Dr. Mücella Arıkan Yorgun</t>
  </si>
  <si>
    <t>Doç. Dr. Sema Yüzbaşıoğlu</t>
  </si>
  <si>
    <t>Kırmızı Göz ve Ayırıcı Tanısı</t>
  </si>
  <si>
    <t>Konjonktiva Hastalıkları</t>
  </si>
  <si>
    <t>Kornea Hastalıkları</t>
  </si>
  <si>
    <t>KLİNİK MİKROBİYOLOJİ VE  BİYOKİMYA STAJI</t>
  </si>
  <si>
    <t>Prof. Dr. NURAL CEVAHİR</t>
  </si>
  <si>
    <t xml:space="preserve"> Dr. CEMİLE BİÇER</t>
  </si>
  <si>
    <t>Prof.Dr. NURAL CEVAHİR</t>
  </si>
  <si>
    <t>Dr. CEMİLE BİÇER</t>
  </si>
  <si>
    <t>SERBEST ÇALIŞMA</t>
  </si>
  <si>
    <t>FREELANCE</t>
  </si>
  <si>
    <t xml:space="preserve">TEORİK DERS                                                              </t>
  </si>
  <si>
    <t xml:space="preserve">TEORİK DERS                  </t>
  </si>
  <si>
    <t>Theoretical Course</t>
  </si>
  <si>
    <t>Tanışma, Amaç ve Hedeflerin açıklanması</t>
  </si>
  <si>
    <t xml:space="preserve"> Mikrobiyolojide Akılcı Laboratuvar kullanımı ve test istemi</t>
  </si>
  <si>
    <t>Kısıtlı Antibiyogram ve Antibiyogram testlerinin Yorumu</t>
  </si>
  <si>
    <t xml:space="preserve">Tıbbi Laboratuvar süreçleri ve Preanalitik aşama  </t>
  </si>
  <si>
    <t>Acquaintance, Purpose and Explanation of Goals</t>
  </si>
  <si>
    <t>Rational Laboratory Use and Test Request in Microbiology</t>
  </si>
  <si>
    <t>Restricted Antibiogram and Interpretation of Antibiogram results</t>
  </si>
  <si>
    <t>Total testing process and Preanalytical phase</t>
  </si>
  <si>
    <t>Written exam</t>
  </si>
  <si>
    <t>Prof. Dr. ZC AÇIKGÖZ, Prof.Dr. AE AKTAŞ,Prof. Dr. N CEVAHİR</t>
  </si>
  <si>
    <t>Prof.Dr. AE.AKTAŞ</t>
  </si>
  <si>
    <t>Prof. Dr.ZC.AÇIKGÖZ</t>
  </si>
  <si>
    <t>Doç. Dr.S.NEŞELİOĞLU</t>
  </si>
  <si>
    <t>Prof. Dr. R.DURMAZ, Prof.Dr. T. DAL</t>
  </si>
  <si>
    <t xml:space="preserve"> Prof.  Dr. R.DURMAZ</t>
  </si>
  <si>
    <t>Prof. Dr. T.DAL</t>
  </si>
  <si>
    <t>Mikrobiyolojik örneklerin alınması, transportu ve değerlendirilmesi</t>
  </si>
  <si>
    <t>Serolojik Testlerin yorumu (duyarlılık ve özgüllük)</t>
  </si>
  <si>
    <t>Kısıtlı Antibiyogram ve Antibiyogram sonuçlarının Yorumu</t>
  </si>
  <si>
    <t>Tıbbi laboratuvarlarda teşhis güvenliği</t>
  </si>
  <si>
    <t>Taking, transporting and evaluating microbiological samples</t>
  </si>
  <si>
    <t>Interpretation of Serological Tests. (sensitivity and specificity)</t>
  </si>
  <si>
    <t>Diagnostic safety in clinical laboratory</t>
  </si>
  <si>
    <t>Prof. Dr. N.Cevahir</t>
  </si>
  <si>
    <t>Prof.Dr.ZC AÇIKGÖZ</t>
  </si>
  <si>
    <t>Prof. Dr. ZC.AÇIKGÖZ</t>
  </si>
  <si>
    <t>Prof. Dr. C.BİÇER</t>
  </si>
  <si>
    <t xml:space="preserve">Prof. Dr. R.DURMAZ, </t>
  </si>
  <si>
    <t>Prof.Dr. Tuba DAL</t>
  </si>
  <si>
    <t>Mikrobiyoloji örneklerin alınması, transportu ve değerlendirilmesi</t>
  </si>
  <si>
    <t>Kültür sonuçlarının yorumu</t>
  </si>
  <si>
    <t xml:space="preserve"> Akılcı Laboratuvar Kullanımı ve Laboratuvarda İnterferans Kavramı</t>
  </si>
  <si>
    <t>Interpretation of culture results</t>
  </si>
  <si>
    <t>Freelance</t>
  </si>
  <si>
    <t xml:space="preserve"> Rational Use of the lab and interference sources in clinical laboratory </t>
  </si>
  <si>
    <t>Prof. Dr. N. CEVAHİR</t>
  </si>
  <si>
    <t>Prof.Dr. N. CEVAHİR</t>
  </si>
  <si>
    <t>Prof. Dr. R.DURMAZ</t>
  </si>
  <si>
    <t xml:space="preserve"> Prof.  Dr.T.DAL</t>
  </si>
  <si>
    <t>Pratik sınav</t>
  </si>
  <si>
    <t>Practical application</t>
  </si>
  <si>
    <t>Oral Exam</t>
  </si>
  <si>
    <t>Laboratuvar İşleyiş aşamalarının tanıtımı                                                      Prof. Dr. Nural Cevahir</t>
  </si>
  <si>
    <t xml:space="preserve">  Laboratory operation steps                    Prof. Dr. Nural Cevahir</t>
  </si>
  <si>
    <t>Interpretation of culture results-case discussion                                             Prof.  Dr.T.DAL</t>
  </si>
  <si>
    <t>Interpretation of Serological Tests-case discussion                                         Prof.  Dr.T.DAL</t>
  </si>
  <si>
    <t>Kültür sonuçlarının yorumu- Olgu Tartışması                                   Prof.Dr. Nural Cevahir</t>
  </si>
  <si>
    <t>Antibiyogram Yorumu ve kısıtlı bildirim- Olgu Tartışması                                   Prof.Dr. Nural Cevahir</t>
  </si>
  <si>
    <t>Laboratory operation steps                    Prof. Dr. Nural Cevahir</t>
  </si>
  <si>
    <t>Interpretation of culture results-case discussion                                               Prof.  Dr.T.DAL</t>
  </si>
  <si>
    <t>Restricted Antibiogram and Interpretation of Antibiogram results-case discussion                        Prof.  Dr.T.DAL</t>
  </si>
  <si>
    <t>Antibiyogram Yorumu ve kısıtlı bildirim-Olgu Tartışması                                   Prof.Dr. Nural Cevahir</t>
  </si>
  <si>
    <t>Restricted Antibiogram and Interpretation of Antibiogram results-case discussion  Prof.  Dr.T.DAL</t>
  </si>
  <si>
    <t>GÖĞÜS CERRAHİSİ STAJI</t>
  </si>
  <si>
    <t>PULMONARY SURGERY INTERNSHIP</t>
  </si>
  <si>
    <t>Staj sorumlusu: Doç Dr İlknur Aytekin Çelik</t>
  </si>
  <si>
    <t>Dr Öğt Üyesi Kubilay İnan</t>
  </si>
  <si>
    <t>Managers: Assoc Prof. İlknur Aytekin Çelik</t>
  </si>
  <si>
    <t>Asisst Prof. Kubilay İnan</t>
  </si>
  <si>
    <t>Teorik</t>
  </si>
  <si>
    <t>Pactice</t>
  </si>
  <si>
    <t>Tanışma Staj Tanıtımı          Prof Dr. Nurettin Kaaoğlanoğlu</t>
  </si>
  <si>
    <t>Akciğer Kanseri ve Cerrahisi</t>
  </si>
  <si>
    <t>Anamnez alma ve solunum sistemi muayenesi</t>
  </si>
  <si>
    <t>Özafagusa Cerrahi yaklaşım</t>
  </si>
  <si>
    <t>Pratik ve sözlü sınav grup1</t>
  </si>
  <si>
    <t>Introduction of the Internship</t>
  </si>
  <si>
    <t>Lung Cancer and surgery</t>
  </si>
  <si>
    <t>Taking anamnesis and physical examination</t>
  </si>
  <si>
    <t>Surgical aproach in esophageal cancer</t>
  </si>
  <si>
    <t>Practical and oral examination group 1</t>
  </si>
  <si>
    <t xml:space="preserve">Akciğer hastalıklarında tanı metodları </t>
  </si>
  <si>
    <t>Akciğer Kanseri ve cerrahisi</t>
  </si>
  <si>
    <t>Ameliyathanede gözlem grup 1</t>
  </si>
  <si>
    <t>Pratik ve sözlü sınav grup2</t>
  </si>
  <si>
    <t>Diagnosis methods of Lung Diseases</t>
  </si>
  <si>
    <t>Observation in theatre group 1</t>
  </si>
  <si>
    <t>Practical and oral examination group 2</t>
  </si>
  <si>
    <t>Akciğer Hastalıklarında Tanı Metodları</t>
  </si>
  <si>
    <t xml:space="preserve">Pnomotoraks </t>
  </si>
  <si>
    <t>Ameliyathanede gözlem grup 2</t>
  </si>
  <si>
    <t>Grafi yorumlama</t>
  </si>
  <si>
    <t>Pratik ve sözlü sınav grup3</t>
  </si>
  <si>
    <t>Pneumothorax</t>
  </si>
  <si>
    <t>Observation in theatre group 2</t>
  </si>
  <si>
    <t>Interpretation of graphies</t>
  </si>
  <si>
    <t>Practical and oral examination group 3</t>
  </si>
  <si>
    <t>Toraks Travmaları</t>
  </si>
  <si>
    <t>Akciğer grafisi ve tomografisi değerlendirme</t>
  </si>
  <si>
    <t xml:space="preserve">   Torasentez pratiği</t>
  </si>
  <si>
    <t>Staj Sonu Değerlendirme ve Geri bildirim</t>
  </si>
  <si>
    <t>Trauma of thorax</t>
  </si>
  <si>
    <t>Evaluation of chest X-Ray and tomography</t>
  </si>
  <si>
    <t>Pactice of thoracentesis</t>
  </si>
  <si>
    <t>Evaluation of internship and feedback</t>
  </si>
  <si>
    <t>practice</t>
  </si>
  <si>
    <t>Hasta başı anamnez alma</t>
  </si>
  <si>
    <t>Solunum sistemi muayene</t>
  </si>
  <si>
    <t>Göğüs Cerrahisi Acilleri</t>
  </si>
  <si>
    <t>Anamnez alma</t>
  </si>
  <si>
    <t>Bedside Anamnesis</t>
  </si>
  <si>
    <t>respiratory system examination</t>
  </si>
  <si>
    <t>Emergencies in thoracic surgery</t>
  </si>
  <si>
    <t>Medical History Taking</t>
  </si>
  <si>
    <t>Evaluation of internship and Feedback</t>
  </si>
  <si>
    <t>pratik</t>
  </si>
  <si>
    <t>Göğüs duvarı Deformiteleri</t>
  </si>
  <si>
    <t xml:space="preserve">  Fizik muayene</t>
  </si>
  <si>
    <t>Respiratory system examination</t>
  </si>
  <si>
    <t>Chest wall deformity</t>
  </si>
  <si>
    <t>Physical examination</t>
  </si>
  <si>
    <t>Hasta Başı Fizik muayene</t>
  </si>
  <si>
    <t>Lokal Cerrahi girişim gözlem</t>
  </si>
  <si>
    <t xml:space="preserve">Göğüs tüpü çalışma prensipleri </t>
  </si>
  <si>
    <t xml:space="preserve">Göğüs tüpü takma pratiği </t>
  </si>
  <si>
    <t>Bedside Physical examination</t>
  </si>
  <si>
    <t>Observation of local approach</t>
  </si>
  <si>
    <t>Chest tube working principles practice</t>
  </si>
  <si>
    <t>Chest tube insertion practice</t>
  </si>
  <si>
    <t>Serbest Çalışma</t>
  </si>
  <si>
    <t>bedside physical examination</t>
  </si>
  <si>
    <t>Free Time</t>
  </si>
  <si>
    <t>chest tube insertion practice</t>
  </si>
  <si>
    <t>ENFEKSİYON HASTALIKLARI ve KLİNİK MİKROBİYOLOJİ STAJI</t>
  </si>
  <si>
    <t xml:space="preserve">INFECTIOUS DISEASES AND CLINICAL MICROBIOLOGY
</t>
  </si>
  <si>
    <t>Enfektif endokardit</t>
  </si>
  <si>
    <t>Fever and Approach to Febrile Patient</t>
  </si>
  <si>
    <t>Antibiotic Use in Clinical Practice</t>
  </si>
  <si>
    <t>Infective endocarditis</t>
  </si>
  <si>
    <t>İmran Hasanoğlu</t>
  </si>
  <si>
    <t xml:space="preserve">İmran Hasanoğlu </t>
  </si>
  <si>
    <t>Tonsillopharyngitis</t>
  </si>
  <si>
    <t>Akılcı antibiyotik kullanım esasları ve direnç</t>
  </si>
  <si>
    <t>Influenza, Flu and Coronavirus infections</t>
  </si>
  <si>
    <t>HIV infection</t>
  </si>
  <si>
    <t>Alt solunum yolu enfeksiyonları</t>
  </si>
  <si>
    <t>Lower respiratory tract infections</t>
  </si>
  <si>
    <t xml:space="preserve">Öğle Arası </t>
  </si>
  <si>
    <t>Practical course</t>
  </si>
  <si>
    <t>Infectious diarrhea</t>
  </si>
  <si>
    <t>Besin zehirlenmeleri</t>
  </si>
  <si>
    <t>Food poisoning</t>
  </si>
  <si>
    <t>Sepsis</t>
  </si>
  <si>
    <t xml:space="preserve">Sepsis </t>
  </si>
  <si>
    <t>Approach to urinary tract infections</t>
  </si>
  <si>
    <t>Approach to rabies risk injuries</t>
  </si>
  <si>
    <t>Rahmet Güner</t>
  </si>
  <si>
    <t>Approach to skin and soft tissue infections</t>
  </si>
  <si>
    <t>Approach to Central Nervous System
Infections</t>
  </si>
  <si>
    <t>Prescription</t>
  </si>
  <si>
    <t>Intestinal Parasites and Hydatid Cyst</t>
  </si>
  <si>
    <t xml:space="preserve">Tetanoz </t>
  </si>
  <si>
    <t xml:space="preserve">YAZILI SINAV
Yazılı sınav sonuçlarının hesaplanması  
Yazılı sınav sonuçlarının eğiticiler ile paylaşılması                                                Yazılı sınav sonuçları ve soru madde analizlerinin eğiticiler ile tartışılması
Yazılı sınav sonuçlarının öğrencilere ilanı </t>
  </si>
  <si>
    <t xml:space="preserve">YAPILANDIRILMIŞ SÖZLÜ SINAV
Yapılandırılmış sözlü sınav puanlarının hesaplanması, Eğiticilere bildirilmesi, staj geçme puanının hesaplanması ve öğrencilere bildirimi </t>
  </si>
  <si>
    <t>Written Exam
Calculation of written exam results
Sharing written exam results with trainers
Discussing written exam results and question analysis with trainers
Announcement of written exam results to students</t>
  </si>
  <si>
    <t>Objective Structured Exam 
Calculation of exam scores, notification to trainers, calculation of internship passing score and notification to students</t>
  </si>
  <si>
    <t>Septic arthritis, Osteomyelitis and Diabetic Foot</t>
  </si>
  <si>
    <t>Hospital infections, prevention and isolation measures</t>
  </si>
  <si>
    <t>Bruselloz</t>
  </si>
  <si>
    <t>Brucellosis</t>
  </si>
  <si>
    <t>PLASTİK REKONSTRÜKTİF VE ESTETİK CERRAHİ STAJI</t>
  </si>
  <si>
    <t>PLASTIC RECONSTRUCTIVE AND AESTHETIC SURGERY</t>
  </si>
  <si>
    <t>Dr Mehmet Sönmez</t>
  </si>
  <si>
    <t>Dr. Mehmet Sönmez</t>
  </si>
  <si>
    <t>Clinic Practice</t>
  </si>
  <si>
    <t>Plastik Cerrahiye Giriş</t>
  </si>
  <si>
    <t>El Yaralanmaları</t>
  </si>
  <si>
    <t>Maksillofasiyal Travmalar</t>
  </si>
  <si>
    <t>Pansuman Teknikleri</t>
  </si>
  <si>
    <t>Introduction to Plastic Surgery</t>
  </si>
  <si>
    <t>Hand Injuries</t>
  </si>
  <si>
    <t>Maxillofacial Traumas</t>
  </si>
  <si>
    <t>Wound Dressings</t>
  </si>
  <si>
    <t>Dr Öğr Üyesi Mehmet Sönmez</t>
  </si>
  <si>
    <t>Asst. Prof. Mehmet Sonmez</t>
  </si>
  <si>
    <t>Yara iyileşmesi</t>
  </si>
  <si>
    <t>Meme Rekonstrüksiyonu</t>
  </si>
  <si>
    <t>Deri tümörleri</t>
  </si>
  <si>
    <t>Wound Healing</t>
  </si>
  <si>
    <t>Breast Reconstruction</t>
  </si>
  <si>
    <t>Skin Tumors</t>
  </si>
  <si>
    <t>Flep-Greft</t>
  </si>
  <si>
    <t>Bası yaraları ve Bacak Ülserleri</t>
  </si>
  <si>
    <t>Yanıklar</t>
  </si>
  <si>
    <t>Flaps &amp; Grafts</t>
  </si>
  <si>
    <t>Pressure Sores &amp; Leg Ulcers</t>
  </si>
  <si>
    <t>Burns</t>
  </si>
  <si>
    <t>Elin Konjenital Anomalileri</t>
  </si>
  <si>
    <t>Dudak-Damak Yarıkları ve Kraniosinostozlar</t>
  </si>
  <si>
    <t>Estetik Cerrahi</t>
  </si>
  <si>
    <t>Congenital Anomalies of the Hand</t>
  </si>
  <si>
    <t>Cleft Lip-Palate  &amp; Craniosynostosis</t>
  </si>
  <si>
    <t>Aesthetic Surgery</t>
  </si>
  <si>
    <t>Sütür materyalleri ve uygulamaları</t>
  </si>
  <si>
    <t>Suture Materials and Techniques</t>
  </si>
  <si>
    <t>Staj sorumluları:</t>
  </si>
  <si>
    <t>Dr.Berat Meryem Alkan</t>
  </si>
  <si>
    <t>Dr.Müyesser Aras</t>
  </si>
  <si>
    <t>Kas-iskelet sistemi muayenesi</t>
  </si>
  <si>
    <t>Romatizmal hastalıklarda klinik değerlendirme</t>
  </si>
  <si>
    <t>İnmeli hastalarda nörorehabilitatif değerlendirme</t>
  </si>
  <si>
    <t>Examination of musculoskeletal system</t>
  </si>
  <si>
    <t>Clinical evaluation in rheumatic diseases</t>
  </si>
  <si>
    <t>Bel ve alt ekstremite ağrıları</t>
  </si>
  <si>
    <t>Dr.Fatma Fidan</t>
  </si>
  <si>
    <t>Dr.Gülümser Aydın</t>
  </si>
  <si>
    <t>Osteoporoz</t>
  </si>
  <si>
    <t>Osteoporosis</t>
  </si>
  <si>
    <t xml:space="preserve">Boyun ve üst ekstremite ağrıları </t>
  </si>
  <si>
    <t>Fibromiyalji</t>
  </si>
  <si>
    <t>İnme rehabilitasyonu</t>
  </si>
  <si>
    <t>Neck and upper extremity pain</t>
  </si>
  <si>
    <t>Fibromyalgia</t>
  </si>
  <si>
    <t>Dr.Selami Akkuş</t>
  </si>
  <si>
    <t>Dr.Murat Ersöz</t>
  </si>
  <si>
    <t>Romatizmal hastalıklarda medikal tedavinin değerlendirmesi</t>
  </si>
  <si>
    <t>Romatoid artrit</t>
  </si>
  <si>
    <t>Rheumatoid arthritis</t>
  </si>
  <si>
    <t>Yazılı sınav</t>
  </si>
  <si>
    <t>Spinal kord yaralanmalı hastalarda nörorehabilitatif değerlendirme</t>
  </si>
  <si>
    <t>Neurorehabilitative evaluation of patients with spinal cord injury</t>
  </si>
  <si>
    <t>Sözlü sınav</t>
  </si>
  <si>
    <t>Rehabilitation of cerebral palsy</t>
  </si>
  <si>
    <t>Dr.Hatice Bodur</t>
  </si>
  <si>
    <t>Spondiloartropatiler</t>
  </si>
  <si>
    <t>Spondyloarthropathies</t>
  </si>
  <si>
    <t>Dr.Nebahat Sezer</t>
  </si>
  <si>
    <t>DERMATOLOJİ STAJI</t>
  </si>
  <si>
    <t>DERMATOLOGY INTERNSHIP</t>
  </si>
  <si>
    <t>Deri Muayenesi ve Dermatolojik İpuçları</t>
  </si>
  <si>
    <t>Elementer Lezyonlar</t>
  </si>
  <si>
    <t>Dermatolojide Fenomenler</t>
  </si>
  <si>
    <t>Yüzeyel Mantar Enfeksiyonlarında Tanı Yöntemleri (nativ preparat hazırlama ve inceleme)</t>
  </si>
  <si>
    <t>Saç Hastalıklarına Yaklaşım, Saç ve Saçlı Deri Muayenesi</t>
  </si>
  <si>
    <t>Skin Examination and Dermatological Tips</t>
  </si>
  <si>
    <t>Elementary Lesions</t>
  </si>
  <si>
    <t>Diagnostic Phenomena in Dermatology</t>
  </si>
  <si>
    <t>All Academic Staff</t>
  </si>
  <si>
    <t xml:space="preserve">Derinin anatomisi, fizyolojisi ve Dermatolojiye Giriş </t>
  </si>
  <si>
    <t>Dr. Akın AKTAŞ</t>
  </si>
  <si>
    <t>Dr. Göknur KALKAN</t>
  </si>
  <si>
    <t>Deri hastalıklarında anamnez alma ve fizik muayene</t>
  </si>
  <si>
    <t>Akne ve Rozase 1</t>
  </si>
  <si>
    <t>Reaktif Dermatozlar 1</t>
  </si>
  <si>
    <t>Saç Hastalıkları 1</t>
  </si>
  <si>
    <t>Akne ve Rozase 2</t>
  </si>
  <si>
    <t>Hair disorders 1</t>
  </si>
  <si>
    <t>Tırnak Hastalarıklarına Yaklaşım ve Tırnak Muayenesi</t>
  </si>
  <si>
    <t>Kriyoterapi, Elektrokoterizasyon, Deri Biyopsisi İşlemlerini Tanıma ve Pratik Uygulama</t>
  </si>
  <si>
    <t>Dermatolojik Tedavide Topikal İlaç Kullanımı</t>
  </si>
  <si>
    <t>Mukoza Hastalıklarına Yaklaşım ve Mukozaların Muayenesi</t>
  </si>
  <si>
    <t>Genital Bölge Lezyonlarına Yaklaşım</t>
  </si>
  <si>
    <t>Topical Drug Use in Dermatological Therapy</t>
  </si>
  <si>
    <t>Approach to Mucosal Diseases and Examination of Mucosa</t>
  </si>
  <si>
    <t>Approach to Genital Lesions</t>
  </si>
  <si>
    <t>Reaktif Dermatozlar 2</t>
  </si>
  <si>
    <t>Behçet Hastalığı ve RAS 1</t>
  </si>
  <si>
    <t>Reactive Dermatosis 2</t>
  </si>
  <si>
    <t>Ekzamalar 1</t>
  </si>
  <si>
    <t>Behçet Hastalığı ve RAS 2</t>
  </si>
  <si>
    <t>CBYH 2</t>
  </si>
  <si>
    <t>Ekzamalar 2</t>
  </si>
  <si>
    <t>Dermatolojik Tedavide Sistemik İlaç Kullanımı</t>
  </si>
  <si>
    <t>Saç Hastalıkları 2</t>
  </si>
  <si>
    <t>Hair disorders 2</t>
  </si>
  <si>
    <t>Dermatolojik Aciller</t>
  </si>
  <si>
    <t>Dermatolojide Ultraviyole Tedavilerinin Kullanımı</t>
  </si>
  <si>
    <t>Dermoskopik Muayene</t>
  </si>
  <si>
    <t>Dermatological Emergencies</t>
  </si>
  <si>
    <t>Use of Ultraviolet Treatments in Dermatology</t>
  </si>
  <si>
    <t>Dermoscopic Examination</t>
  </si>
  <si>
    <t xml:space="preserve">Sınav </t>
  </si>
  <si>
    <t>Ürtiker ve Anjioödem 1</t>
  </si>
  <si>
    <t>Vitiligo and Pigmentation Disorders 1</t>
  </si>
  <si>
    <t>Ürtiker ve Anjioödem 2</t>
  </si>
  <si>
    <t>Vitiligo and Pigmentation Disorders 2</t>
  </si>
  <si>
    <t>KALP DAMAR CERRAHİSİ STAJI</t>
  </si>
  <si>
    <t>CARDİOVASCULAR SURGERY INTERNSHIP</t>
  </si>
  <si>
    <t>Dr. Erol ŞENER</t>
  </si>
  <si>
    <t>Dr. Kemal Eşref ERDOĞAN</t>
  </si>
  <si>
    <t>TEORİK DERS</t>
  </si>
  <si>
    <t>Kalp Damar Hastalıklarında anamnez alma ve fizik muayene</t>
  </si>
  <si>
    <t>Konjenital kalp hastalıkları</t>
  </si>
  <si>
    <t>Kalp kapak hastalıkları</t>
  </si>
  <si>
    <t>Taking the anmnesis and making physical examination of cardiovascular diseases</t>
  </si>
  <si>
    <t>Congenital heart diseases</t>
  </si>
  <si>
    <t>Heart valve diseases</t>
  </si>
  <si>
    <t>Dr.Fethi SAĞLAM</t>
  </si>
  <si>
    <t>Dr.Kemal Eşref ERDOĞAN</t>
  </si>
  <si>
    <t>Dr.Emrah UĞUZ</t>
  </si>
  <si>
    <t>Koroner arter hastalığı</t>
  </si>
  <si>
    <t>Aort Anevrizması/Rüptürü/Disseksiyonu</t>
  </si>
  <si>
    <t xml:space="preserve">Kalp yetmezliği </t>
  </si>
  <si>
    <t>Coronary artery disease</t>
  </si>
  <si>
    <t>Aorta Dissection
Aorta Aneurism/Rupture</t>
  </si>
  <si>
    <t>Heart failure</t>
  </si>
  <si>
    <t>Dr.Erol ŞENER</t>
  </si>
  <si>
    <t>Dr. Emrah UĞUZ</t>
  </si>
  <si>
    <t xml:space="preserve"> Ekstremitelerde Varis , Venöz Yetmezlik ve Lenföden</t>
  </si>
  <si>
    <t>Varicose veins in the extremity , venous failure and Lymphoedema</t>
  </si>
  <si>
    <t>Periferik Arter Hastalıkları</t>
  </si>
  <si>
    <t>ANESTEZİYOLOJİ VE REANİMASYON  STAJI</t>
  </si>
  <si>
    <t>ANESTHESIOLOGY AND REANIMATION INTERNSHIP</t>
  </si>
  <si>
    <t>Prof.Dr. Abdulkadir BUT</t>
  </si>
  <si>
    <t>Preoperatif Oksijenizasyon</t>
  </si>
  <si>
    <t>Kan gazı analizi</t>
  </si>
  <si>
    <t>Sıvı elektrolit dengesi</t>
  </si>
  <si>
    <t>Malign hipertermi</t>
  </si>
  <si>
    <t>Postoperatif ağrı yönetimi</t>
  </si>
  <si>
    <t>Preoperative Oxygenation</t>
  </si>
  <si>
    <t>Blood gas analysis</t>
  </si>
  <si>
    <t>Fluid and electrolyte balance</t>
  </si>
  <si>
    <t>Malignant hyperthermia</t>
  </si>
  <si>
    <t>Postoperative pain management</t>
  </si>
  <si>
    <t>Tüm öğretim üyeleri</t>
  </si>
  <si>
    <t xml:space="preserve">Monitörizasyon </t>
  </si>
  <si>
    <t>İntraoperatif sıvı tedavisi</t>
  </si>
  <si>
    <t>İnotropik ajanlar</t>
  </si>
  <si>
    <t>Hasta Kan yönetimi</t>
  </si>
  <si>
    <t>Monitoritation</t>
  </si>
  <si>
    <t>Intraoperative fluid therapy</t>
  </si>
  <si>
    <t>Inotropic agents</t>
  </si>
  <si>
    <t>Patient Blood management</t>
  </si>
  <si>
    <t>Prof. Dr. Abdulkadir BUT</t>
  </si>
  <si>
    <t>Doku Oksijenizasyonu-Solunum yetmezlikleri</t>
  </si>
  <si>
    <t xml:space="preserve">Tissue Oxygenation, Respiratory Failure </t>
  </si>
  <si>
    <t>Havayolu kontrolü</t>
  </si>
  <si>
    <t>Genel Anestezi, İntravenöz anestezikler</t>
  </si>
  <si>
    <t>Pediatrik  CPR</t>
  </si>
  <si>
    <t>Preoperatif Değerlendirme</t>
  </si>
  <si>
    <t>Ameliyathane donanımları,merkezi gaz sistemleri</t>
  </si>
  <si>
    <t>Airway check,Basic principles of regional anasthesia</t>
  </si>
  <si>
    <t>General Anesthesia</t>
  </si>
  <si>
    <t>Pediatric CPR</t>
  </si>
  <si>
    <t>Preoperative assessment</t>
  </si>
  <si>
    <t>The equipment and the usage of OR, santral gas system</t>
  </si>
  <si>
    <t>Prof Dr Eyüp Horasanlı</t>
  </si>
  <si>
    <t>Prof.Dr.Levent ÖZTÜRK</t>
  </si>
  <si>
    <t>Doç.Dr Fatma Kavak Akelma</t>
  </si>
  <si>
    <t>Dr. Öğr. Üyesi Mehmet ŞAHAP</t>
  </si>
  <si>
    <t>Dr. Öğr. Üyesi Burak NALBANT</t>
  </si>
  <si>
    <t>Assoc.Prof. Fatma Kavak Akelma</t>
  </si>
  <si>
    <t>Lecturer Mehmet ŞAHAP</t>
  </si>
  <si>
    <t>Lecturer Burak NALBANT</t>
  </si>
  <si>
    <t>Lokal anestezikler</t>
  </si>
  <si>
    <t>İnhalasyon Anestezikleri</t>
  </si>
  <si>
    <t>Erişkin CPR</t>
  </si>
  <si>
    <t>Anestezi Komplikasyonları</t>
  </si>
  <si>
    <t>Kas gevşeticiler</t>
  </si>
  <si>
    <t>Local anaesthetics</t>
  </si>
  <si>
    <t>Intravenous anaesthetics,Inhalation anaesthetics</t>
  </si>
  <si>
    <t>CPR on an Adults</t>
  </si>
  <si>
    <t>Anaesthesic complications, İntoxications</t>
  </si>
  <si>
    <t>Neuromuscular blockers</t>
  </si>
  <si>
    <t>Prof Dr. Levent Öztürk</t>
  </si>
  <si>
    <t>Zehirlenmeler</t>
  </si>
  <si>
    <t>Hipo-hipertermi</t>
  </si>
  <si>
    <t>Özel durumlarda CPR</t>
  </si>
  <si>
    <t xml:space="preserve">Yoğun bakımda vizit </t>
  </si>
  <si>
    <t>Poisonings</t>
  </si>
  <si>
    <t>Hypo-hyperthermia</t>
  </si>
  <si>
    <t xml:space="preserve">Resuscitation in special cases </t>
  </si>
  <si>
    <t>Visit in intensive care</t>
  </si>
  <si>
    <t>Girişimsel İşlemler (İV katater, Entübasyon, Santral Venöz Katater… )</t>
  </si>
  <si>
    <t>Emboli</t>
  </si>
  <si>
    <t>Enteral-parenteral beslenme</t>
  </si>
  <si>
    <t xml:space="preserve">Interventional Procedures </t>
  </si>
  <si>
    <t>Embolism</t>
  </si>
  <si>
    <t>Enteral-parenteral nutrition</t>
  </si>
  <si>
    <t xml:space="preserve"> O2 ted prensipleri</t>
  </si>
  <si>
    <t xml:space="preserve">Mechanical ventilation in ICU </t>
  </si>
  <si>
    <t>Tüm hocalar(gruplara)</t>
  </si>
  <si>
    <t>Dr. Öğr. Üyesi  Duygu Kayar ÇALILI</t>
  </si>
  <si>
    <t>Lecturer Duygu Kayar ÇALILI</t>
  </si>
  <si>
    <t xml:space="preserve">Yoğun bakımda mekanik ventilasyon </t>
  </si>
  <si>
    <t xml:space="preserve"> O2 treatment principles</t>
  </si>
  <si>
    <t>Dr. Öğr. Üyesi Duygu Kayar ÇALILI</t>
  </si>
  <si>
    <t>Akut ve Kronik ağrı</t>
  </si>
  <si>
    <t>Palyatif Bakım hizmetleri</t>
  </si>
  <si>
    <t>ARDS</t>
  </si>
  <si>
    <t>Acute and Chronic pain treatment</t>
  </si>
  <si>
    <t>Palliative Care Unit</t>
  </si>
  <si>
    <t>Introduction and working principles of ICU</t>
  </si>
  <si>
    <t>Prof.Dr. Handan GÜLEÇ</t>
  </si>
  <si>
    <t>Prof.Dr. Ş.Mustafa AKSOY</t>
  </si>
  <si>
    <t>Prof.Dr. Seval İZDEŞ</t>
  </si>
  <si>
    <t>Doç.Dr. Semih Başkan</t>
  </si>
  <si>
    <t>Prof Dr. Seval İZDEŞ</t>
  </si>
  <si>
    <t>Assoc.Prof. Semih Başkan</t>
  </si>
  <si>
    <t>Rejyonel anestezide genel prensipler</t>
  </si>
  <si>
    <t>ERAS</t>
  </si>
  <si>
    <t>Yoğun bakımın çalışma prensipleri</t>
  </si>
  <si>
    <t>Beyin Ölümü</t>
  </si>
  <si>
    <t>Basic principles of Regional anesthesia</t>
  </si>
  <si>
    <t>Brain Death</t>
  </si>
  <si>
    <t>NÜKLEER TIP STAJI</t>
  </si>
  <si>
    <t>NUCLEAR MEDICINE INTERNSHIP</t>
  </si>
  <si>
    <t>Dr. Nazım Coşkun</t>
  </si>
  <si>
    <t xml:space="preserve"> Teorik Ders </t>
  </si>
  <si>
    <t>Kardiyovasküler Sistemde Nükleer Tıp Uygulamaları</t>
  </si>
  <si>
    <t>Endokrinolojide Nükleer Tıp Uygulamaları</t>
  </si>
  <si>
    <t>Onkolojide Nükleer Tıp Uygulamaları</t>
  </si>
  <si>
    <t>Nuclear Medicine Applications in Cardiovascular System</t>
  </si>
  <si>
    <t>Nuclear Medicine Applications in Endocrinology</t>
  </si>
  <si>
    <t>Nuclear Medicine Applications in Oncology</t>
  </si>
  <si>
    <t>Dr. Şeyda Türkölmez</t>
  </si>
  <si>
    <t>Dr. Elif Özdemir</t>
  </si>
  <si>
    <t>Solunum Sisteminde Nükleer Tıp Uygulamaları</t>
  </si>
  <si>
    <t>Radyonüklid Tedaviler - 1</t>
  </si>
  <si>
    <t>Santral Sinir Sisteminde Nükleer Tıp Uygulamaları</t>
  </si>
  <si>
    <t>Nuclear Medicine Applications in Respiratory System</t>
  </si>
  <si>
    <t>Radionuclide Treatments - 1</t>
  </si>
  <si>
    <t>Nuclear Medicine Applications in Central Nervous System</t>
  </si>
  <si>
    <t>Kas-İskelet Sisteminde Nükleer Tıp Uygulamaları</t>
  </si>
  <si>
    <t>Nefroürolojide Nükleer Tıp Uygulamaları</t>
  </si>
  <si>
    <t>Radyonüklid Tedaviler - 2</t>
  </si>
  <si>
    <t>Gastrointestinal Sistemde Nükleer Tıp Uygulamaları</t>
  </si>
  <si>
    <t xml:space="preserve">YAZILI  SINAV </t>
  </si>
  <si>
    <t>Nuclear Medicine Applications in Musculoskeletal System</t>
  </si>
  <si>
    <t>Nuclear Medicine Applications in Nephrourology</t>
  </si>
  <si>
    <t>Radionuclide Treatments - 2</t>
  </si>
  <si>
    <t>Nuclear Medicine Applications in Gastrointestinal System</t>
  </si>
  <si>
    <t xml:space="preserve">WRITTEN EXAM </t>
  </si>
  <si>
    <t xml:space="preserve">Bireysel Çalışma </t>
  </si>
  <si>
    <t>Freelance Study</t>
  </si>
  <si>
    <t>Intrakranyal Basınç Artışı Sendromu</t>
  </si>
  <si>
    <t>Kafa Travmaları</t>
  </si>
  <si>
    <t>Intrakranyal Tümorler</t>
  </si>
  <si>
    <t>Prof. Dr. Gıyas Ayberk</t>
  </si>
  <si>
    <t>Spinal Travma</t>
  </si>
  <si>
    <t>Serebrovasküler Hastalıklar</t>
  </si>
  <si>
    <t>Fonksiyonel Nöroşirürji</t>
  </si>
  <si>
    <t>Travmatik Olmayan Spinal Hastalıklar</t>
  </si>
  <si>
    <t>Spinal Deformiteler</t>
  </si>
  <si>
    <t>RADYOLOJİ STAJI</t>
  </si>
  <si>
    <t>RADIOOLOGY INTERNSHIP</t>
  </si>
  <si>
    <t>Dr. Hüseyin Çetin</t>
  </si>
  <si>
    <t>Radyoloji fiziğine giriş</t>
  </si>
  <si>
    <t>Vasküler girişimsel radyoloji</t>
  </si>
  <si>
    <t>Gastrointestinal kanal radyolojisi</t>
  </si>
  <si>
    <t>Introduction to radiology physics</t>
  </si>
  <si>
    <t>Vascular interventional radiology</t>
  </si>
  <si>
    <t>Gastrointestinal tract radiology</t>
  </si>
  <si>
    <t>Prof. Dr. Mehmet Gümüş</t>
  </si>
  <si>
    <t>Prof. Dr. Murat Canyiğit</t>
  </si>
  <si>
    <t>Non-vasküler girişimsel radyoloji</t>
  </si>
  <si>
    <t>Karaciğer ve bilier sistem radyolojisi</t>
  </si>
  <si>
    <t>Biological effects of radiation and radiation protection</t>
  </si>
  <si>
    <t>Non-Vascular interventional radiology</t>
  </si>
  <si>
    <t>Liver and biliary system radiology</t>
  </si>
  <si>
    <t>Kardiovasküler sistem radyolojisi</t>
  </si>
  <si>
    <t>Dalak, pankreas ve peritonun radyolojik değerlendirmesi</t>
  </si>
  <si>
    <t>Cardiovascular system radiology</t>
  </si>
  <si>
    <t>Radiological evaluation of the spleen, pancreas and peritoneum</t>
  </si>
  <si>
    <t>Santral sinir sistemi travmalarında radyolojik görüntüleme</t>
  </si>
  <si>
    <t>Santral sinir sistemi tümörlerinde radyolojik görüntüleme</t>
  </si>
  <si>
    <t>Toraks radyolojisine giriş</t>
  </si>
  <si>
    <t>Radiological imaging of central nervous system tumors</t>
  </si>
  <si>
    <t>Introduction to thoracic radiology</t>
  </si>
  <si>
    <t>Doç.Dr.Hasan Ali Durmaz</t>
  </si>
  <si>
    <t>Doç. Dr. Hasan Ali Durmaz</t>
  </si>
  <si>
    <t>Santral sinir sistemi enfeksiyonlarında radyolojik görüntüleme</t>
  </si>
  <si>
    <t>Akciğer grafisi nasıl okunur</t>
  </si>
  <si>
    <t>Radiological imaging of central nervous system infections</t>
  </si>
  <si>
    <t>How to read chest x-ray</t>
  </si>
  <si>
    <t>Spinal kanal patolojilerinde görüntüleme</t>
  </si>
  <si>
    <t>Üriner sistem radyolojisi</t>
  </si>
  <si>
    <t>Toraks patolojilerinde görüntüleme bulguları</t>
  </si>
  <si>
    <t>Imaging in spinal canal pathologies</t>
  </si>
  <si>
    <t>Urinary system radiology</t>
  </si>
  <si>
    <t>Imaging findings in thoracic pathologies</t>
  </si>
  <si>
    <t>Meme radyolojisi</t>
  </si>
  <si>
    <t>Genital sistem radyolojisi</t>
  </si>
  <si>
    <t>TIBBİ GENETİK STAJI</t>
  </si>
  <si>
    <t>MEDICAL GENETICS</t>
  </si>
  <si>
    <t>Dismorfik Hastaya Yaklaşım</t>
  </si>
  <si>
    <t>Moleküler Genetik Tanı Yöntemleri</t>
  </si>
  <si>
    <t>Öğrenciler, gruplar halinde poliklinik ve laboratuvar birimlerinde eğitim alacaklardır.</t>
  </si>
  <si>
    <t>Anestezik ilaçlar ve hazırlanması</t>
  </si>
  <si>
    <t xml:space="preserve">Hasta monitörizasyonu </t>
  </si>
  <si>
    <t>İntravenöz kanülasyon(Makete)</t>
  </si>
  <si>
    <t>İntravenöz kanülasyon</t>
  </si>
  <si>
    <t>Anesthetic drugs and their preparation</t>
  </si>
  <si>
    <t>Patient monitoring</t>
  </si>
  <si>
    <t>Intravenous cannulation(in model)</t>
  </si>
  <si>
    <t>Intravenous cannulation</t>
  </si>
  <si>
    <t>All lecturers</t>
  </si>
  <si>
    <t>Hasta monitörizasyonu</t>
  </si>
  <si>
    <t>İntravenöz kanülasyon(Maketde)</t>
  </si>
  <si>
    <t>Olgularla anestezi</t>
  </si>
  <si>
    <t>Anesthesia with cases</t>
  </si>
  <si>
    <t>Hava yolu araçları kullanımı(maketde)</t>
  </si>
  <si>
    <t>Endotrakeal entübasyon(maketde)</t>
  </si>
  <si>
    <t>Endotrakeal entübasyon</t>
  </si>
  <si>
    <t>Endotracheal intubation (in model)</t>
  </si>
  <si>
    <t>Endotracheal intubation</t>
  </si>
  <si>
    <t>Periferik Sinir Yaralanmaları ve Tuzak Nöropatiler</t>
  </si>
  <si>
    <t>Prof.Dr Ahmet Gürhan Gürçay</t>
  </si>
  <si>
    <t xml:space="preserve">Serebrovasküler Anatomi </t>
  </si>
  <si>
    <t>Assoc. Prof. Ercan Bal</t>
  </si>
  <si>
    <t>Prof.Dr. Atilla Kazancı</t>
  </si>
  <si>
    <t>Prof.Dr Oktay Gürcan</t>
  </si>
  <si>
    <t>Dr. C. Nur Semerci Gündüz</t>
  </si>
  <si>
    <t>El Anomalilerine Genetik Yaklaşım</t>
  </si>
  <si>
    <t>Genetic Approach to Hand Anomalies</t>
  </si>
  <si>
    <t>SEÇMELİ</t>
  </si>
  <si>
    <t xml:space="preserve"> KLİNİK FARMAKOLOJİ  VE AKILCI İLAÇ KULLANIMI– (KLFAR)</t>
  </si>
  <si>
    <t>KLİNİK FARMAKOLOJİ VE AKILCI İLAÇ KULLANIMI STAJI</t>
  </si>
  <si>
    <t>CLINICAL PHARMACOLOGY AND RATIONAL DRUG USE INTERNSHIP</t>
  </si>
  <si>
    <t>Prof.Dr. Pınar Nalçacıoğlu Memiş</t>
  </si>
  <si>
    <t>Glokom ve Tedavisi</t>
  </si>
  <si>
    <t>Ameliyathane tanıtımı</t>
  </si>
  <si>
    <t>Introduction of Operation Rooms</t>
  </si>
  <si>
    <t>Assoc.Prof. Fatma Kavak AKELMA</t>
  </si>
  <si>
    <t>Use of respiratory devices (at the market)</t>
  </si>
  <si>
    <t>Practical Examination</t>
  </si>
  <si>
    <t>AHMET SERTÇELİK</t>
  </si>
  <si>
    <t>Müge Ayhan</t>
  </si>
  <si>
    <t>Emine Alp Meşe</t>
  </si>
  <si>
    <t>Ahmet Sertçelik</t>
  </si>
  <si>
    <t>INFECTIOUS DISEASES AND CLINICAL MICROBIOLOGY</t>
  </si>
  <si>
    <t>Fatma Eser</t>
  </si>
  <si>
    <t>Malign Deri Tümörleri 1</t>
  </si>
  <si>
    <t>Dermatolojik tedavi prensipleri</t>
  </si>
  <si>
    <t>Malign Deri Tümörleri 2</t>
  </si>
  <si>
    <t>Enfeksiyon Hastalıklarında Laboratuvar Tetkiklerinin Kullanımı</t>
  </si>
  <si>
    <t>Sanral Sinir Sistemi Enfeksiyonlarına Yaklaşım</t>
  </si>
  <si>
    <t xml:space="preserve">Klinikte Antibiyotik Kullanımı </t>
  </si>
  <si>
    <t>Bircan Kayaaslan</t>
  </si>
  <si>
    <t>Ayşe Kaya</t>
  </si>
  <si>
    <t xml:space="preserve">Emine Alp Meşe </t>
  </si>
  <si>
    <t xml:space="preserve">Ayşe Kaya  </t>
  </si>
  <si>
    <t xml:space="preserve">HIV enfeksiyonu </t>
  </si>
  <si>
    <t>Osteomyelit, septik artrit, diyabetik ayak</t>
  </si>
  <si>
    <t xml:space="preserve">İnfluenza, Nezle ve Coronavirus enfeksiyonları </t>
  </si>
  <si>
    <t>Ters yüz eğitim</t>
  </si>
  <si>
    <t>Barsak parazitleri ve kist hidatik</t>
  </si>
  <si>
    <t>Akran eğitimi</t>
  </si>
  <si>
    <t>Merkezi Mikrobiyoloji Laboratuvarı</t>
  </si>
  <si>
    <t>Merkezi Sterilizasyon Ünitesi</t>
  </si>
  <si>
    <t>Zeliha Koçak Tufan</t>
  </si>
  <si>
    <t>Acil Aşı Ünitesi / Poliklinik</t>
  </si>
  <si>
    <t>Mikrobiyolojik Preparat Değerlendirme</t>
  </si>
  <si>
    <t xml:space="preserve">Rahmet Güner </t>
  </si>
  <si>
    <t>Turan Buzgan</t>
  </si>
  <si>
    <t xml:space="preserve">Deri ve yumuşak doku enfeksiyonlarına yaklaşım </t>
  </si>
  <si>
    <t xml:space="preserve">Viral hepatitler </t>
  </si>
  <si>
    <t>Üriner Sistem Enfeksiyonlarına Yaklaşım</t>
  </si>
  <si>
    <t>Enfeksiyöz İshaller</t>
  </si>
  <si>
    <t xml:space="preserve">Zeliha Koçak Tufan </t>
  </si>
  <si>
    <t xml:space="preserve">Deri ve yumuşak doku enfeksiyonlarına yaklaşım  </t>
  </si>
  <si>
    <t xml:space="preserve">Kuduz riskli yaralanmalara yaklaşım </t>
  </si>
  <si>
    <t>Sağlık Personelinin Enfeksiyon Risklerinden Korunması</t>
  </si>
  <si>
    <t xml:space="preserve">Kırım Kongo Kanamalı Ateşi ve Diğer
Viral Hemorajik Ateşler </t>
  </si>
  <si>
    <t>Hastane enfeksiyonları, korunma ve
izolasyon önlemleri</t>
  </si>
  <si>
    <t xml:space="preserve">Ayşe Kaya </t>
  </si>
  <si>
    <t xml:space="preserve">Kırım Kongo Kanamalı Ateşi ve Diğer
Viral Hemorajik Ateşler 
</t>
  </si>
  <si>
    <t>Ateş ve Ateşli hastaya yaklaşım</t>
  </si>
  <si>
    <t>Reçete Pratiği</t>
  </si>
  <si>
    <t>Yatan Hasta Servisi</t>
  </si>
  <si>
    <t>Sıtma ve Seyahat Sağlığı</t>
  </si>
  <si>
    <t>Sterilizasyon ve Dezenfeksiyon</t>
  </si>
  <si>
    <t>Use of Laboratory Tests in Infectious Diseases</t>
  </si>
  <si>
    <t>Rational use of antibiotics and resistance</t>
  </si>
  <si>
    <t>Flipped classroom</t>
  </si>
  <si>
    <t>Peer education</t>
  </si>
  <si>
    <t>Central Microbiology Laboratory</t>
  </si>
  <si>
    <t>Central Sterilization Unit</t>
  </si>
  <si>
    <t>Vaccine Unit at ER / Outpatient Clinic</t>
  </si>
  <si>
    <t>Tetanus</t>
  </si>
  <si>
    <t xml:space="preserve"> Flipped classroom</t>
  </si>
  <si>
    <t>Evaluation of microbiological preparation</t>
  </si>
  <si>
    <t>Viral hepatitis</t>
  </si>
  <si>
    <t>Protection of Health Care Personnel from Infection Risk</t>
  </si>
  <si>
    <t>Crimean-Congo Hemorrhagic Fever and Other Viral Hemorrhagic Fevers</t>
  </si>
  <si>
    <t>Prescription Practice</t>
  </si>
  <si>
    <t>Inpatient Ward</t>
  </si>
  <si>
    <t>Malaria and Traveler's Health</t>
  </si>
  <si>
    <t>Sterilization and disinfection</t>
  </si>
  <si>
    <t xml:space="preserve">
FIZIKSEL TIP VE REHABILITASYON STAJI
</t>
  </si>
  <si>
    <t>Neurorehabilitative evaluation of patients with stroke</t>
  </si>
  <si>
    <t>Yumuşak doku romatizmaları</t>
  </si>
  <si>
    <t>Low back and lower extremity pain</t>
  </si>
  <si>
    <t>Soft tissue rheumatism</t>
  </si>
  <si>
    <t>Hasta başı değerlendirme</t>
  </si>
  <si>
    <t>Bedside assessment of patient</t>
  </si>
  <si>
    <t>Rehabilitaion of Stroke</t>
  </si>
  <si>
    <t>Evaluation of medical treatment in rheumatic disease</t>
  </si>
  <si>
    <t>Written Exam</t>
  </si>
  <si>
    <t>Dr.Aslı Can</t>
  </si>
  <si>
    <t>Spinal kord yaralanmalarında rehabilitasyon-1</t>
  </si>
  <si>
    <t>Spinal kord yaralanmalarında rehabilitasyon-2</t>
  </si>
  <si>
    <t>Rehabilitation of spinal cord injury-1</t>
  </si>
  <si>
    <t>Rehabilitation of spinal cord injury-2</t>
  </si>
  <si>
    <t>oral exam</t>
  </si>
  <si>
    <t>Dr.Ezgi Aydın Özaslan</t>
  </si>
  <si>
    <t xml:space="preserve">TEORİK DERS </t>
  </si>
  <si>
    <t>Prof.Dr. C.Nur Semerci Gündüz</t>
  </si>
  <si>
    <t>Kromozomal Anomaliler</t>
  </si>
  <si>
    <t xml:space="preserve">1. Grup: Poliklinik
Tüm Öğretim Üyeleri
2.Grup: Sito-FISH
Tüm Öğretim Üyeleri
3. Grup: Sekans-NGS
Tüm Öğretim Üyeleri
4. Grup: Mikrorray
Real time PCR
    Tüm Öğretim Üyeleri
</t>
  </si>
  <si>
    <t xml:space="preserve">1. Grup: Sekans-NGS
Tüm Öğretim Üyeleri
2.Grup: Mikrorray
Real time PCR
Tüm Öğretim Üyeleri
3. Grup: Poliklinik
Tüm Öğretim Üyeleri
4. Grup: Sito-FISH
    Tüm Öğretim Üyeleri
</t>
  </si>
  <si>
    <t xml:space="preserve">Olgu analizleri
Prof.Dr. C.Nur Semerci Gündüz
</t>
  </si>
  <si>
    <t>Doç. Dr. Büşranur Çavdarlı**</t>
  </si>
  <si>
    <t xml:space="preserve">Sitogenetik Tanı Yöntemleri </t>
  </si>
  <si>
    <t xml:space="preserve">Prenatal Tanı Yöntemleri  </t>
  </si>
  <si>
    <t>1. Grup: Mikrorray
Real time PCR
Tüm Öğretim Üyeleri
2.Grup: Poliklinik
Tüm Öğretim Üyeleri
3. Grup: Sito-FISH
Tüm Öğretim Üyeleri
4. Grup: Sekans-NGS
    Tüm Öğretim Üyeleri</t>
  </si>
  <si>
    <t>1. Grup: Sito-FISH
Tüm Öğretim Üyeleri
2.Grup: Sekans-NGS
Tüm Öğretim Üyeleri
3. Grup: Mikrorray    
 Real time PCR
Tüm Öğretim Üyeleri
4. Grup: Poliklinik
    Tüm Öğretim Üyeleri</t>
  </si>
  <si>
    <t xml:space="preserve">Moleküler Sitogenetik Tanı Yöntemleri </t>
  </si>
  <si>
    <t>Doç. Dr. Ahmet Cevdet Ceylan</t>
  </si>
  <si>
    <t>Pedigri Çizimi ve Genetik Danışmanlık</t>
  </si>
  <si>
    <t>Prof.Dr. Gülay Güleç Ceylan</t>
  </si>
  <si>
    <t>Approach to the Dysmorphic Patient</t>
  </si>
  <si>
    <t xml:space="preserve">Chromosomal Anomalies </t>
  </si>
  <si>
    <t>1.Group: Polyclinic
All Faculty Members
2.Group: Cytogenetics-FISH
All Faculty Members
3.Group: Sequencing-NGS
All Faculty Members
4.Group: Microarray
Real-time PCR
All Faculty Members</t>
  </si>
  <si>
    <t xml:space="preserve">1.Group: Sequencing-NGS
All Faculty Members
2.Group:: Microarray
Real-time PCR
All Faculty Members
3.Group: Polyclinic
All Faculty Members
4.Group: Cytogenetics-FISH
   All Faculty Members
</t>
  </si>
  <si>
    <t xml:space="preserve">Case analysis
Prof.Dr. C.Nur Semerci Gündüz
</t>
  </si>
  <si>
    <t>Assoc. Prof. Büşranur Çavdarlı</t>
  </si>
  <si>
    <t>Cytogenetic Diagnostic Methods</t>
  </si>
  <si>
    <t xml:space="preserve">Molecular Genetic Diagnostic Methods </t>
  </si>
  <si>
    <t>Prenatal Diagnostic Methods</t>
  </si>
  <si>
    <t>1. Group: Microarray
Real-time PCR
All Faculty Members
2.Group: Polyclinic
All Faculty Members
3.Group: Cytogenetics-FISH
All Faculty Members
4.Group: Sequencing-NGS
All Faculty Members</t>
  </si>
  <si>
    <t>1.Group: Cytogenetics-FISH
All Faculty Members
2.Group: Sequencing-NGS
All Faculty Members
3.Group: Microarray
Real-time PCR
All Faculty Members
4.Group: Polyclinic
All Faculty Members</t>
  </si>
  <si>
    <t>Specialist Dr. Emin Emre Kurt</t>
  </si>
  <si>
    <t xml:space="preserve"> Molecular Cytogenetic Diagnostic Methods</t>
  </si>
  <si>
    <t>Assoc. Prof. Ahmet Cevdet Ceylan</t>
  </si>
  <si>
    <t xml:space="preserve"> Pedigree Drawing and Genetic Counseling </t>
  </si>
  <si>
    <t>Adenoidektomi ve Tonsillektomiler</t>
  </si>
  <si>
    <t>Ses Kısıklığı</t>
  </si>
  <si>
    <t>Kulak Ağrısı</t>
  </si>
  <si>
    <t>Otosclerosis</t>
  </si>
  <si>
    <t>Prof. Dr.C.BAL</t>
  </si>
  <si>
    <t>Laboratuvar testlerinin klinik kullanımı ve yorumlanması  Prof.Dr. G.YILMAZ</t>
  </si>
  <si>
    <t xml:space="preserve">Numune alımı, laboratuvar işleyişi aşamalarının tanıtımı                     </t>
  </si>
  <si>
    <t>Clinical use and Interpretation of laboratory tests                           Prof.Dr.G.YILMAZ</t>
  </si>
  <si>
    <t>Interpretation of Serological Tests-case discussion                                  Prof.Dr.T.DAL</t>
  </si>
  <si>
    <t xml:space="preserve">Practical application                  Sampling and laboratory operation steps                                                          </t>
  </si>
  <si>
    <t>Dr. Öğr. Üyesi Serdar BARAKLI</t>
  </si>
  <si>
    <t>Prof. Dr. Gönül VURAL</t>
  </si>
  <si>
    <t xml:space="preserve">Reçete Yazma </t>
  </si>
  <si>
    <t xml:space="preserve">Kardiyovasküler Hastalıklar Vaka Değerlendirme </t>
  </si>
  <si>
    <t xml:space="preserve">Onkolojik ve Hematolojik Vaka Değerlendirme </t>
  </si>
  <si>
    <t>Dr. Ayşegül KOÇ</t>
  </si>
  <si>
    <t>Dr. Aslı Fahriye CEYLAN</t>
  </si>
  <si>
    <t>Pratik Eğitim</t>
  </si>
  <si>
    <t xml:space="preserve">Diyabet Vaka Değerlendirme </t>
  </si>
  <si>
    <t>Yazılı Sınav Ölçme ve Değerlendirme</t>
  </si>
  <si>
    <t xml:space="preserve">Cardiovascular Diseases Case Evaluation </t>
  </si>
  <si>
    <t xml:space="preserve">Oncological and Haematological Case Evaluation </t>
  </si>
  <si>
    <t>Free Lance Study-Prescribing</t>
  </si>
  <si>
    <t xml:space="preserve">Rational Drug Use </t>
  </si>
  <si>
    <t xml:space="preserve">Diabetes Case Evaluation </t>
  </si>
  <si>
    <t>Written Exam Assessment and Evaluation</t>
  </si>
  <si>
    <t>Klinik viziti ve ortopedik  muayene</t>
  </si>
  <si>
    <t xml:space="preserve"> Staj tanıtımı ve Ortopediye Giriş</t>
  </si>
  <si>
    <t>Serebral Palsi ve Konjenital Anomaliler</t>
  </si>
  <si>
    <t>Doç. Dr. Ceyhun Çağlar</t>
  </si>
  <si>
    <t>Doç.Dr. İzzet Bingöl</t>
  </si>
  <si>
    <t>İnflamatuar Artrit ve Tenosinovit</t>
  </si>
  <si>
    <t>First Response and Triage During Natural Disasters</t>
  </si>
  <si>
    <t>Cerebral Palsy and Congenital Anomalies</t>
  </si>
  <si>
    <t xml:space="preserve">Doç. Dr. İzzet Bingöl </t>
  </si>
  <si>
    <t>Upper Extremity Fractures and Hand Traumas</t>
  </si>
  <si>
    <t>Open Fractures and Fracture-Related Complications</t>
  </si>
  <si>
    <t>Inflammatory Arthritis and Tenosynovitis</t>
  </si>
  <si>
    <t>Septic Arthritis and Osteomyelitis</t>
  </si>
  <si>
    <t>Prof.Dr.M.İ.Safa Kapıcıoğlu</t>
  </si>
  <si>
    <t>Gelişimsel Kalça Displazisi</t>
  </si>
  <si>
    <t>Pes Ekinovarus, Spina Bifida, Polio Sekeli</t>
  </si>
  <si>
    <t>Perthes Hastalığı</t>
  </si>
  <si>
    <t>Developmental Hip Dysplasia –Diagnosis and Treatment Modalities</t>
  </si>
  <si>
    <t>Perthes Disease</t>
  </si>
  <si>
    <t>RADYASYON ONKOLOJİSİ STAJI</t>
  </si>
  <si>
    <t>Dr.Öğr. Üyesi Havva BEYAZ</t>
  </si>
  <si>
    <t>Radyasyon Onkolojisinin Temelleri</t>
  </si>
  <si>
    <t>Dr. Yılmaz TEZCAN</t>
  </si>
  <si>
    <t>Dr. H. Furkan ÖZTÜRK</t>
  </si>
  <si>
    <t>Dr. Gonca ALTINIŞIK İNAN</t>
  </si>
  <si>
    <t>Dr. Süheyla AYTAÇ ARSLAN</t>
  </si>
  <si>
    <t>Dr. Havva BEYAZ</t>
  </si>
  <si>
    <t>RADIATION ONCOLOGY INTERNSHIP</t>
  </si>
  <si>
    <t>Basics in Radiation Oncology</t>
  </si>
  <si>
    <t>Genitoüriner Sistem Kanserlerinde Radyoterapi</t>
  </si>
  <si>
    <t>Akciğer Kanserinde Radyoterapi</t>
  </si>
  <si>
    <t>Pediatrik Tümörlerde Radyoterapi</t>
  </si>
  <si>
    <t>Gastrointestinal Sistem Kanserlerinde Radyoterapi</t>
  </si>
  <si>
    <t>Palyatif Radyoterapi</t>
  </si>
  <si>
    <t>Baş-boyun Kanserlerinde Radyoterapi</t>
  </si>
  <si>
    <t>Meme Kanserinde Radyoterapi</t>
  </si>
  <si>
    <t>Jinekolojik Kanserlerde Radyoterapi</t>
  </si>
  <si>
    <t>Treatment in Genitourinary System Cancers</t>
  </si>
  <si>
    <t>Radiotherapy in Breast Cancer</t>
  </si>
  <si>
    <t>Treatment in Gastrointestinal System Cancers</t>
  </si>
  <si>
    <t>Treatment in Head and Neck Cancers</t>
  </si>
  <si>
    <t>Treatment in Gynecologic Cancers</t>
  </si>
  <si>
    <t>Treatment in Lung Cancer</t>
  </si>
  <si>
    <t xml:space="preserve"> Treatment in Pediatric Tumors</t>
  </si>
  <si>
    <t>Practical lesson</t>
  </si>
  <si>
    <t>Theoric lesson</t>
  </si>
  <si>
    <t>ANKARA YILDIRIM BEYAZIT UNIVERSITY FACULTY OF MEDICINE 2025-26 ACADEMIC YEAR  PHASE V SCHEDULE</t>
  </si>
  <si>
    <t>Dr.Kevser Orhan</t>
  </si>
  <si>
    <t>Ağrı Mekanizmaları</t>
  </si>
  <si>
    <t>Steroid Olmayan Anti İnflamatuar İlaçlar</t>
  </si>
  <si>
    <t>Non-Steroidal Anti-Inflammatory Drugs</t>
  </si>
  <si>
    <t>Prof. Dr. Handan GÜLEÇ</t>
  </si>
  <si>
    <t>Stajın ve ameliyathanenin tanıtımı ve çalışma prensipleri</t>
  </si>
  <si>
    <t>Introduction and working principles of operation room and course</t>
  </si>
  <si>
    <t>Acil Tıp ve Adli Tıp</t>
  </si>
  <si>
    <t>Emergency Medicine and Forensic Medicine</t>
  </si>
  <si>
    <t>ANESTHESIOLOGY AND REANIMATION</t>
  </si>
  <si>
    <t>Çocuk Ergen Ruh Sağlığı ve Hst</t>
  </si>
  <si>
    <t>CHILD AND ADOLESCENT PSYCHIATRY</t>
  </si>
  <si>
    <t>Deri ve Zührevi Hst</t>
  </si>
  <si>
    <t xml:space="preserve">PHYSICAL MEDICINE AND REHABILITATION </t>
  </si>
  <si>
    <t>OPHTHALMOLOGY</t>
  </si>
  <si>
    <t xml:space="preserve">OTORHINOLARYNGOLOGY-HEAD AND NECK SURGERY </t>
  </si>
  <si>
    <t>NEUROLOGY</t>
  </si>
  <si>
    <t>NEUROSRUGERY</t>
  </si>
  <si>
    <t xml:space="preserve">THORACIC SURGERY </t>
  </si>
  <si>
    <t xml:space="preserve">CARDIOVASCULAR SURGERY </t>
  </si>
  <si>
    <t>Clinical Biochemistry</t>
  </si>
  <si>
    <t>Klinik Biyokimya</t>
  </si>
  <si>
    <t>Clinical Pharmacology</t>
  </si>
  <si>
    <t>Klinik Farmakoloji</t>
  </si>
  <si>
    <t>yok</t>
  </si>
  <si>
    <t>FTR Anabilim Dalı Staj Tanıtımı</t>
  </si>
  <si>
    <t>Fizik tedavi modaliteleri</t>
  </si>
  <si>
    <t>Bağımsız çalışma saati</t>
  </si>
  <si>
    <t>Dr. Ezgi Aydın Özaslan</t>
  </si>
  <si>
    <t>SEMİNER SAATİ</t>
  </si>
  <si>
    <t>Serebral palsi rehabilitasyonu</t>
  </si>
  <si>
    <t>Terapötik egzersizler</t>
  </si>
  <si>
    <t>PHYSICAL MEDICINE AND REHABILITATION CLERKSHIP</t>
  </si>
  <si>
    <t>Introduction to the PMR Clerkship</t>
  </si>
  <si>
    <t>Physical treatment modalities</t>
  </si>
  <si>
    <t>Independent study hours</t>
  </si>
  <si>
    <t xml:space="preserve">The Mechanisms of Pain </t>
  </si>
  <si>
    <t>Therapeutic exercises</t>
  </si>
  <si>
    <t>SEMINAR SESSION</t>
  </si>
  <si>
    <t xml:space="preserve">ANKARA YILDIRIM BEYAZIT ÜNİVERSİTESİ TIP FAKÜLTESİ 2026-27 AKADEMİK YILI DÖNEM V DERS PROGRAMI </t>
  </si>
  <si>
    <t>ANKARA YILDIRIM BEYAZIT UNIVERSITY FACULTY OF MEDICINE 2026-27 ACADEMIC YEAR PHASE V SCHEDULE</t>
  </si>
  <si>
    <t>1.HAFTA</t>
  </si>
  <si>
    <t>Staj sorumlusu: Doç.Dr.Ahmet ERTÜRK</t>
  </si>
  <si>
    <t>2.HAFTA</t>
  </si>
  <si>
    <t>DR GÜNAY EKBERLİ</t>
  </si>
  <si>
    <t>KARIN TRAVMALARI</t>
  </si>
  <si>
    <t>ÇOCUKLARDA KİST HİDATİK TEDAVİSİ</t>
  </si>
  <si>
    <t>GENİTOÜRİNER SİSTEM TRAVMALARI</t>
  </si>
  <si>
    <t>1.WEEK</t>
  </si>
  <si>
    <t>Managers: Dr. Ahmet ERTÜRK</t>
  </si>
  <si>
    <t>2. WEEK</t>
  </si>
  <si>
    <t>ANKARA YILDIRIM BEYAZIT UNIVERSITY FACULTY OF MEDICINE 2026-27 ACADEMIC YEAR  PHASE V SCHEDULE</t>
  </si>
  <si>
    <t>ÇOCUK ERGEN RUH SAĞLIĞI VE HASTALIKLARI DERS PROGRAMI – 1. HAFTA</t>
  </si>
  <si>
    <t>09.30-10.20</t>
  </si>
  <si>
    <t xml:space="preserve">Çocuk Ergen Ruh Sağlığı ve Hastalıklarında Anamnez Alma, Ruhsal Durum Muayenesi </t>
  </si>
  <si>
    <t>İletişim Bozuklukları</t>
  </si>
  <si>
    <t>Dr. Öğr. Üyesi Kardelen Akbal Bağcı</t>
  </si>
  <si>
    <t>Şizofreni ve Diğer Psikotik Bozukluklar</t>
  </si>
  <si>
    <t>Prof. Dr. Selma Tural Hesapçıoğlu</t>
  </si>
  <si>
    <t>Prof.Dr. Mehmet Fatih Ceylan, Prof. Dr. Selma Tural Hesapçıoğlu</t>
  </si>
  <si>
    <t>Prof. Dr. Mehmet Fatih Ceylan, Prof. Dr. Selma Tural Hesapçıoğlu</t>
  </si>
  <si>
    <t>Cinsel Kimlik Bozuklukları</t>
  </si>
  <si>
    <t>Depresyon</t>
  </si>
  <si>
    <t xml:space="preserve"> Prof. Dr. Selma Tural Hesapçıoğlu</t>
  </si>
  <si>
    <t>10.20- 12.00</t>
  </si>
  <si>
    <t>Otizm Spektrum Bozuklukları</t>
  </si>
  <si>
    <t>Prof. Dr. Mehmet Fatih Ceylan</t>
  </si>
  <si>
    <r>
      <t>Panik Bozukluk-</t>
    </r>
    <r>
      <rPr>
        <i/>
        <sz val="10"/>
        <color rgb="FF000000"/>
        <rFont val="Calibri"/>
        <family val="2"/>
        <charset val="162"/>
      </rPr>
      <t xml:space="preserve"> </t>
    </r>
    <r>
      <rPr>
        <sz val="10"/>
        <color rgb="FF000000"/>
        <rFont val="Calibri"/>
        <family val="2"/>
        <charset val="162"/>
      </rPr>
      <t>Agorafobi/Özgül Fobi</t>
    </r>
  </si>
  <si>
    <t xml:space="preserve">  Sosyal Anksiyete Bozukluğu</t>
  </si>
  <si>
    <t>Karşıt Olma Karşı Gelme Bozukluğu</t>
  </si>
  <si>
    <t>CHILD AND ADOLESCENT PSYCHIATRY COURSE PROGRAM – WEEK 1</t>
  </si>
  <si>
    <t>Clerkship coordinators:</t>
  </si>
  <si>
    <t>Practical session</t>
  </si>
  <si>
    <t>Theoretical lecture</t>
  </si>
  <si>
    <t xml:space="preserve">History Taking and Mental Status Examination in Child and Adolescent Psychiatry </t>
  </si>
  <si>
    <t>Psychopathologies in Child and Adolescent Psychiatry</t>
  </si>
  <si>
    <t>Communication Disorders</t>
  </si>
  <si>
    <t>Assist. Prof. Kardelen Akbal Bağcı</t>
  </si>
  <si>
    <t>Schizophrenia and Other Psychotic Disorders</t>
  </si>
  <si>
    <t>Gender Identity Disorders</t>
  </si>
  <si>
    <t>Depression</t>
  </si>
  <si>
    <t>Mental Status Examination in Children and Adolescents</t>
  </si>
  <si>
    <t>Autism Spectrum Disorders</t>
  </si>
  <si>
    <t>Attention-Deficit/Hyperactivity Disorder</t>
  </si>
  <si>
    <t>Child Abuse and Neglect</t>
  </si>
  <si>
    <t>Generalized Anxiety Disorder,</t>
  </si>
  <si>
    <t>Panic Disorder – Agoraphobia/Specific Phobia</t>
  </si>
  <si>
    <t>Post-Traumatic Stress Disorder, Reactive Attachment Disorder</t>
  </si>
  <si>
    <t>Social Anxiety Disorder</t>
  </si>
  <si>
    <t>Intellectual Disabilities</t>
  </si>
  <si>
    <t>Practical Session</t>
  </si>
  <si>
    <t xml:space="preserve">Psychopathologies in Child and Adolescent Psychiatry </t>
  </si>
  <si>
    <t>Separation Anxiety Disorder</t>
  </si>
  <si>
    <t xml:space="preserve">ANKARA YILDIRIM BEYAZIT ÜNİVERSİTESİ TIP FAKÜLTESİ 2026-27 AKADEMİK YILI DÖNEM V  DERS PROGRAMI </t>
  </si>
  <si>
    <t>Dr. Esra KIRATLI NALBANT</t>
  </si>
  <si>
    <t>Eritemli-Skuamlı Hastalıklar 1</t>
  </si>
  <si>
    <t>Otoimmun Büllöz hastalıklar 1</t>
  </si>
  <si>
    <t>Dr. Sezin ÜNLÜ</t>
  </si>
  <si>
    <t>Eritemli-Skuamlı Hastalıklar 2</t>
  </si>
  <si>
    <t>Otoimmun Büllöz hastalıklar 2</t>
  </si>
  <si>
    <t>CYBH 1</t>
  </si>
  <si>
    <t>Dr.  Banu MENDİ</t>
  </si>
  <si>
    <t>Derinin Viral Enfeksiyonları 1</t>
  </si>
  <si>
    <t>Bakteriyel Deri Enfeksiyonları 1</t>
  </si>
  <si>
    <t>Yüzeyel Mantar Enfeksiyonları 1</t>
  </si>
  <si>
    <t>Dr. Banu MENDİ</t>
  </si>
  <si>
    <t>Dr. Ahmet Kağan ÖZDEMİR</t>
  </si>
  <si>
    <t>Derinin Viral Enfeksiyonları 2</t>
  </si>
  <si>
    <t>Bakteriyel Deri Enfeksiyonları 2</t>
  </si>
  <si>
    <t>Yüzeyel Mantar Enfeksiyonları 2</t>
  </si>
  <si>
    <t>Vitiligo ve Pigmentasyon Bozuklukları 1</t>
  </si>
  <si>
    <t>Paraziter Enfeksiyonlar 1</t>
  </si>
  <si>
    <t>Ultraviyole ve Güneşten Korunma</t>
  </si>
  <si>
    <t xml:space="preserve">Sistemik Hastalıkların Deri Bulguları </t>
  </si>
  <si>
    <t>Kutanöz Layşmanyazis</t>
  </si>
  <si>
    <t>WEEK 1</t>
  </si>
  <si>
    <t>Esra KIRATLI NALBANT, MD</t>
  </si>
  <si>
    <t>Diagnostic Methods in Superficial Fungal Infections (Preparation and Examination of Native Specimens)</t>
  </si>
  <si>
    <t>Approach to Hair Disorders and Examination of Hair and Scalp</t>
  </si>
  <si>
    <t>Skin : Anatomy, Physiology and Introduction of Dermatology</t>
  </si>
  <si>
    <t>Papulosquamous Disorders 1</t>
  </si>
  <si>
    <t>Autoımmune Bullous Derrmatoses 1</t>
  </si>
  <si>
    <t>Behcet's Disease and RAS 1</t>
  </si>
  <si>
    <t>Principles of Dermatologic Therapy</t>
  </si>
  <si>
    <t>History Taking and Physical Examination in Skin Diseases</t>
  </si>
  <si>
    <t>Papulosquamous Disorders 2</t>
  </si>
  <si>
    <t>Autoımmune Bullous Derrmatoses 2</t>
  </si>
  <si>
    <t>Behcet's Disease and RAS 2</t>
  </si>
  <si>
    <r>
      <t xml:space="preserve">Acne and </t>
    </r>
    <r>
      <rPr>
        <sz val="12"/>
        <color rgb="FF333333"/>
        <rFont val="Calibri"/>
        <family val="2"/>
        <charset val="162"/>
      </rPr>
      <t>Rosacea  1</t>
    </r>
  </si>
  <si>
    <t>Reactive Dermatoses 1</t>
  </si>
  <si>
    <r>
      <t xml:space="preserve">Venereal Diseases </t>
    </r>
    <r>
      <rPr>
        <sz val="12"/>
        <color rgb="FF333333"/>
        <rFont val="Calibri"/>
        <family val="2"/>
        <charset val="162"/>
      </rPr>
      <t>1</t>
    </r>
  </si>
  <si>
    <t>Malignant Skin Tumors 1</t>
  </si>
  <si>
    <r>
      <t xml:space="preserve">Acne and </t>
    </r>
    <r>
      <rPr>
        <sz val="12"/>
        <color rgb="FF333333"/>
        <rFont val="Calibri"/>
        <family val="2"/>
        <charset val="162"/>
      </rPr>
      <t>Rosacea  2</t>
    </r>
  </si>
  <si>
    <t>WEEK 2</t>
  </si>
  <si>
    <t>Approach to Nail Disorders and Nail Examination</t>
  </si>
  <si>
    <t>Recognition and Practical Application of Cryotherapy, Electrocauterization, and Skin Biopsy Procedures</t>
  </si>
  <si>
    <t>Viral Infections of the Skin 1</t>
  </si>
  <si>
    <t>Bacterial Skin Infections 1</t>
  </si>
  <si>
    <t>Superficial Fungal Infections 1</t>
  </si>
  <si>
    <t>Venereal Diseases 2</t>
  </si>
  <si>
    <t>Dr.  Ahmet Kağan ÖZDEMİR</t>
  </si>
  <si>
    <t>Eczemas 1</t>
  </si>
  <si>
    <t>Viral Infections of the Skin 2</t>
  </si>
  <si>
    <t>Bacterial Skin Infections 2</t>
  </si>
  <si>
    <t>Superficial Fungal Infections 2</t>
  </si>
  <si>
    <t>Urticaria and Angioedema 1</t>
  </si>
  <si>
    <t>Eczemas 2</t>
  </si>
  <si>
    <t>Malignant Skin Tumors 2</t>
  </si>
  <si>
    <t>Systemic Drug Use in Dermatological Therapy</t>
  </si>
  <si>
    <t>Urticaria and Angioedema 2</t>
  </si>
  <si>
    <t>WEEK 3</t>
  </si>
  <si>
    <t>Parasitic Infections 1</t>
  </si>
  <si>
    <t xml:space="preserve">Parasitic Infections 2   </t>
  </si>
  <si>
    <t>Ultraviolet and Sun Protection</t>
  </si>
  <si>
    <t>Cutaneous Manifestations of Systemic Diseases</t>
  </si>
  <si>
    <t>Cutaneous Leishmaniasis</t>
  </si>
  <si>
    <t>MÜGE AYHAN</t>
  </si>
  <si>
    <t>08.00 - 08.45</t>
  </si>
  <si>
    <t>09.00 - 09.45</t>
  </si>
  <si>
    <t>Örneklerle antibiyogram yorumlama ve immünizasyon</t>
  </si>
  <si>
    <t xml:space="preserve">10.00 - 10.45 </t>
  </si>
  <si>
    <t>Tonsillofarenjitler</t>
  </si>
  <si>
    <t xml:space="preserve">11.00 - 11.45 </t>
  </si>
  <si>
    <t xml:space="preserve">Tonsillofarenjitler </t>
  </si>
  <si>
    <t>13.00 - 13.45</t>
  </si>
  <si>
    <t xml:space="preserve">14.00 - 14.45 </t>
  </si>
  <si>
    <t xml:space="preserve">15.00 - 15.45 </t>
  </si>
  <si>
    <t>Enfeksiyon Hastalıklarında Fiziki Muayene ve Mikrobiyolojik Preparatların Yorumlanması</t>
  </si>
  <si>
    <t xml:space="preserve">Turan Buzgan  </t>
  </si>
  <si>
    <t>Sağlık Personelini Bekleyen Enfeksiyon Risklerine Ait Senaryolar ve Çözümleri</t>
  </si>
  <si>
    <t xml:space="preserve">Erişkinde Bağışıklama ve Bağışıklama Prensipleri </t>
  </si>
  <si>
    <t xml:space="preserve">Zoonotik ve Vektörel Hastalıklar  </t>
  </si>
  <si>
    <t xml:space="preserve">Zoonotik ve Vektörel Hastalıklar </t>
  </si>
  <si>
    <t>Interpretation of antibiograms with samples and immunizaton</t>
  </si>
  <si>
    <t xml:space="preserve">Lunch Break </t>
  </si>
  <si>
    <t>Physical Examination and Interpretation of Microbiological Specimens in Infectious Diseases</t>
  </si>
  <si>
    <t>Scenarios and Solutions for Infection Risks Facing Healthcare Workers</t>
  </si>
  <si>
    <t>Principles of Immunization and Adult Immunization</t>
  </si>
  <si>
    <t xml:space="preserve">Zoonotic and Vectorial Diseases </t>
  </si>
  <si>
    <t>Independent study time</t>
  </si>
  <si>
    <t>Zoonotic and Vectorial Diseases</t>
  </si>
  <si>
    <t xml:space="preserve">Gebelikte ve Emzirmede İlaç Kullanımı </t>
  </si>
  <si>
    <t xml:space="preserve">Onkolojik ve Hematolojik Vaka Değerlendirme  </t>
  </si>
  <si>
    <t xml:space="preserve"> Serbest Çalışma</t>
  </si>
  <si>
    <t xml:space="preserve">Kardiyovasküler Hastalıklar Vaka Değerlendirme  </t>
  </si>
  <si>
    <t xml:space="preserve">Akılcı İlaç Uygulamaları </t>
  </si>
  <si>
    <t xml:space="preserve">Pediatri ve Geriatride İlaç Kullanımı </t>
  </si>
  <si>
    <t xml:space="preserve">Diyabet Vaka Değerlendirme  </t>
  </si>
  <si>
    <t xml:space="preserve">Solunum Sistemi Hastalıklarında ve Enfeksiyonlarında İlaç Kullanımı </t>
  </si>
  <si>
    <t xml:space="preserve"> Sıvı-Elektrolit Replasman Vaka Değerlendirme  </t>
  </si>
  <si>
    <t xml:space="preserve"> Sıvı-Elektrolit Replasman Vaka Değerlendirme </t>
  </si>
  <si>
    <t xml:space="preserve">Drug Use in Pregnancy and Lactation </t>
  </si>
  <si>
    <t>Drug Use in Pediatrics and Geriatrics</t>
  </si>
  <si>
    <t xml:space="preserve">Drug Use in Respiratory System Diseases and It's Infections </t>
  </si>
  <si>
    <t xml:space="preserve"> Fluid-Electrolyte Replacement Case Evaluation </t>
  </si>
  <si>
    <t>Drug Use in Respiratory System Diseases and  Infections</t>
  </si>
  <si>
    <t xml:space="preserve">Drug Use in Respiratory System Diseases and Infections </t>
  </si>
  <si>
    <t>Prof. Dr. Gülay Güleç Ceylan</t>
  </si>
  <si>
    <t>Öğr. Gör. Dr. E. Emre Kurt</t>
  </si>
  <si>
    <t>KBB'ye Giriş</t>
  </si>
  <si>
    <t>Dr. B. Çelik</t>
  </si>
  <si>
    <t>İşitme Sistemi ve Odyolojiye Giriş</t>
  </si>
  <si>
    <t>Fizik Muayene Metodları</t>
  </si>
  <si>
    <t>Oral Kavite ve Orofarenks Muayenesi / Oral Kavite Hast.</t>
  </si>
  <si>
    <t>Epistaksise Yaklaşım</t>
  </si>
  <si>
    <t>Vaka Tartışması</t>
  </si>
  <si>
    <t>Hasta Başı Uygulama</t>
  </si>
  <si>
    <t>Poliklinik Gözlemi</t>
  </si>
  <si>
    <t>Bağımsız çalışma</t>
  </si>
  <si>
    <t>Nazofarenks Hast.</t>
  </si>
  <si>
    <t>Dr. K. Bozdemir</t>
  </si>
  <si>
    <t>Orofarenks Hast.</t>
  </si>
  <si>
    <t>Adenotonsiller Hast.</t>
  </si>
  <si>
    <t>Otit ve Kulak Ağrısına Yaklaşım</t>
  </si>
  <si>
    <t>Dış Kulak Yolu Hast.</t>
  </si>
  <si>
    <t>Dr. H. H. Dere</t>
  </si>
  <si>
    <t>Dr. S. Şerifler</t>
  </si>
  <si>
    <t>Maksillofasial Travmalar</t>
  </si>
  <si>
    <t>Dr. M. Demirci</t>
  </si>
  <si>
    <t>Orta Kulak Hast.</t>
  </si>
  <si>
    <t>İç Kulak Hast.</t>
  </si>
  <si>
    <t>Hava Yolu Acilleri ve Trakeotomi</t>
  </si>
  <si>
    <t>Tinnitus ve Vertigo</t>
  </si>
  <si>
    <t>Fasial Plastik Cerrahisi</t>
  </si>
  <si>
    <t>Otit Komplikasyonları</t>
  </si>
  <si>
    <t>İşitme Kayıplı Hastaya Yaklaşım</t>
  </si>
  <si>
    <t>Vertigoya Yaklaşım</t>
  </si>
  <si>
    <t>Üst Solunum Yolu Acillerine Yaklaşım</t>
  </si>
  <si>
    <t>Larenks ve Hipofarenks Muayenesi</t>
  </si>
  <si>
    <t>Dr. M. A. Babademez</t>
  </si>
  <si>
    <t>Boyun Muayenesi ve Boyun Kitleli Hastaya Yaklaşım</t>
  </si>
  <si>
    <t>Dr. S. Ensari</t>
  </si>
  <si>
    <t>Tükürük Bezi Hast.</t>
  </si>
  <si>
    <t>Dr. A. S. Berçin</t>
  </si>
  <si>
    <t>Burun Muayenesi ve Epistaksis</t>
  </si>
  <si>
    <t>Dr. K. Ş. Bulut</t>
  </si>
  <si>
    <t>Larenks Hast. ve Hipofarenks Hast.</t>
  </si>
  <si>
    <t>Boyun Kitleleri</t>
  </si>
  <si>
    <t>Burun – Paranazal Sinüs Hast.</t>
  </si>
  <si>
    <t>Boyun Kitleleri ve Biyopsi Endikasyonları</t>
  </si>
  <si>
    <t>Fasiyal Sinir Hast.</t>
  </si>
  <si>
    <t>Burun Tıkanıklıkları</t>
  </si>
  <si>
    <t>Laringofaringeal Reflü / Uyku Apnesi</t>
  </si>
  <si>
    <t>Larengotrakeal Obstrüksiyon / Çocuklarda Hava Yolu Obstrüksiyonları</t>
  </si>
  <si>
    <t>Fasiyal Sinir Hast</t>
  </si>
  <si>
    <t>Sinüzit Komplikasyonları</t>
  </si>
  <si>
    <t>Ses Kısıklığına Yaklaşım</t>
  </si>
  <si>
    <t>Boyun Kitlelerine Yaklaşım</t>
  </si>
  <si>
    <t>Fasiyal Paraliziye Yaklaşım</t>
  </si>
  <si>
    <t>Burun Tıkanıklığı ve Sinüzite Yaklaşım</t>
  </si>
  <si>
    <t>Introduction to ENT</t>
  </si>
  <si>
    <t>Nasopharyngeal Diseases</t>
  </si>
  <si>
    <t>External Auditory Canal Diseases</t>
  </si>
  <si>
    <t>Otalgia</t>
  </si>
  <si>
    <t>Maxillofacial Trauma</t>
  </si>
  <si>
    <t>Auditory System and Introduction to Audiology</t>
  </si>
  <si>
    <t>Oropharyngeal Diseases</t>
  </si>
  <si>
    <t>Middle Ear Diseases</t>
  </si>
  <si>
    <t>Inner Ear Diseases</t>
  </si>
  <si>
    <t>Airway Emergencies and Tracheotomy</t>
  </si>
  <si>
    <t>Methods of Physical Examination</t>
  </si>
  <si>
    <t>Adenotonsillar Diseases</t>
  </si>
  <si>
    <t>Tinnitus and Vertigo</t>
  </si>
  <si>
    <t>Facial Plastic Surgery</t>
  </si>
  <si>
    <t>Oral Cavity and Oropharyngeal Examination / Oral Cavity Diseases</t>
  </si>
  <si>
    <t>Adenoidectomy and Tonsillectomy</t>
  </si>
  <si>
    <t>Complications of Otitis</t>
  </si>
  <si>
    <t>Approach to Epistaxis</t>
  </si>
  <si>
    <t>Case Discussion</t>
  </si>
  <si>
    <t>Bedside Practice</t>
  </si>
  <si>
    <t>Outpatient Observation</t>
  </si>
  <si>
    <t>Independent Study</t>
  </si>
  <si>
    <t>Approach to Otitis and Otalgia</t>
  </si>
  <si>
    <t>Approach to the Patient with Hearing Loss</t>
  </si>
  <si>
    <t>Approach to Vertigo</t>
  </si>
  <si>
    <t>Approach to Upper Airway Emergencies</t>
  </si>
  <si>
    <t>Laryngeal and Hypopharyngeal Examination</t>
  </si>
  <si>
    <t>Neck Examination and Approach to Neck Mass</t>
  </si>
  <si>
    <t>Salivary Gland Diseases</t>
  </si>
  <si>
    <t>Nasal Examination and Epistaxis</t>
  </si>
  <si>
    <t>EXAMINATION</t>
  </si>
  <si>
    <t>Laryngeal and Hypopharyngeal Diseases</t>
  </si>
  <si>
    <t>Neck Masses</t>
  </si>
  <si>
    <t>Nasal and Paranasal Sinus Diseases</t>
  </si>
  <si>
    <t>Hoarseness</t>
  </si>
  <si>
    <t>Neck Masses and Indications for Biopsy</t>
  </si>
  <si>
    <t>Facial Nerve Diseases</t>
  </si>
  <si>
    <t>Nasal Obstruction</t>
  </si>
  <si>
    <t>Laryngopharyngeal Reflux / Sleep Apnoea</t>
  </si>
  <si>
    <t>Laryngotracheal Obstruction / Airway Obstruction in Children</t>
  </si>
  <si>
    <t>Complications of Sinusitis</t>
  </si>
  <si>
    <t>Approach to Hoarseness</t>
  </si>
  <si>
    <t>Approach to Neck Masses</t>
  </si>
  <si>
    <t>Approach to Facial Paralysis</t>
  </si>
  <si>
    <t>Approach to Nasal Obstruction and Sinusitis</t>
  </si>
  <si>
    <t>Kültür sonuçlarının yorumu -Olgu Tartışması                                   Prof.Dr.Nural Cevahir</t>
  </si>
  <si>
    <t>Serolojik Testlerin Yorumu- Olgu Tartışması                                   Prof.Dr.Nural Cevahir</t>
  </si>
  <si>
    <t xml:space="preserve">Numune alımı, laboratuvar işleyişi aşamalarının tanıtımı          Prof.Dr.C.BİÇER- Dr.Öğ.Üyesi E.F. YURT        </t>
  </si>
  <si>
    <t>Serolojik Testlerin Yorumu -Olgu Tartışması                                   Prof.Dr.Nural Cevahir</t>
  </si>
  <si>
    <t xml:space="preserve">Prof. Dr. C.BİÇER - Dr.Öğ.Üyesi E.F. YURT            </t>
  </si>
  <si>
    <t>CLINICALMICROBIOLOGY AND BIOC+L26+H1:M26+H1:M29+L26+H1:M26+H1:H1:M29</t>
  </si>
  <si>
    <t xml:space="preserve">Sampling and laboratory operation steps                                                       Prof.Dr.C.BİÇER-Dr.Öğ.Üyesi E.F. YURT     </t>
  </si>
  <si>
    <t xml:space="preserve">Prof.Dr.C.BİÇER-Dr.Öğ.Üyesi E.F. YURT     </t>
  </si>
  <si>
    <t>Dr.İsa CİVELEK</t>
  </si>
  <si>
    <t xml:space="preserve">Derin Ven Trombozu/Trombofilebit </t>
  </si>
  <si>
    <t>Akut Arter Tıkanıklıkları</t>
  </si>
  <si>
    <t>Dr. Mete HIDZIROĞLU</t>
  </si>
  <si>
    <t xml:space="preserve">Deep Verin Thrombosis/Thrombophlebitis
</t>
  </si>
  <si>
    <t xml:space="preserve">
Peripheral artery diseases</t>
  </si>
  <si>
    <t>Peripheral artery diseases</t>
  </si>
  <si>
    <t>Acute Arterial Occlusions</t>
  </si>
  <si>
    <t>Doç. Dr. Büşra Sümeyye Arıca POLAT</t>
  </si>
  <si>
    <t>Giriş</t>
  </si>
  <si>
    <t>Stajın tanıtımı</t>
  </si>
  <si>
    <t xml:space="preserve">Motor muayene ve kas tonusu
(Grup 1-2-3-4-5-6-7)
</t>
  </si>
  <si>
    <t>Mental durum muayenesi
(Grup 1-2-3-4-5-6-7)</t>
  </si>
  <si>
    <t>Pratik Uygulama 
Hasta Başı Eğitimi/Vizit</t>
  </si>
  <si>
    <t>Nörolojik muayene</t>
  </si>
  <si>
    <t>Kranial sinir muayenesi
(Grup 1-2-3-4-5-6-7)</t>
  </si>
  <si>
    <t>Refleks muayenesi
(Grup 1-2-3-4-5-6-7)</t>
  </si>
  <si>
    <t>Hasta sunumu ve tartışması
(Grup 1-2-3-4-5-6-7)</t>
  </si>
  <si>
    <t>Duyu muayenesi
(Grup 1-2-3-4-5-6-7)</t>
  </si>
  <si>
    <t>Kortikal yüksek fonksiyonların muayenesi
(Grup 1-2-3-4-5-6-7)</t>
  </si>
  <si>
    <t>Serebellar ve ekstrapiramidal sistem muayenesi
(Grup 1-2-3-4-5-6-7)</t>
  </si>
  <si>
    <t>Komalı hastanın muayenesi
(Grup 1-2-3-4-5-6-7)</t>
  </si>
  <si>
    <t>Epilepsi ve status epileptikus I</t>
  </si>
  <si>
    <t>Sinir sistemi semiyolojisi I</t>
  </si>
  <si>
    <t>Motor nöron hastalıkları ve siringomiyeli</t>
  </si>
  <si>
    <t>Serebrovasküler hastalıklar I/ Geçici iskemik atak ve iskemik inme</t>
  </si>
  <si>
    <t>Prof. Dr. Şadiye GÜMÜŞYAYLA</t>
  </si>
  <si>
    <t>Doç. Dr. Büşra Sümeyye ARICA POLAT</t>
  </si>
  <si>
    <t>Prof. Dr. Mehmet İlker YÖN</t>
  </si>
  <si>
    <t>Prof. Dr. Hesna BEKTAŞ</t>
  </si>
  <si>
    <t>Epilepsi ve status epileptikus II</t>
  </si>
  <si>
    <t>Sinir sistemi semiyolojisi II</t>
  </si>
  <si>
    <t>Kas hastalıkları I/ Miyopatiler</t>
  </si>
  <si>
    <t>Serebrovasküler hastalıklar II/ Akut iskemik inme yönetimi</t>
  </si>
  <si>
    <t xml:space="preserve">Santral sinir sistemi enfeksiyonları  </t>
  </si>
  <si>
    <t>Lisan ve konuşma bozuklukları</t>
  </si>
  <si>
    <t>Kas hastalıkları II/ Miyozitler</t>
  </si>
  <si>
    <t>Serebrovasküler hastalıklar III/ Hemorajik inme</t>
  </si>
  <si>
    <t>Teorik İnteraktif Ders</t>
  </si>
  <si>
    <t>Ataksik bozukluklar</t>
  </si>
  <si>
    <t xml:space="preserve">Pratik Uygulama 
İş Başında Öğrenme
</t>
  </si>
  <si>
    <t>Nörolojide yardımcı laboratuvar yöntemleri</t>
  </si>
  <si>
    <t>Ekstrapiramidal sistem hastalıkları I/ Parkinson Hastalığı</t>
  </si>
  <si>
    <t>Ekstrapiramidal sistem hastalıkları II/ Hiperkineziler</t>
  </si>
  <si>
    <t>Miyastenia gravis ve kolinerjik kriz I</t>
  </si>
  <si>
    <t>Koma ve deliryum</t>
  </si>
  <si>
    <t xml:space="preserve">Multipl skleroz ve optik nevrit </t>
  </si>
  <si>
    <t>Prof. Dr. Tahir Kurtuluş YOLDAŞ</t>
  </si>
  <si>
    <t>Miyastenia gravis ve kolinerjik kriz II</t>
  </si>
  <si>
    <t>Alzheimer Hastalığı ve demans</t>
  </si>
  <si>
    <t>Uyku bozuklukları</t>
  </si>
  <si>
    <t>Baş ağrıları I/ Gerilim tipi baş ağrısı ve migren</t>
  </si>
  <si>
    <t>Baş ağrıları II/ Diğer baş ağrıları</t>
  </si>
  <si>
    <t>Internship manager:</t>
  </si>
  <si>
    <t>Practical Lesson</t>
  </si>
  <si>
    <t>Presentation of the internship</t>
  </si>
  <si>
    <t>A comprehensive overview of neurological examination</t>
  </si>
  <si>
    <t>Motor examination and muscle tone
(Group 1-2-3-4-5-6-7)</t>
  </si>
  <si>
    <t>Mental status examination
(Group 1-2-3-4-5-6-7)</t>
  </si>
  <si>
    <t>Practice
Bedside Training/Visit</t>
  </si>
  <si>
    <t>Neurological examination</t>
  </si>
  <si>
    <t>Cranial nerve examination
(Group 1-2-3-4-5-6-7)</t>
  </si>
  <si>
    <t>Reflex examination
(Group 1-2-3-4-5-6-7)</t>
  </si>
  <si>
    <t>Patient presentation and discussion 
(Group 1-2-3-4-5-6-7)</t>
  </si>
  <si>
    <t>Sensory examination
(Group 1-2-3-4-5-6-7)</t>
  </si>
  <si>
    <t>Examination of higher cortical functions
(Group 1-2-3-4-5-6-7)</t>
  </si>
  <si>
    <t>Cerebellar and extrapyramidal system examination
(Group 1-2-3-4-5-6-7)</t>
  </si>
  <si>
    <t>Examination of the comatose patient
(Group 1-2-3-4-5-6-7)</t>
  </si>
  <si>
    <t>Epilepsy and status epilepticus I</t>
  </si>
  <si>
    <t>Semiology of the nervous system I</t>
  </si>
  <si>
    <t>Motor neuron diseases and syringomyelia</t>
  </si>
  <si>
    <t>Cerebrovascular diseases I/ Transient ischemic attack and ischemic stroke</t>
  </si>
  <si>
    <t>Epilepsy and status epilepticus II</t>
  </si>
  <si>
    <t>Semiology of the nervous system II</t>
  </si>
  <si>
    <t>Muscle diseases I/ Myopathies</t>
  </si>
  <si>
    <t>Cerebrovascular diseases II/ Management of acute ischemic stroke</t>
  </si>
  <si>
    <t>Central nervous system infections</t>
  </si>
  <si>
    <t>Language and speech disorders</t>
  </si>
  <si>
    <t>Muscle diseases II/ Myositis</t>
  </si>
  <si>
    <t>Cerebrovascular diseases III/ Hemorrhagic stroke</t>
  </si>
  <si>
    <t>Theoretical Interactive Lecture</t>
  </si>
  <si>
    <t>Ataxic disorders</t>
  </si>
  <si>
    <t>Self study</t>
  </si>
  <si>
    <t xml:space="preserve">Practice 
On the Job Learning
</t>
  </si>
  <si>
    <t>Practical Exam</t>
  </si>
  <si>
    <t>Clinic-Outpatient Clinic-EEG-EMG</t>
  </si>
  <si>
    <t>Theoretical Exam</t>
  </si>
  <si>
    <t>Auxiliary laboratory methods in neurology</t>
  </si>
  <si>
    <t>Extrapyramidal system diseases I/ Parkinson's Disease</t>
  </si>
  <si>
    <t>Extrapyramidal system diseases II/ Hyperkinesias</t>
  </si>
  <si>
    <t>Myasthenia gravis and cholinergic crisis I</t>
  </si>
  <si>
    <t>Coma and delirium</t>
  </si>
  <si>
    <t>Multiple sclerosis and optic neuritis</t>
  </si>
  <si>
    <t>Myasthenia gravis and cholinergic crisis II</t>
  </si>
  <si>
    <t>Alzheimer's Disease and dementia</t>
  </si>
  <si>
    <t>Sleep disorders</t>
  </si>
  <si>
    <t xml:space="preserve">Theoretical Interactive Lecture </t>
  </si>
  <si>
    <t>Headaches I/ Tension type headache and migraine</t>
  </si>
  <si>
    <t>Headaches II/ Other headaches</t>
  </si>
  <si>
    <t xml:space="preserve">  Nükleer Tıbba Giriş, Enstrumantasyon ve Radyasyon Güvenliği</t>
  </si>
  <si>
    <t>Introduction to Nuclear Medicine, Instrumentation and Radiation Safety</t>
  </si>
  <si>
    <t>BEYİN VE SİNİR CERRAHİSİ STAJI İLK HAFTA</t>
  </si>
  <si>
    <t>NEUROSURGERY CLERCKSHIP first week</t>
  </si>
  <si>
    <t xml:space="preserve">Dr. Öğrt. Üyesi Halil KUL </t>
  </si>
  <si>
    <t>Assist. Prof. Halil KUL</t>
  </si>
  <si>
    <t>Teorik Ders +F8:F30B34F8:F28F8:F29F8:F30F8:FF8:F24</t>
  </si>
  <si>
    <t>Pediatrik spinal gelişim bozuklukları</t>
  </si>
  <si>
    <t>Intracranial tumors</t>
  </si>
  <si>
    <t>Non traumatic spine problems</t>
  </si>
  <si>
    <t>Pediatric spinal developmental disorders</t>
  </si>
  <si>
    <t xml:space="preserve">Doç Dr. Harun Demirci </t>
  </si>
  <si>
    <t>Dr. Öğrt. Üyesi Mehmet Özgür Özateş</t>
  </si>
  <si>
    <t>Assoc. Prof. Harun Demirci</t>
  </si>
  <si>
    <t>Assist. Prof. Mehmet Özgür Özateş</t>
  </si>
  <si>
    <t>Pediatrik  tümörler</t>
  </si>
  <si>
    <t>Pediatric tumors</t>
  </si>
  <si>
    <t xml:space="preserve">Cerebrovascular disease </t>
  </si>
  <si>
    <t>Increased intracranial pressure</t>
  </si>
  <si>
    <t>Spine Deformities</t>
  </si>
  <si>
    <t>Head trauma</t>
  </si>
  <si>
    <t>Doç. Dr. Ercan Bal</t>
  </si>
  <si>
    <t>Cerebrovascular anatomy</t>
  </si>
  <si>
    <t>Fonctional neurosurgery</t>
  </si>
  <si>
    <t>nöroşirurji ameliyathanesi</t>
  </si>
  <si>
    <t>nöroşirurji yoğun bakımı</t>
  </si>
  <si>
    <t>nöroşiruji vasküler tedavileri</t>
  </si>
  <si>
    <t>nöroşirurji minimalinvaziv tedavileri</t>
  </si>
  <si>
    <t xml:space="preserve">Nöroradyoloji </t>
  </si>
  <si>
    <t>neurosurgical operating room</t>
  </si>
  <si>
    <t>neurosurgical intensive care</t>
  </si>
  <si>
    <t>neurosurgery vascular treatments</t>
  </si>
  <si>
    <t>neurosurgery minimally invasive treatments</t>
  </si>
  <si>
    <t>Neuroradiology</t>
  </si>
  <si>
    <t>BEYİN VE SİNİR CERRAHİSİ STAJI İKİNCİ HAFTA</t>
  </si>
  <si>
    <t>NEUROSURGERY CLERCKSHIP second week</t>
  </si>
  <si>
    <t>Spinal Tümorler</t>
  </si>
  <si>
    <t>Pediatrik travmalar</t>
  </si>
  <si>
    <t>Spinal tumors</t>
  </si>
  <si>
    <t>Pediatric trauma</t>
  </si>
  <si>
    <t>Pediatrik kranial gelişim bozuklukları</t>
  </si>
  <si>
    <t>Pediatric cranial developmental disorders</t>
  </si>
  <si>
    <t>Dr. Öğrt. Üyesi Oğuz Peker</t>
  </si>
  <si>
    <t>Assist. Prof. Oğuz Peker</t>
  </si>
  <si>
    <t>EKT ve Diğer Nöromodülasyon Tedavileri</t>
  </si>
  <si>
    <t xml:space="preserve">Assist. Prof. Oğuz Peker </t>
  </si>
  <si>
    <t>Şizofreni  ve diğer psikotik bozukluklar</t>
  </si>
  <si>
    <t>Dissociative Disorders</t>
  </si>
  <si>
    <t>Pediatrik kas iskelet görüntüleme</t>
  </si>
  <si>
    <t>Dr. Öğr. Üyesi Gülsüm Kübra Bahadır</t>
  </si>
  <si>
    <t>Doç. Dr.Pelin Zeynep Bekin Sarıkaya</t>
  </si>
  <si>
    <t>Dr. Öğr. Üyesi Leman Günbey Karabekmez</t>
  </si>
  <si>
    <t>Radyasyonun biyolojik etkileri ve radyasyondan korunma</t>
  </si>
  <si>
    <t>Metabolik/Endokrin Hastalıklarda Görüntüleme</t>
  </si>
  <si>
    <t>Doç. Dr. Pelin Zeynep Bekin Sarıkaya</t>
  </si>
  <si>
    <t>Doç. Dr. Özlem Ünal</t>
  </si>
  <si>
    <t>Artritlerde Görüntüleme</t>
  </si>
  <si>
    <t>Kas-İskelet Sistemi Enfeksiyonlarında Görüntüleme</t>
  </si>
  <si>
    <t>Ekstrakranial Baş Radyolojisi</t>
  </si>
  <si>
    <t>Kas iskelet sistemi hastalıklarında görüntüleme</t>
  </si>
  <si>
    <t>Doç. Dr.Hasan Ali Durmaz</t>
  </si>
  <si>
    <t>Dr. Öğr. Üyesi. Elif Uzun Ata</t>
  </si>
  <si>
    <t>Doç. Dr.Hüseyin Çetin</t>
  </si>
  <si>
    <t>Doç. Dr. Mehtap Balaban</t>
  </si>
  <si>
    <t>Suprahiyoid Boyun Radyolojisi</t>
  </si>
  <si>
    <t>Kas iskelet sistemi travma radyolojisi</t>
  </si>
  <si>
    <t>İnfrahiyoid Boyun Radyolojisi</t>
  </si>
  <si>
    <t>Kemik ve yumuşak doku tümörlerinde görüntüleme</t>
  </si>
  <si>
    <t>Dr. Öğr. Üyesi  Bökebatur.Ahmet Raşit Mendi</t>
  </si>
  <si>
    <t>Breast imaging</t>
  </si>
  <si>
    <t>Dr. Öğr. Üyesi Dr. Gülsüm Kübra Bahadır</t>
  </si>
  <si>
    <t>Imaging in Metabolic/Endocrine Diseases</t>
  </si>
  <si>
    <t xml:space="preserve"> Doç. Dr. Özlem Ünal </t>
  </si>
  <si>
    <t>Viewing in Arthritis</t>
  </si>
  <si>
    <t>Genital system radyology</t>
  </si>
  <si>
    <t> Imaging in Muscle-Skeletal System Infections</t>
  </si>
  <si>
    <t>Pediatric Muscle-Skeletal System Imaging</t>
  </si>
  <si>
    <t>Extracranial Head Radiology</t>
  </si>
  <si>
    <t>Imaging in Muscle-Skeleton Cystemia Diseases</t>
  </si>
  <si>
    <t>Dr. Öğr. Üyesi Elif Uzun Ata</t>
  </si>
  <si>
    <t>Doç. Dr. Hüseyin Çetin</t>
  </si>
  <si>
    <t>Dr. Mehtap Balaban</t>
  </si>
  <si>
    <t>Radiological imaging of central nervous system traumas</t>
  </si>
  <si>
    <t>Suprahyoid Neck Radiology</t>
  </si>
  <si>
    <t>Muscle-Skeletal System Trauma Radiology</t>
  </si>
  <si>
    <t>Infrahyoid Neck Radiology</t>
  </si>
  <si>
    <t>Imaging in Bone and Soft Tissue Tumors</t>
  </si>
  <si>
    <t>Dr. Öğr. Üyesi Bökebatur Ahmet Raşit Mendi</t>
  </si>
  <si>
    <t>Staj tanıtımı</t>
  </si>
  <si>
    <t>Dr. Öğr. Üyesi Davut KAMACI</t>
  </si>
  <si>
    <t>Hasta viziti ve hasta muayenesi, TU sonda takılması eğitimi</t>
  </si>
  <si>
    <t>Araştırma görevlileri makale saati</t>
  </si>
  <si>
    <t xml:space="preserve">Klinik konseyi </t>
  </si>
  <si>
    <t>Araştırma görevlileri eğitim saati</t>
  </si>
  <si>
    <t>Ürolojide anamnez, muayene ve radyoloji</t>
  </si>
  <si>
    <t>Prof. Dr. Arslan Ardıçoğlu</t>
  </si>
  <si>
    <t xml:space="preserve">Prostat kanseri  </t>
  </si>
  <si>
    <t xml:space="preserve">Penil Kurvatür </t>
  </si>
  <si>
    <t>Skrotumun benign hastalıkları</t>
  </si>
  <si>
    <t xml:space="preserve">BPH </t>
  </si>
  <si>
    <t>Seksüel Disfonksiyon ve Priapizm</t>
  </si>
  <si>
    <t>Böbrek tümörleri</t>
  </si>
  <si>
    <t>Mesane kanseri ve Üroepitelyal tümörler</t>
  </si>
  <si>
    <t>Kronik Pelvik Ağrı Sendromu</t>
  </si>
  <si>
    <t>Bağımsız çalışma saati (Poliklinik/Ameliyathane)</t>
  </si>
  <si>
    <t>(Bireysel çalışma)</t>
  </si>
  <si>
    <t>KK-EMG eğitim</t>
  </si>
  <si>
    <t>Hasta viziti ve üroflowmetri/ürodinami eğitimi</t>
  </si>
  <si>
    <t>Hasta viziti ve ESWL eğitimi</t>
  </si>
  <si>
    <t>Dr. Öğr. Üyesi Davut Kamacı</t>
  </si>
  <si>
    <t xml:space="preserve">Üriner sistem enfeksiyonları </t>
  </si>
  <si>
    <t xml:space="preserve">Doç. Dr. Musab Ali Kutluhan </t>
  </si>
  <si>
    <t>Çocukluk çağı ürolojik hastalıkları ve VUR</t>
  </si>
  <si>
    <t>Doç. Dr. Fatih Akdemir</t>
  </si>
  <si>
    <t>İnkontinans (Aşırı aktif mesane, Stres inkontinans)</t>
  </si>
  <si>
    <t xml:space="preserve">Ürolojik acil hastalıklar ve travmalar </t>
  </si>
  <si>
    <t>Nörojenik Mesane ve İşeme Bozuklukları</t>
  </si>
  <si>
    <t xml:space="preserve">Erkek infertilitesi </t>
  </si>
  <si>
    <t>Urogenital sistemin konjenital anomalileri Doç. Dr. Fatih Akdemir</t>
  </si>
  <si>
    <t>Renal transplantasyon</t>
  </si>
  <si>
    <t>Internship Introduction</t>
  </si>
  <si>
    <t xml:space="preserve">Practical Course </t>
  </si>
  <si>
    <t>Patient rounds and clinical examination, and training in transurethral catheterization</t>
  </si>
  <si>
    <t>All Faculty Members</t>
  </si>
  <si>
    <t>Journal Club Session</t>
  </si>
  <si>
    <t>Clinical Case Conference</t>
  </si>
  <si>
    <t>Educational Session for Research Assistants</t>
  </si>
  <si>
    <t xml:space="preserve">Theoretical Course </t>
  </si>
  <si>
    <t xml:space="preserve">Penile Curvature </t>
  </si>
  <si>
    <t>Assist. Prof. Dr. Davut KAMACI</t>
  </si>
  <si>
    <t xml:space="preserve">History Taking, Physical Examination, and Radiological Investigations in Urology </t>
  </si>
  <si>
    <t xml:space="preserve">Urolithiasis </t>
  </si>
  <si>
    <t xml:space="preserve">Prostate Cancer </t>
  </si>
  <si>
    <t xml:space="preserve">Benign Scrotal Diseases </t>
  </si>
  <si>
    <t xml:space="preserve">Urolithiasis  </t>
  </si>
  <si>
    <t xml:space="preserve">Sexual Dysfunction and Priapism </t>
  </si>
  <si>
    <t xml:space="preserve">Kidney Tumors </t>
  </si>
  <si>
    <t xml:space="preserve">Bladder Cancer and Urothelial Tumors </t>
  </si>
  <si>
    <t xml:space="preserve">Chronic Pelvic Pain Syndrome </t>
  </si>
  <si>
    <t>Patient History Taking</t>
  </si>
  <si>
    <t>EMG Procedure Training All Faculty Members</t>
  </si>
  <si>
    <t>Cavernosometry Procedure Training</t>
  </si>
  <si>
    <t>Independent Study Hour</t>
  </si>
  <si>
    <t>(Outpatient Clinic / Operating Room)</t>
  </si>
  <si>
    <t>(Independent Study)</t>
  </si>
  <si>
    <t>Patient rounds and Training in Uroflowmetry and Urodynamics</t>
  </si>
  <si>
    <t>Patient rounds and Training in ESWL (Extracorporeal Shock Wave Lithotripsy)</t>
  </si>
  <si>
    <t>Paper-based test</t>
  </si>
  <si>
    <t xml:space="preserve">Testicular Tumors </t>
  </si>
  <si>
    <t>Pediatric Urology and Vesicoureteral Reflux (VUR)</t>
  </si>
  <si>
    <t>Urinary Incontinence (Overactive Bladder, Stress Incontinence)</t>
  </si>
  <si>
    <t xml:space="preserve">Neurogenic Bladder and Voiding Disorders </t>
  </si>
  <si>
    <t xml:space="preserve">Congenital Anomalies of the Urogenital System </t>
  </si>
  <si>
    <t>Assist. Prof. Dr. Davut Kamacı</t>
  </si>
  <si>
    <t xml:space="preserve">Urinary Tract Infections Assoc. Prof. Dr. Musab Ali Kutluhan </t>
  </si>
  <si>
    <t>Assoc. Prof. Dr. Erdem Koç</t>
  </si>
  <si>
    <t>Assoc. Prof. Dr. Fatih Akdemir</t>
  </si>
  <si>
    <t>Urinary Tract Infections Assoc. Prof. Dr. Musab Ali Kutluhan</t>
  </si>
  <si>
    <t>Urological Emergency Conditions and Trauma Assoc. Prof. Dr. Erdem Koç</t>
  </si>
  <si>
    <t xml:space="preserve">Male Infertility  </t>
  </si>
  <si>
    <t>Assoc. Prof. Dr. Musab Ali Kutluhan</t>
  </si>
  <si>
    <t>Renal Failure and Kidney Transplantation Assist. Prof. Dr. Davut Kamacı</t>
  </si>
  <si>
    <t>Oral exam</t>
  </si>
  <si>
    <t>Pratik Ders (8:30-12:00)</t>
  </si>
  <si>
    <t>Prof. Dr. Nagihan Uğurlu</t>
  </si>
  <si>
    <t>Kataraktlar</t>
  </si>
  <si>
    <t>Ameliyathane</t>
  </si>
  <si>
    <t>Doç. Dr. Yelda Yıldız Taşçı</t>
  </si>
  <si>
    <t>Retinal Arter ve Ven Tıkanıklıkları</t>
  </si>
  <si>
    <t>Pratik Ders (8.30-12.00)</t>
  </si>
  <si>
    <t>Lakrimal Sistem Hastalıkları</t>
  </si>
  <si>
    <t>Göz Polikliniği</t>
  </si>
  <si>
    <t>Pratik Ders (13:30)</t>
  </si>
  <si>
    <t xml:space="preserve">Pediatrik oftalmoloji </t>
  </si>
  <si>
    <t>Göz Birimleri-Üvea</t>
  </si>
  <si>
    <t>Dr. Öğretim Üyesi Özge Sarıtaş</t>
  </si>
  <si>
    <t>Prof. Dr. Pınar Nalçacıoğlu Memiş</t>
  </si>
  <si>
    <t>PRATİK STAJ SINAVI</t>
  </si>
  <si>
    <t>Prof. Dr. Nilüfer Yeşilırmak</t>
  </si>
  <si>
    <t>Göz Birimleri-Kornea</t>
  </si>
  <si>
    <t>Ameliytahane</t>
  </si>
  <si>
    <t>Kırma Kusurları ve Tedavisi</t>
  </si>
  <si>
    <t>Pratik Ders (13.30)</t>
  </si>
  <si>
    <t>TEORİK STAJ SINAVI</t>
  </si>
  <si>
    <t>Prof.Dr. Mücella Arıkan Yorgun</t>
  </si>
  <si>
    <t>Retina Dekolmanları</t>
  </si>
  <si>
    <t>Göz Birimleri-Retina</t>
  </si>
  <si>
    <t>Ameliytahane-Birim</t>
  </si>
  <si>
    <t>Şaşılık</t>
  </si>
  <si>
    <t>Doç.Dr. Yelda Yıldız Taşcı</t>
  </si>
  <si>
    <t>22.09.2025- Monday</t>
  </si>
  <si>
    <t>23.09.2025-Tuesday</t>
  </si>
  <si>
    <t>24.09.2025-Wednesday</t>
  </si>
  <si>
    <t>25.09.2025-Thursday</t>
  </si>
  <si>
    <t>26.09.03.2025-Friday</t>
  </si>
  <si>
    <t>Practise  (8:30-12:00)</t>
  </si>
  <si>
    <t>Practise(8:30-12:00)</t>
  </si>
  <si>
    <t>Diabetic Retinopathy</t>
  </si>
  <si>
    <t>Cataract</t>
  </si>
  <si>
    <t>Corneal Diseases</t>
  </si>
  <si>
    <t>Operating room</t>
  </si>
  <si>
    <t>Practise (8:30-12:00)</t>
  </si>
  <si>
    <t>Conjunctival Diseases</t>
  </si>
  <si>
    <t>Retinal Artery and Vein Occlusions</t>
  </si>
  <si>
    <t>Lacrimal System Diseases</t>
  </si>
  <si>
    <t>Practise(8.30-12.00)</t>
  </si>
  <si>
    <t>Practise (13:30)</t>
  </si>
  <si>
    <t>Age-related Macular Degeneration</t>
  </si>
  <si>
    <t>Pediatric Ophthalmology</t>
  </si>
  <si>
    <t>Anatomy and Physiology of the Eye</t>
  </si>
  <si>
    <t>Uveitis</t>
  </si>
  <si>
    <t>Eye Units-Uvea</t>
  </si>
  <si>
    <t>Ocular Trauma</t>
  </si>
  <si>
    <t>Neuro-ophthalmology</t>
  </si>
  <si>
    <t>Orbital Diseases</t>
  </si>
  <si>
    <t>Red Eye and Differantial Diagnosis</t>
  </si>
  <si>
    <t>29.09.2025- Monday</t>
  </si>
  <si>
    <t>30.09.2025-Tuesday</t>
  </si>
  <si>
    <t>01.09.2025-Wednesday</t>
  </si>
  <si>
    <t>02.09.2025-Thursday</t>
  </si>
  <si>
    <t>03.09.2025- Friday</t>
  </si>
  <si>
    <t>Practise (8.30-12.00)</t>
  </si>
  <si>
    <t>Practical Internship Exam</t>
  </si>
  <si>
    <t>Dry Eye and Treatment</t>
  </si>
  <si>
    <t>Eye Units -Cornea</t>
  </si>
  <si>
    <t>Refractive Errors and Treatment</t>
  </si>
  <si>
    <t>Practise  (13.30)</t>
  </si>
  <si>
    <t>Theoretical Internship Exam</t>
  </si>
  <si>
    <t>Retinal Detachments</t>
  </si>
  <si>
    <t>Eye Units-Retina</t>
  </si>
  <si>
    <t>Operating room-Eye Units</t>
  </si>
  <si>
    <t>Glaucoma and Treatment</t>
  </si>
  <si>
    <t>Strabismus</t>
  </si>
  <si>
    <t>Palliative Radiation</t>
  </si>
  <si>
    <t>Dr Süheyla AYTAÇ ARSLAN</t>
  </si>
  <si>
    <t>NRŞ</t>
  </si>
  <si>
    <t>ANKARA YILDIRIM BEYAZIT ÜNİVERSİTESİ TIP FAKÜLTESİ                                                                                                                                         2026 - 2027  EĞİTİM - ÖĞRETİM YILI DÖNEM V AKADEMİK PROGRAMI ve KREDİLERİ</t>
  </si>
  <si>
    <t>ANKARA YILDIRIM BEYAZIT UNIVERSITY FACULTY OF MEDICINE                                                                                                                                        2026 - 2027 PHASE V ACADEMIC PROGRAM and CREDITS</t>
  </si>
  <si>
    <t>Saat 11.30</t>
  </si>
  <si>
    <t>Saat 14.30</t>
  </si>
  <si>
    <t>Nükleer Tıp</t>
  </si>
  <si>
    <t>Çocuk Cerrahi</t>
  </si>
  <si>
    <t>Plastik Cerrahi</t>
  </si>
  <si>
    <t>DÖNEM 5 2026-2027 BÜTÜNLEME TARİHLERİ</t>
  </si>
  <si>
    <t>Rad Onkolojisi</t>
  </si>
  <si>
    <t>ANKARA YILDIRIM BEYAZIT UNIVERSITY FACULTY OF MEDICINE 2026-76 ACADEMIC YEAR PHASE V SCHEDULE</t>
  </si>
  <si>
    <t>ANKARA YILDIRIM BEYAZIT ÜNİVERSİTESİ TIP FAKÜLTESİ 2026-2027 EĞİTİM VE ÖĞRETİM YILI DÖNEM V STAJ PROGRAMI ve SINAV TAKVİMİ</t>
  </si>
  <si>
    <t>ANKARA YILDIRIM BEYAZIT UNIVERSITY FACULTY OF MEDICINE 2026-2027 EDUCATION AND TRAINING YEAR PHASE V ROTATION PROGRAM AND EXAMINATION CALENDAR</t>
  </si>
  <si>
    <t xml:space="preserve"> Dr.Öğr. Üyesi Özge SARITAŞ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</si>
</sst>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yy"/>
    <numFmt numFmtId="165" formatCode="d\ mmm\ yyyy"/>
    <numFmt numFmtId="166" formatCode="dd/mm/yyyy"/>
    <numFmt numFmtId="167" formatCode="d\-mmm\-yyyy"/>
    <numFmt numFmtId="168" formatCode="d\-mmm\-yyyy;@"/>
  </numFmts>
  <fonts count="78" x14ac:knownFonts="1">
    <font>
      <sz val="12"/>
      <color rgb="FF000000"/>
      <name val="Calibri"/>
      <charset val="1"/>
    </font>
    <font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"/>
    </font>
    <font>
      <b/>
      <sz val="14"/>
      <color rgb="FF000000"/>
      <name val="Calibri"/>
      <family val="2"/>
      <charset val="162"/>
    </font>
    <font>
      <b/>
      <sz val="16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14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vertAlign val="superscript"/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name val="Calibri"/>
      <family val="2"/>
      <charset val="162"/>
    </font>
    <font>
      <sz val="16"/>
      <color rgb="FF800000"/>
      <name val="Calibri"/>
      <family val="2"/>
      <charset val="162"/>
    </font>
    <font>
      <sz val="10"/>
      <color rgb="FF800000"/>
      <name val="Calibri"/>
      <family val="2"/>
      <charset val="162"/>
    </font>
    <font>
      <b/>
      <sz val="10"/>
      <color rgb="FF800000"/>
      <name val="Calibri"/>
      <family val="2"/>
      <charset val="162"/>
    </font>
    <font>
      <sz val="12"/>
      <color rgb="FF800000"/>
      <name val="Calibri"/>
      <family val="2"/>
      <charset val="162"/>
    </font>
    <font>
      <b/>
      <sz val="12"/>
      <color rgb="FF800000"/>
      <name val="Calibri"/>
      <family val="2"/>
      <charset val="162"/>
    </font>
    <font>
      <sz val="12"/>
      <color rgb="FF800000"/>
      <name val="Times New Roman"/>
      <family val="1"/>
      <charset val="162"/>
    </font>
    <font>
      <sz val="24"/>
      <color rgb="FF8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5" tint="-0.499984740745262"/>
      <name val="Calibri"/>
      <family val="2"/>
      <charset val="162"/>
    </font>
    <font>
      <sz val="12"/>
      <color rgb="FF000000"/>
      <name val="Calibri"/>
      <family val="2"/>
    </font>
    <font>
      <sz val="16"/>
      <color rgb="FF000000"/>
      <name val="Calibri"/>
      <family val="2"/>
      <charset val="162"/>
    </font>
    <font>
      <b/>
      <sz val="10"/>
      <color rgb="FF333333"/>
      <name val="Calibri"/>
      <family val="2"/>
      <charset val="162"/>
    </font>
    <font>
      <sz val="24"/>
      <color rgb="FF000000"/>
      <name val="Calibri"/>
      <family val="2"/>
      <charset val="162"/>
    </font>
    <font>
      <sz val="12"/>
      <color rgb="FF333333"/>
      <name val="Calibri"/>
      <family val="2"/>
      <charset val="162"/>
    </font>
    <font>
      <b/>
      <sz val="12"/>
      <name val="Calibri"/>
      <family val="2"/>
      <charset val="162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2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3"/>
      <color rgb="FF000000"/>
      <name val="Calibri"/>
      <family val="2"/>
      <charset val="162"/>
    </font>
    <font>
      <b/>
      <sz val="11"/>
      <color rgb="FF000000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mbria"/>
      <family val="1"/>
      <charset val="162"/>
    </font>
    <font>
      <sz val="12"/>
      <color rgb="FF000000"/>
      <name val="Cambria"/>
      <family val="1"/>
      <charset val="162"/>
    </font>
    <font>
      <sz val="12"/>
      <color rgb="FF000000"/>
      <name val="Arial"/>
      <family val="2"/>
      <charset val="16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62"/>
      <scheme val="minor"/>
    </font>
    <font>
      <b/>
      <sz val="14"/>
      <color rgb="FF333333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charset val="162"/>
    </font>
    <font>
      <sz val="12"/>
      <color rgb="FFFFFFFF"/>
      <name val="Calibri"/>
      <family val="2"/>
      <charset val="162"/>
    </font>
    <font>
      <i/>
      <sz val="10"/>
      <color rgb="FF000000"/>
      <name val="Calibri"/>
      <family val="2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9"/>
      <color theme="0"/>
      <name val="Calibri"/>
      <family val="2"/>
    </font>
  </fonts>
  <fills count="100">
    <fill>
      <patternFill patternType="none"/>
    </fill>
    <fill>
      <patternFill patternType="gray125"/>
    </fill>
    <fill>
      <patternFill patternType="solid">
        <fgColor rgb="FFFFFFFF"/>
        <bgColor rgb="FFF0F6FB"/>
      </patternFill>
    </fill>
    <fill>
      <patternFill patternType="solid">
        <fgColor rgb="FFB7DEE8"/>
        <bgColor rgb="FFAADCF7"/>
      </patternFill>
    </fill>
    <fill>
      <patternFill patternType="solid">
        <fgColor rgb="FFF0F6FB"/>
        <bgColor rgb="FFFFFFFF"/>
      </patternFill>
    </fill>
    <fill>
      <patternFill patternType="solid">
        <fgColor rgb="FFFFF2CC"/>
        <bgColor rgb="FFFDEADA"/>
      </patternFill>
    </fill>
    <fill>
      <patternFill patternType="solid">
        <fgColor rgb="FFE0EBF5"/>
        <bgColor rgb="FFDAE3F3"/>
      </patternFill>
    </fill>
    <fill>
      <patternFill patternType="solid">
        <fgColor rgb="FFCCCCFF"/>
        <bgColor rgb="FFD0CECE"/>
      </patternFill>
    </fill>
    <fill>
      <patternFill patternType="solid">
        <fgColor rgb="FFFFE699"/>
        <bgColor rgb="FFFDE9A9"/>
      </patternFill>
    </fill>
    <fill>
      <patternFill patternType="solid">
        <fgColor rgb="FFCCFFFF"/>
        <bgColor rgb="FFE0EBF5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AADCF7"/>
      </patternFill>
    </fill>
    <fill>
      <patternFill patternType="solid">
        <fgColor rgb="FF95FDCD"/>
        <bgColor rgb="FFCCF4C6"/>
      </patternFill>
    </fill>
    <fill>
      <patternFill patternType="solid">
        <fgColor rgb="FFFFCCFF"/>
        <bgColor rgb="FFFBE5D6"/>
      </patternFill>
    </fill>
    <fill>
      <patternFill patternType="solid">
        <fgColor rgb="FFCCFFB3"/>
        <bgColor rgb="FFCCF4C6"/>
      </patternFill>
    </fill>
    <fill>
      <patternFill patternType="solid">
        <fgColor rgb="FFFBE5D6"/>
        <bgColor rgb="FFFDEADA"/>
      </patternFill>
    </fill>
    <fill>
      <patternFill patternType="solid">
        <fgColor rgb="FFD0CECE"/>
        <bgColor rgb="FFCAC9CA"/>
      </patternFill>
    </fill>
    <fill>
      <patternFill patternType="solid">
        <fgColor rgb="FFCAC9CA"/>
        <bgColor rgb="FFD0CECE"/>
      </patternFill>
    </fill>
    <fill>
      <patternFill patternType="solid">
        <fgColor rgb="FFBFBFBF"/>
        <bgColor rgb="FFCAC9C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99"/>
      </patternFill>
    </fill>
    <fill>
      <patternFill patternType="solid">
        <fgColor theme="9" tint="0.59999389629810485"/>
        <bgColor rgb="FFFFFF99"/>
      </patternFill>
    </fill>
    <fill>
      <patternFill patternType="solid">
        <fgColor theme="9" tint="0.59999389629810485"/>
        <bgColor rgb="FFFDEAD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AC9CA"/>
      </patternFill>
    </fill>
    <fill>
      <patternFill patternType="solid">
        <fgColor theme="5" tint="0.79998168889431442"/>
        <bgColor rgb="FFFDEADA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9013336588644"/>
        <bgColor rgb="FFFFF3CC"/>
      </patternFill>
    </fill>
    <fill>
      <patternFill patternType="solid">
        <fgColor rgb="FFFFF2CC"/>
        <bgColor rgb="FFFBE5D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00B0F0"/>
        <bgColor rgb="FF33CCCC"/>
      </patternFill>
    </fill>
    <fill>
      <patternFill patternType="solid">
        <fgColor rgb="FFFFF2CC"/>
        <bgColor rgb="FFFDE9A9"/>
      </patternFill>
    </fill>
    <fill>
      <patternFill patternType="solid">
        <fgColor rgb="FFFFF2CC"/>
        <bgColor rgb="FFFFF2CC"/>
      </patternFill>
    </fill>
    <fill>
      <patternFill patternType="solid">
        <fgColor rgb="FFF2CBF8"/>
        <bgColor rgb="FFFFCCFF"/>
      </patternFill>
    </fill>
    <fill>
      <patternFill patternType="solid">
        <fgColor rgb="FFAADCF7"/>
        <bgColor rgb="FFB7DEE8"/>
      </patternFill>
    </fill>
    <fill>
      <patternFill patternType="solid">
        <fgColor rgb="FFE6B9B8"/>
        <bgColor rgb="FFE6B9B8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2CC"/>
      </patternFill>
    </fill>
    <fill>
      <patternFill patternType="solid">
        <fgColor rgb="FFFFF3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6B9B8"/>
        <bgColor rgb="FFFFFFCC"/>
      </patternFill>
    </fill>
    <fill>
      <patternFill patternType="solid">
        <fgColor rgb="FFFFF2CC"/>
        <bgColor rgb="FFFFFFCC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7" tint="0.79998168889431442"/>
        <bgColor rgb="FFFDE9A9"/>
      </patternFill>
    </fill>
    <fill>
      <patternFill patternType="solid">
        <fgColor theme="0"/>
        <bgColor rgb="FFFFCCFF"/>
      </patternFill>
    </fill>
    <fill>
      <patternFill patternType="solid">
        <fgColor theme="7" tint="0.79989013336588644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4" tint="0.59999389629810485"/>
        <bgColor rgb="FFFBE5D6"/>
      </patternFill>
    </fill>
    <fill>
      <patternFill patternType="solid">
        <fgColor theme="0"/>
        <bgColor rgb="FFFDE9A9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rgb="FFFFF2CC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00"/>
        <bgColor rgb="FFFFF2CC"/>
      </patternFill>
    </fill>
    <fill>
      <patternFill patternType="solid">
        <fgColor rgb="FFCCFFFF"/>
        <bgColor rgb="FFFDE9A9"/>
      </patternFill>
    </fill>
    <fill>
      <patternFill patternType="solid">
        <fgColor rgb="FFFFFF99"/>
        <bgColor rgb="FFFDE9A9"/>
      </patternFill>
    </fill>
    <fill>
      <patternFill patternType="solid">
        <fgColor rgb="FF99CCFF"/>
        <bgColor rgb="FFFDE9A9"/>
      </patternFill>
    </fill>
    <fill>
      <patternFill patternType="solid">
        <fgColor rgb="FF95FDCD"/>
        <bgColor rgb="FFFDE9A9"/>
      </patternFill>
    </fill>
    <fill>
      <patternFill patternType="solid">
        <fgColor rgb="FFFFCCFF"/>
        <bgColor rgb="FFFDE9A9"/>
      </patternFill>
    </fill>
    <fill>
      <patternFill patternType="solid">
        <fgColor rgb="FFCCFFB3"/>
        <bgColor rgb="FFFDE9A9"/>
      </patternFill>
    </fill>
    <fill>
      <patternFill patternType="solid">
        <fgColor rgb="FFCCCCFF"/>
        <bgColor rgb="FFFDE9A9"/>
      </patternFill>
    </fill>
    <fill>
      <patternFill patternType="solid">
        <fgColor rgb="FFD0CECE"/>
        <bgColor rgb="FFFDE9A9"/>
      </patternFill>
    </fill>
    <fill>
      <patternFill patternType="solid">
        <fgColor theme="1"/>
        <bgColor indexed="64"/>
      </patternFill>
    </fill>
    <fill>
      <patternFill patternType="solid">
        <fgColor rgb="FFFFCCFF"/>
        <bgColor rgb="FFCCF4C6"/>
      </patternFill>
    </fill>
    <fill>
      <patternFill patternType="solid">
        <fgColor rgb="FFCCCCFF"/>
        <bgColor rgb="FFCCF4C6"/>
      </patternFill>
    </fill>
    <fill>
      <patternFill patternType="solid">
        <fgColor rgb="FFFFE699"/>
        <bgColor rgb="FFCCF4C6"/>
      </patternFill>
    </fill>
    <fill>
      <patternFill patternType="solid">
        <fgColor rgb="FFCCFFFF"/>
        <bgColor rgb="FFCCF4C6"/>
      </patternFill>
    </fill>
    <fill>
      <patternFill patternType="solid">
        <fgColor rgb="FFFFFF99"/>
        <bgColor rgb="FFCCF4C6"/>
      </patternFill>
    </fill>
    <fill>
      <patternFill patternType="solid">
        <fgColor rgb="FF99CCFF"/>
        <bgColor rgb="FFCCF4C6"/>
      </patternFill>
    </fill>
    <fill>
      <patternFill patternType="solid">
        <fgColor rgb="FF95FDCD"/>
        <bgColor rgb="FFAADCF7"/>
      </patternFill>
    </fill>
    <fill>
      <patternFill patternType="solid">
        <fgColor rgb="FFFFCCFF"/>
        <bgColor rgb="FFAADCF7"/>
      </patternFill>
    </fill>
    <fill>
      <patternFill patternType="solid">
        <fgColor rgb="FFCCFFB3"/>
        <bgColor rgb="FFAADCF7"/>
      </patternFill>
    </fill>
    <fill>
      <patternFill patternType="solid">
        <fgColor rgb="FFCCCCFF"/>
        <bgColor rgb="FFAADCF7"/>
      </patternFill>
    </fill>
    <fill>
      <patternFill patternType="solid">
        <fgColor rgb="FFFFE699"/>
        <bgColor rgb="FFAADCF7"/>
      </patternFill>
    </fill>
    <fill>
      <patternFill patternType="solid">
        <fgColor rgb="FFCCFFFF"/>
        <bgColor rgb="FFAADCF7"/>
      </patternFill>
    </fill>
    <fill>
      <patternFill patternType="solid">
        <fgColor rgb="FFFFFF99"/>
        <bgColor rgb="FFAADCF7"/>
      </patternFill>
    </fill>
    <fill>
      <patternFill patternType="solid">
        <fgColor rgb="FFFFF2CC"/>
        <bgColor rgb="FFF0F6FB"/>
      </patternFill>
    </fill>
    <fill>
      <patternFill patternType="solid">
        <fgColor rgb="FF99CCFF"/>
        <bgColor rgb="FFFFFFCC"/>
      </patternFill>
    </fill>
    <fill>
      <patternFill patternType="solid">
        <fgColor rgb="FF95FDCD"/>
        <bgColor rgb="FFFFFFCC"/>
      </patternFill>
    </fill>
    <fill>
      <patternFill patternType="solid">
        <fgColor rgb="FFFFCCFF"/>
        <bgColor rgb="FFFFFFCC"/>
      </patternFill>
    </fill>
    <fill>
      <patternFill patternType="solid">
        <fgColor rgb="FFCCFFB3"/>
        <bgColor rgb="FFFFFFCC"/>
      </patternFill>
    </fill>
    <fill>
      <patternFill patternType="solid">
        <fgColor rgb="FFCCCCFF"/>
        <bgColor rgb="FFFFFFCC"/>
      </patternFill>
    </fill>
    <fill>
      <patternFill patternType="solid">
        <fgColor rgb="FFFFE699"/>
        <bgColor rgb="FFFFFFCC"/>
      </patternFill>
    </fill>
    <fill>
      <patternFill patternType="solid">
        <fgColor rgb="FFCCFFFF"/>
        <bgColor rgb="FFFFFFCC"/>
      </patternFill>
    </fill>
    <fill>
      <patternFill patternType="solid">
        <fgColor rgb="FFFFFF99"/>
        <bgColor rgb="FFE0EBF5"/>
      </patternFill>
    </fill>
    <fill>
      <patternFill patternType="solid">
        <fgColor rgb="FF99CCFF"/>
        <bgColor rgb="FFE0EBF5"/>
      </patternFill>
    </fill>
    <fill>
      <patternFill patternType="solid">
        <fgColor rgb="FF95FDCD"/>
        <bgColor rgb="FFE0EBF5"/>
      </patternFill>
    </fill>
    <fill>
      <patternFill patternType="solid">
        <fgColor rgb="FFFFCCFF"/>
        <bgColor rgb="FFE0EBF5"/>
      </patternFill>
    </fill>
    <fill>
      <patternFill patternType="solid">
        <fgColor rgb="FFCCFFB3"/>
        <bgColor rgb="FFE0EBF5"/>
      </patternFill>
    </fill>
    <fill>
      <patternFill patternType="solid">
        <fgColor rgb="FFCCCCFF"/>
        <bgColor rgb="FFE0EBF5"/>
      </patternFill>
    </fill>
    <fill>
      <patternFill patternType="solid">
        <fgColor rgb="FFFFE699"/>
        <bgColor rgb="FFE0EBF5"/>
      </patternFill>
    </fill>
    <fill>
      <patternFill patternType="solid">
        <fgColor rgb="FFA9D08E"/>
        <bgColor indexed="64"/>
      </patternFill>
    </fill>
  </fills>
  <borders count="1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33300"/>
      </left>
      <right style="medium">
        <color rgb="FF333300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rgb="FF000000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rgb="FF000000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rgb="FF000000"/>
      </right>
      <top/>
      <bottom style="hair">
        <color indexed="64"/>
      </bottom>
      <diagonal/>
    </border>
    <border>
      <left style="hair">
        <color indexed="64"/>
      </left>
      <right style="thin">
        <color rgb="FF000000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rgb="FF000000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5" fillId="0" borderId="0"/>
    <xf numFmtId="0" fontId="16" fillId="0" borderId="0"/>
    <xf numFmtId="0" fontId="1" fillId="30" borderId="0" applyNumberFormat="0" applyBorder="0" applyAlignment="0" applyProtection="0"/>
    <xf numFmtId="0" fontId="16" fillId="0" borderId="0"/>
    <xf numFmtId="0" fontId="27" fillId="0" borderId="0"/>
  </cellStyleXfs>
  <cellXfs count="11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7" fontId="12" fillId="0" borderId="3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/>
    <xf numFmtId="0" fontId="20" fillId="0" borderId="2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/>
    <xf numFmtId="0" fontId="22" fillId="0" borderId="19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24" fillId="0" borderId="0" xfId="0" applyFont="1"/>
    <xf numFmtId="0" fontId="22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23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0" fillId="21" borderId="0" xfId="0" applyFill="1"/>
    <xf numFmtId="0" fontId="18" fillId="21" borderId="0" xfId="0" applyFont="1" applyFill="1" applyAlignment="1">
      <alignment horizontal="center" vertical="center"/>
    </xf>
    <xf numFmtId="0" fontId="0" fillId="23" borderId="17" xfId="0" applyFill="1" applyBorder="1" applyAlignment="1">
      <alignment horizontal="center" vertical="center" wrapText="1"/>
    </xf>
    <xf numFmtId="0" fontId="0" fillId="23" borderId="21" xfId="0" applyFill="1" applyBorder="1" applyAlignment="1">
      <alignment horizontal="center" vertical="center" wrapText="1"/>
    </xf>
    <xf numFmtId="0" fontId="0" fillId="23" borderId="11" xfId="0" applyFill="1" applyBorder="1" applyAlignment="1">
      <alignment horizontal="center" vertical="center" wrapText="1"/>
    </xf>
    <xf numFmtId="0" fontId="0" fillId="24" borderId="17" xfId="0" applyFill="1" applyBorder="1" applyAlignment="1">
      <alignment horizontal="center" vertical="center" wrapText="1"/>
    </xf>
    <xf numFmtId="0" fontId="17" fillId="23" borderId="17" xfId="0" applyFont="1" applyFill="1" applyBorder="1" applyAlignment="1">
      <alignment horizontal="center" vertical="center" wrapText="1"/>
    </xf>
    <xf numFmtId="0" fontId="17" fillId="24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1" fillId="24" borderId="21" xfId="0" applyFont="1" applyFill="1" applyBorder="1" applyAlignment="1">
      <alignment horizontal="center" vertical="center" wrapText="1"/>
    </xf>
    <xf numFmtId="0" fontId="0" fillId="23" borderId="0" xfId="0" applyFill="1" applyAlignment="1">
      <alignment wrapText="1"/>
    </xf>
    <xf numFmtId="0" fontId="26" fillId="23" borderId="21" xfId="0" applyFont="1" applyFill="1" applyBorder="1" applyAlignment="1">
      <alignment horizontal="center" vertical="center" wrapText="1"/>
    </xf>
    <xf numFmtId="0" fontId="26" fillId="23" borderId="18" xfId="0" applyFont="1" applyFill="1" applyBorder="1" applyAlignment="1">
      <alignment horizontal="center" vertical="center" wrapText="1"/>
    </xf>
    <xf numFmtId="0" fontId="26" fillId="23" borderId="24" xfId="0" applyFont="1" applyFill="1" applyBorder="1" applyAlignment="1">
      <alignment horizontal="center" vertical="center" wrapText="1"/>
    </xf>
    <xf numFmtId="0" fontId="26" fillId="23" borderId="19" xfId="0" applyFont="1" applyFill="1" applyBorder="1" applyAlignment="1">
      <alignment horizontal="center" vertical="center" wrapText="1"/>
    </xf>
    <xf numFmtId="0" fontId="26" fillId="23" borderId="0" xfId="0" applyFont="1" applyFill="1" applyAlignment="1">
      <alignment horizontal="center" vertical="center" wrapText="1"/>
    </xf>
    <xf numFmtId="0" fontId="16" fillId="23" borderId="17" xfId="0" applyFont="1" applyFill="1" applyBorder="1" applyAlignment="1">
      <alignment horizontal="center" vertical="center" wrapText="1"/>
    </xf>
    <xf numFmtId="0" fontId="26" fillId="23" borderId="0" xfId="0" applyFont="1" applyFill="1" applyAlignment="1">
      <alignment horizontal="center" wrapText="1"/>
    </xf>
    <xf numFmtId="0" fontId="26" fillId="24" borderId="21" xfId="0" applyFont="1" applyFill="1" applyBorder="1" applyAlignment="1">
      <alignment horizontal="center" vertical="center" wrapText="1"/>
    </xf>
    <xf numFmtId="0" fontId="21" fillId="27" borderId="11" xfId="0" applyFont="1" applyFill="1" applyBorder="1" applyAlignment="1">
      <alignment horizontal="center" vertical="center" wrapText="1"/>
    </xf>
    <xf numFmtId="0" fontId="21" fillId="28" borderId="17" xfId="0" applyFont="1" applyFill="1" applyBorder="1" applyAlignment="1">
      <alignment horizontal="center" vertical="center" wrapText="1"/>
    </xf>
    <xf numFmtId="0" fontId="21" fillId="28" borderId="21" xfId="0" applyFont="1" applyFill="1" applyBorder="1" applyAlignment="1">
      <alignment horizontal="center" vertical="center" wrapText="1"/>
    </xf>
    <xf numFmtId="0" fontId="21" fillId="28" borderId="11" xfId="0" applyFont="1" applyFill="1" applyBorder="1" applyAlignment="1">
      <alignment horizontal="center" vertical="center" wrapText="1"/>
    </xf>
    <xf numFmtId="0" fontId="21" fillId="29" borderId="17" xfId="0" applyFont="1" applyFill="1" applyBorder="1" applyAlignment="1">
      <alignment horizontal="center" vertical="center" wrapText="1"/>
    </xf>
    <xf numFmtId="0" fontId="21" fillId="29" borderId="21" xfId="0" applyFont="1" applyFill="1" applyBorder="1" applyAlignment="1">
      <alignment horizontal="center" vertical="center" wrapText="1"/>
    </xf>
    <xf numFmtId="0" fontId="21" fillId="29" borderId="11" xfId="0" applyFont="1" applyFill="1" applyBorder="1" applyAlignment="1">
      <alignment horizontal="center" vertical="center" wrapText="1"/>
    </xf>
    <xf numFmtId="0" fontId="16" fillId="23" borderId="21" xfId="0" applyFont="1" applyFill="1" applyBorder="1" applyAlignment="1">
      <alignment horizontal="center" vertical="center" wrapText="1"/>
    </xf>
    <xf numFmtId="0" fontId="16" fillId="23" borderId="11" xfId="0" applyFont="1" applyFill="1" applyBorder="1" applyAlignment="1">
      <alignment horizontal="center" vertical="center" wrapText="1"/>
    </xf>
    <xf numFmtId="0" fontId="28" fillId="31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12" fillId="0" borderId="1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1" fontId="12" fillId="0" borderId="3" xfId="0" applyNumberFormat="1" applyFont="1" applyBorder="1" applyAlignment="1">
      <alignment horizontal="center" vertical="center"/>
    </xf>
    <xf numFmtId="0" fontId="30" fillId="0" borderId="0" xfId="0" applyFont="1"/>
    <xf numFmtId="0" fontId="12" fillId="0" borderId="3" xfId="0" applyFont="1" applyBorder="1" applyAlignment="1">
      <alignment horizontal="center" vertical="center" wrapText="1"/>
    </xf>
    <xf numFmtId="0" fontId="0" fillId="31" borderId="17" xfId="0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1" fillId="31" borderId="21" xfId="0" applyFont="1" applyFill="1" applyBorder="1" applyAlignment="1">
      <alignment horizontal="center" vertical="center" wrapText="1"/>
    </xf>
    <xf numFmtId="0" fontId="0" fillId="31" borderId="21" xfId="0" applyFill="1" applyBorder="1" applyAlignment="1">
      <alignment horizontal="center" vertical="center" wrapText="1"/>
    </xf>
    <xf numFmtId="0" fontId="31" fillId="31" borderId="11" xfId="0" applyFont="1" applyFill="1" applyBorder="1" applyAlignment="1">
      <alignment horizontal="center" vertical="center" wrapText="1"/>
    </xf>
    <xf numFmtId="0" fontId="0" fillId="31" borderId="11" xfId="0" applyFill="1" applyBorder="1" applyAlignment="1">
      <alignment horizontal="center" vertical="center" wrapText="1"/>
    </xf>
    <xf numFmtId="0" fontId="12" fillId="0" borderId="26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1" fontId="12" fillId="0" borderId="11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6" fillId="0" borderId="0" xfId="0" applyFont="1"/>
    <xf numFmtId="0" fontId="32" fillId="0" borderId="18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9" xfId="0" applyFont="1" applyBorder="1" applyAlignment="1">
      <alignment vertical="center"/>
    </xf>
    <xf numFmtId="168" fontId="33" fillId="0" borderId="3" xfId="0" applyNumberFormat="1" applyFont="1" applyBorder="1" applyAlignment="1">
      <alignment horizontal="center" vertical="center" wrapText="1"/>
    </xf>
    <xf numFmtId="1" fontId="33" fillId="0" borderId="3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" fontId="33" fillId="0" borderId="11" xfId="0" applyNumberFormat="1" applyFont="1" applyBorder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16" fillId="0" borderId="0" xfId="2"/>
    <xf numFmtId="0" fontId="32" fillId="0" borderId="18" xfId="2" applyFont="1" applyBorder="1" applyAlignment="1">
      <alignment horizontal="center" vertical="center" wrapText="1"/>
    </xf>
    <xf numFmtId="0" fontId="32" fillId="0" borderId="0" xfId="2" applyFont="1" applyAlignment="1">
      <alignment horizontal="center" vertical="center" wrapText="1"/>
    </xf>
    <xf numFmtId="0" fontId="32" fillId="0" borderId="0" xfId="2" applyFont="1" applyAlignment="1">
      <alignment horizontal="right" vertical="center" wrapText="1"/>
    </xf>
    <xf numFmtId="0" fontId="32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32" fillId="0" borderId="19" xfId="2" applyFont="1" applyBorder="1" applyAlignment="1">
      <alignment horizontal="center" vertical="center" wrapText="1"/>
    </xf>
    <xf numFmtId="0" fontId="3" fillId="0" borderId="20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19" xfId="2" applyFont="1" applyBorder="1" applyAlignment="1">
      <alignment vertical="center" wrapText="1"/>
    </xf>
    <xf numFmtId="0" fontId="16" fillId="0" borderId="0" xfId="2" applyAlignment="1">
      <alignment horizontal="center" vertical="center"/>
    </xf>
    <xf numFmtId="0" fontId="16" fillId="0" borderId="18" xfId="2" applyBorder="1" applyAlignment="1">
      <alignment vertical="center" wrapText="1"/>
    </xf>
    <xf numFmtId="0" fontId="16" fillId="0" borderId="0" xfId="2" applyAlignment="1">
      <alignment vertical="center" wrapText="1"/>
    </xf>
    <xf numFmtId="0" fontId="16" fillId="0" borderId="19" xfId="2" applyBorder="1" applyAlignment="1">
      <alignment vertical="center" wrapText="1"/>
    </xf>
    <xf numFmtId="168" fontId="33" fillId="0" borderId="3" xfId="2" applyNumberFormat="1" applyFont="1" applyBorder="1" applyAlignment="1">
      <alignment horizontal="center" vertical="center" wrapText="1"/>
    </xf>
    <xf numFmtId="1" fontId="33" fillId="0" borderId="3" xfId="2" applyNumberFormat="1" applyFont="1" applyBorder="1" applyAlignment="1">
      <alignment horizontal="center" vertical="center" wrapText="1"/>
    </xf>
    <xf numFmtId="0" fontId="30" fillId="0" borderId="0" xfId="2" applyFont="1"/>
    <xf numFmtId="0" fontId="12" fillId="0" borderId="3" xfId="2" applyFont="1" applyBorder="1" applyAlignment="1">
      <alignment horizontal="center" vertical="center" wrapText="1"/>
    </xf>
    <xf numFmtId="0" fontId="17" fillId="5" borderId="17" xfId="2" applyFont="1" applyFill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7" fillId="5" borderId="21" xfId="2" applyFont="1" applyFill="1" applyBorder="1" applyAlignment="1">
      <alignment horizontal="center" vertical="center" wrapText="1"/>
    </xf>
    <xf numFmtId="0" fontId="17" fillId="5" borderId="11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7" fillId="5" borderId="18" xfId="2" applyFont="1" applyFill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37" fillId="0" borderId="3" xfId="2" applyFont="1" applyBorder="1" applyAlignment="1">
      <alignment horizontal="center" vertical="center" wrapText="1"/>
    </xf>
    <xf numFmtId="0" fontId="2" fillId="0" borderId="0" xfId="2" applyFont="1"/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/>
    <xf numFmtId="0" fontId="40" fillId="0" borderId="18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39" fillId="0" borderId="19" xfId="0" applyFont="1" applyBorder="1" applyAlignment="1">
      <alignment vertical="center" wrapText="1"/>
    </xf>
    <xf numFmtId="0" fontId="38" fillId="0" borderId="18" xfId="0" applyFont="1" applyBorder="1" applyAlignment="1">
      <alignment vertical="center" wrapText="1"/>
    </xf>
    <xf numFmtId="0" fontId="38" fillId="0" borderId="19" xfId="0" applyFont="1" applyBorder="1" applyAlignment="1">
      <alignment vertical="center" wrapText="1"/>
    </xf>
    <xf numFmtId="168" fontId="40" fillId="0" borderId="3" xfId="0" applyNumberFormat="1" applyFont="1" applyBorder="1" applyAlignment="1">
      <alignment horizontal="center" vertical="center" wrapText="1"/>
    </xf>
    <xf numFmtId="1" fontId="40" fillId="0" borderId="3" xfId="0" applyNumberFormat="1" applyFont="1" applyBorder="1" applyAlignment="1">
      <alignment horizontal="center" vertical="center" wrapText="1"/>
    </xf>
    <xf numFmtId="0" fontId="38" fillId="0" borderId="0" xfId="0" applyFont="1"/>
    <xf numFmtId="0" fontId="42" fillId="32" borderId="17" xfId="0" applyFont="1" applyFill="1" applyBorder="1" applyAlignment="1">
      <alignment horizontal="center" vertical="center" wrapText="1"/>
    </xf>
    <xf numFmtId="0" fontId="42" fillId="32" borderId="21" xfId="0" applyFont="1" applyFill="1" applyBorder="1" applyAlignment="1">
      <alignment horizontal="center" vertical="center" wrapText="1"/>
    </xf>
    <xf numFmtId="0" fontId="42" fillId="32" borderId="1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8" fillId="33" borderId="11" xfId="0" applyFont="1" applyFill="1" applyBorder="1" applyAlignment="1">
      <alignment horizontal="center" vertical="center" wrapText="1"/>
    </xf>
    <xf numFmtId="0" fontId="38" fillId="33" borderId="8" xfId="0" applyFont="1" applyFill="1" applyBorder="1" applyAlignment="1">
      <alignment horizontal="center" vertical="center" wrapText="1"/>
    </xf>
    <xf numFmtId="0" fontId="38" fillId="33" borderId="19" xfId="0" applyFont="1" applyFill="1" applyBorder="1" applyAlignment="1">
      <alignment horizontal="center" vertical="center" wrapText="1"/>
    </xf>
    <xf numFmtId="0" fontId="38" fillId="33" borderId="20" xfId="0" applyFont="1" applyFill="1" applyBorder="1" applyAlignment="1">
      <alignment horizontal="center" vertical="center" wrapText="1"/>
    </xf>
    <xf numFmtId="1" fontId="42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3" fillId="0" borderId="0" xfId="0" applyFont="1"/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17" xfId="0" applyFill="1" applyBorder="1" applyAlignment="1">
      <alignment horizontal="center" vertical="top" wrapText="1"/>
    </xf>
    <xf numFmtId="0" fontId="0" fillId="34" borderId="21" xfId="0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27" fillId="34" borderId="11" xfId="0" applyFont="1" applyFill="1" applyBorder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34" xfId="0" applyFill="1" applyBorder="1" applyAlignment="1">
      <alignment horizontal="center" vertical="top" wrapText="1"/>
    </xf>
    <xf numFmtId="0" fontId="0" fillId="35" borderId="17" xfId="0" applyFill="1" applyBorder="1" applyAlignment="1">
      <alignment horizontal="center" vertical="center" wrapText="1"/>
    </xf>
    <xf numFmtId="0" fontId="0" fillId="35" borderId="21" xfId="0" applyFill="1" applyBorder="1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27" fillId="35" borderId="11" xfId="0" applyFont="1" applyFill="1" applyBorder="1" applyAlignment="1">
      <alignment horizontal="center" vertical="center" wrapText="1"/>
    </xf>
    <xf numFmtId="0" fontId="0" fillId="34" borderId="21" xfId="0" applyFill="1" applyBorder="1" applyAlignment="1">
      <alignment horizontal="center" vertical="center" wrapText="1"/>
    </xf>
    <xf numFmtId="0" fontId="3" fillId="34" borderId="17" xfId="0" applyFont="1" applyFill="1" applyBorder="1" applyAlignment="1">
      <alignment horizontal="center" vertical="center" wrapText="1"/>
    </xf>
    <xf numFmtId="0" fontId="27" fillId="34" borderId="21" xfId="0" applyFont="1" applyFill="1" applyBorder="1" applyAlignment="1">
      <alignment horizontal="center" vertical="top" wrapText="1"/>
    </xf>
    <xf numFmtId="0" fontId="27" fillId="35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39" fillId="0" borderId="37" xfId="0" applyFont="1" applyBorder="1" applyAlignment="1">
      <alignment horizontal="center"/>
    </xf>
    <xf numFmtId="0" fontId="44" fillId="0" borderId="38" xfId="0" applyFont="1" applyBorder="1" applyAlignment="1">
      <alignment horizontal="center"/>
    </xf>
    <xf numFmtId="0" fontId="44" fillId="0" borderId="39" xfId="0" applyFont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9" fillId="0" borderId="42" xfId="0" applyFont="1" applyBorder="1" applyAlignment="1">
      <alignment horizontal="center"/>
    </xf>
    <xf numFmtId="0" fontId="49" fillId="0" borderId="38" xfId="0" applyFont="1" applyBorder="1" applyAlignment="1">
      <alignment horizontal="center"/>
    </xf>
    <xf numFmtId="0" fontId="27" fillId="0" borderId="41" xfId="0" applyFont="1" applyBorder="1" applyAlignment="1">
      <alignment horizontal="center"/>
    </xf>
    <xf numFmtId="0" fontId="27" fillId="0" borderId="42" xfId="0" applyFont="1" applyBorder="1" applyAlignment="1">
      <alignment horizontal="center"/>
    </xf>
    <xf numFmtId="1" fontId="33" fillId="0" borderId="3" xfId="0" applyNumberFormat="1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38" borderId="17" xfId="0" applyFont="1" applyFill="1" applyBorder="1" applyAlignment="1">
      <alignment vertical="center" wrapText="1"/>
    </xf>
    <xf numFmtId="0" fontId="16" fillId="38" borderId="17" xfId="0" applyFont="1" applyFill="1" applyBorder="1" applyAlignment="1">
      <alignment horizontal="center" vertical="center" wrapText="1"/>
    </xf>
    <xf numFmtId="0" fontId="16" fillId="38" borderId="21" xfId="0" applyFont="1" applyFill="1" applyBorder="1" applyAlignment="1">
      <alignment horizontal="center" vertical="center" wrapText="1"/>
    </xf>
    <xf numFmtId="0" fontId="16" fillId="38" borderId="11" xfId="0" applyFont="1" applyFill="1" applyBorder="1" applyAlignment="1">
      <alignment horizontal="center" vertical="center" wrapText="1"/>
    </xf>
    <xf numFmtId="0" fontId="16" fillId="38" borderId="20" xfId="0" applyFont="1" applyFill="1" applyBorder="1" applyAlignment="1">
      <alignment horizontal="center" vertical="center" wrapText="1"/>
    </xf>
    <xf numFmtId="0" fontId="16" fillId="38" borderId="1" xfId="0" applyFont="1" applyFill="1" applyBorder="1" applyAlignment="1">
      <alignment horizontal="center" vertical="center" wrapText="1"/>
    </xf>
    <xf numFmtId="0" fontId="16" fillId="38" borderId="27" xfId="0" applyFont="1" applyFill="1" applyBorder="1" applyAlignment="1">
      <alignment horizontal="center" vertical="center" wrapText="1"/>
    </xf>
    <xf numFmtId="0" fontId="16" fillId="38" borderId="1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16" fillId="38" borderId="49" xfId="0" applyFont="1" applyFill="1" applyBorder="1" applyAlignment="1">
      <alignment horizontal="center" vertical="center" wrapText="1"/>
    </xf>
    <xf numFmtId="0" fontId="0" fillId="39" borderId="17" xfId="0" applyFill="1" applyBorder="1" applyAlignment="1">
      <alignment horizontal="center" vertical="center" wrapText="1"/>
    </xf>
    <xf numFmtId="0" fontId="0" fillId="39" borderId="17" xfId="0" applyFill="1" applyBorder="1" applyAlignment="1">
      <alignment horizontal="center" wrapText="1"/>
    </xf>
    <xf numFmtId="0" fontId="0" fillId="39" borderId="21" xfId="0" applyFill="1" applyBorder="1" applyAlignment="1">
      <alignment horizontal="center" vertical="center" wrapText="1"/>
    </xf>
    <xf numFmtId="0" fontId="0" fillId="39" borderId="21" xfId="0" applyFill="1" applyBorder="1" applyAlignment="1">
      <alignment horizontal="center" wrapText="1"/>
    </xf>
    <xf numFmtId="0" fontId="0" fillId="39" borderId="11" xfId="0" applyFill="1" applyBorder="1" applyAlignment="1">
      <alignment horizontal="center" vertical="center" wrapText="1"/>
    </xf>
    <xf numFmtId="0" fontId="0" fillId="39" borderId="11" xfId="0" applyFill="1" applyBorder="1" applyAlignment="1">
      <alignment horizontal="center" wrapText="1"/>
    </xf>
    <xf numFmtId="0" fontId="16" fillId="39" borderId="2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2" fillId="0" borderId="56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0" xfId="0" applyFont="1" applyAlignment="1">
      <alignment horizontal="right" vertical="center" wrapText="1"/>
    </xf>
    <xf numFmtId="0" fontId="52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52" fillId="0" borderId="57" xfId="0" applyFont="1" applyBorder="1" applyAlignment="1">
      <alignment horizontal="center" vertical="center" wrapText="1"/>
    </xf>
    <xf numFmtId="0" fontId="52" fillId="0" borderId="58" xfId="0" applyFont="1" applyBorder="1" applyAlignment="1">
      <alignment horizontal="center" vertical="center" wrapText="1"/>
    </xf>
    <xf numFmtId="0" fontId="52" fillId="0" borderId="59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2" fillId="0" borderId="57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56" xfId="0" applyFont="1" applyBorder="1" applyAlignment="1">
      <alignment vertical="center" wrapText="1"/>
    </xf>
    <xf numFmtId="0" fontId="27" fillId="0" borderId="58" xfId="0" applyFont="1" applyBorder="1" applyAlignment="1">
      <alignment vertical="center" wrapText="1"/>
    </xf>
    <xf numFmtId="0" fontId="27" fillId="0" borderId="57" xfId="0" applyFont="1" applyBorder="1" applyAlignment="1">
      <alignment vertical="center" wrapText="1"/>
    </xf>
    <xf numFmtId="167" fontId="39" fillId="0" borderId="60" xfId="0" applyNumberFormat="1" applyFont="1" applyBorder="1" applyAlignment="1">
      <alignment horizontal="center" vertical="center" wrapText="1"/>
    </xf>
    <xf numFmtId="1" fontId="39" fillId="0" borderId="61" xfId="0" applyNumberFormat="1" applyFont="1" applyBorder="1" applyAlignment="1">
      <alignment horizontal="center" vertical="center" wrapText="1"/>
    </xf>
    <xf numFmtId="1" fontId="39" fillId="0" borderId="60" xfId="0" applyNumberFormat="1" applyFont="1" applyBorder="1" applyAlignment="1">
      <alignment horizontal="center" vertical="center" wrapText="1"/>
    </xf>
    <xf numFmtId="0" fontId="53" fillId="0" borderId="0" xfId="0" applyFont="1"/>
    <xf numFmtId="1" fontId="39" fillId="0" borderId="62" xfId="0" applyNumberFormat="1" applyFont="1" applyBorder="1" applyAlignment="1">
      <alignment horizontal="center" vertical="center" wrapText="1"/>
    </xf>
    <xf numFmtId="0" fontId="27" fillId="40" borderId="56" xfId="0" applyFont="1" applyFill="1" applyBorder="1" applyAlignment="1">
      <alignment horizontal="center" vertical="center" wrapText="1"/>
    </xf>
    <xf numFmtId="0" fontId="27" fillId="40" borderId="64" xfId="0" applyFont="1" applyFill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0" fontId="52" fillId="0" borderId="60" xfId="0" applyFont="1" applyBorder="1" applyAlignment="1">
      <alignment horizontal="center" vertical="center" wrapText="1"/>
    </xf>
    <xf numFmtId="0" fontId="52" fillId="0" borderId="64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27" fillId="37" borderId="64" xfId="0" applyFont="1" applyFill="1" applyBorder="1" applyAlignment="1">
      <alignment horizontal="center" vertical="center" wrapText="1"/>
    </xf>
    <xf numFmtId="0" fontId="27" fillId="37" borderId="59" xfId="0" applyFont="1" applyFill="1" applyBorder="1" applyAlignment="1">
      <alignment horizontal="center" vertical="center" wrapText="1"/>
    </xf>
    <xf numFmtId="0" fontId="27" fillId="37" borderId="65" xfId="0" applyFont="1" applyFill="1" applyBorder="1" applyAlignment="1">
      <alignment horizontal="center" vertical="center" wrapText="1"/>
    </xf>
    <xf numFmtId="0" fontId="27" fillId="0" borderId="61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center" vertical="center" wrapText="1"/>
    </xf>
    <xf numFmtId="0" fontId="38" fillId="0" borderId="58" xfId="0" applyFont="1" applyBorder="1" applyAlignment="1">
      <alignment horizontal="center" vertical="center"/>
    </xf>
    <xf numFmtId="1" fontId="27" fillId="0" borderId="0" xfId="0" applyNumberFormat="1" applyFont="1"/>
    <xf numFmtId="1" fontId="38" fillId="0" borderId="0" xfId="0" applyNumberFormat="1" applyFont="1" applyAlignment="1">
      <alignment horizontal="center" vertical="center"/>
    </xf>
    <xf numFmtId="0" fontId="52" fillId="0" borderId="50" xfId="0" applyFont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 wrapText="1"/>
    </xf>
    <xf numFmtId="0" fontId="38" fillId="0" borderId="63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38" fillId="0" borderId="58" xfId="0" applyFont="1" applyBorder="1" applyAlignment="1">
      <alignment horizontal="center" vertical="center" wrapText="1"/>
    </xf>
    <xf numFmtId="0" fontId="38" fillId="0" borderId="56" xfId="0" applyFont="1" applyBorder="1" applyAlignment="1">
      <alignment horizontal="center" vertical="center" wrapText="1"/>
    </xf>
    <xf numFmtId="0" fontId="38" fillId="0" borderId="57" xfId="0" applyFont="1" applyBorder="1" applyAlignment="1">
      <alignment horizontal="center" vertical="center" wrapText="1"/>
    </xf>
    <xf numFmtId="0" fontId="38" fillId="0" borderId="71" xfId="0" applyFont="1" applyBorder="1" applyAlignment="1">
      <alignment horizontal="center" vertical="center" wrapText="1"/>
    </xf>
    <xf numFmtId="0" fontId="38" fillId="0" borderId="59" xfId="0" applyFont="1" applyBorder="1" applyAlignment="1">
      <alignment horizontal="center" vertical="center" wrapText="1"/>
    </xf>
    <xf numFmtId="0" fontId="38" fillId="0" borderId="64" xfId="0" applyFont="1" applyBorder="1" applyAlignment="1">
      <alignment horizontal="center" vertical="center" wrapText="1"/>
    </xf>
    <xf numFmtId="0" fontId="38" fillId="0" borderId="65" xfId="0" applyFont="1" applyBorder="1" applyAlignment="1">
      <alignment horizontal="center" vertical="center" wrapText="1"/>
    </xf>
    <xf numFmtId="0" fontId="2" fillId="31" borderId="17" xfId="0" applyFont="1" applyFill="1" applyBorder="1" applyAlignment="1">
      <alignment horizontal="center" vertical="center"/>
    </xf>
    <xf numFmtId="0" fontId="28" fillId="31" borderId="0" xfId="0" applyFont="1" applyFill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167" fontId="3" fillId="0" borderId="3" xfId="0" applyNumberFormat="1" applyFont="1" applyBorder="1" applyAlignment="1">
      <alignment horizontal="center" vertical="center" wrapText="1"/>
    </xf>
    <xf numFmtId="0" fontId="16" fillId="31" borderId="21" xfId="0" applyFont="1" applyFill="1" applyBorder="1" applyAlignment="1">
      <alignment horizontal="center" vertical="center" wrapText="1"/>
    </xf>
    <xf numFmtId="0" fontId="8" fillId="31" borderId="17" xfId="0" applyFont="1" applyFill="1" applyBorder="1" applyAlignment="1">
      <alignment horizontal="center" vertical="center"/>
    </xf>
    <xf numFmtId="0" fontId="8" fillId="31" borderId="21" xfId="0" applyFont="1" applyFill="1" applyBorder="1" applyAlignment="1">
      <alignment horizontal="center" vertical="center" wrapText="1"/>
    </xf>
    <xf numFmtId="0" fontId="8" fillId="31" borderId="11" xfId="0" applyFont="1" applyFill="1" applyBorder="1" applyAlignment="1">
      <alignment horizontal="center" vertical="center"/>
    </xf>
    <xf numFmtId="0" fontId="16" fillId="31" borderId="1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6" fillId="31" borderId="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6" fillId="0" borderId="18" xfId="0" applyFont="1" applyBorder="1" applyAlignment="1">
      <alignment vertical="center" wrapText="1"/>
    </xf>
    <xf numFmtId="0" fontId="17" fillId="36" borderId="21" xfId="0" applyFont="1" applyFill="1" applyBorder="1" applyAlignment="1">
      <alignment horizontal="center" vertical="center" wrapText="1"/>
    </xf>
    <xf numFmtId="49" fontId="17" fillId="36" borderId="17" xfId="0" applyNumberFormat="1" applyFont="1" applyFill="1" applyBorder="1" applyAlignment="1">
      <alignment horizontal="center" vertical="center" wrapText="1"/>
    </xf>
    <xf numFmtId="0" fontId="17" fillId="36" borderId="11" xfId="0" applyFont="1" applyFill="1" applyBorder="1" applyAlignment="1">
      <alignment horizontal="center" vertical="center" wrapText="1"/>
    </xf>
    <xf numFmtId="0" fontId="17" fillId="36" borderId="21" xfId="0" applyFont="1" applyFill="1" applyBorder="1" applyAlignment="1">
      <alignment horizontal="center" vertical="center"/>
    </xf>
    <xf numFmtId="0" fontId="17" fillId="42" borderId="11" xfId="0" applyFont="1" applyFill="1" applyBorder="1" applyAlignment="1">
      <alignment horizontal="center" vertical="center" wrapText="1"/>
    </xf>
    <xf numFmtId="0" fontId="17" fillId="42" borderId="21" xfId="0" applyFont="1" applyFill="1" applyBorder="1" applyAlignment="1">
      <alignment horizontal="center" vertical="center" wrapText="1"/>
    </xf>
    <xf numFmtId="0" fontId="1" fillId="30" borderId="11" xfId="3" applyBorder="1" applyAlignment="1">
      <alignment horizontal="center" vertical="center" wrapText="1"/>
    </xf>
    <xf numFmtId="0" fontId="4" fillId="0" borderId="0" xfId="0" applyFont="1"/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31" borderId="17" xfId="0" applyFont="1" applyFill="1" applyBorder="1" applyAlignment="1">
      <alignment horizontal="center" vertical="center" wrapText="1"/>
    </xf>
    <xf numFmtId="0" fontId="0" fillId="31" borderId="0" xfId="0" applyFill="1"/>
    <xf numFmtId="0" fontId="0" fillId="31" borderId="0" xfId="0" applyFill="1" applyAlignment="1">
      <alignment horizontal="center"/>
    </xf>
    <xf numFmtId="0" fontId="37" fillId="0" borderId="23" xfId="0" applyFont="1" applyBorder="1" applyAlignment="1">
      <alignment horizontal="center" vertical="center" wrapText="1"/>
    </xf>
    <xf numFmtId="0" fontId="4" fillId="31" borderId="21" xfId="0" applyFont="1" applyFill="1" applyBorder="1" applyAlignment="1">
      <alignment horizontal="center" vertical="center" wrapText="1"/>
    </xf>
    <xf numFmtId="0" fontId="4" fillId="31" borderId="11" xfId="0" applyFont="1" applyFill="1" applyBorder="1" applyAlignment="1">
      <alignment horizontal="center" vertical="center" wrapText="1"/>
    </xf>
    <xf numFmtId="0" fontId="4" fillId="31" borderId="0" xfId="0" applyFont="1" applyFill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0" xfId="0" applyNumberFormat="1"/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31" borderId="32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1" borderId="0" xfId="0" applyFill="1" applyAlignment="1">
      <alignment horizontal="center" vertical="center" wrapText="1"/>
    </xf>
    <xf numFmtId="0" fontId="0" fillId="31" borderId="21" xfId="0" applyFill="1" applyBorder="1" applyAlignment="1">
      <alignment horizontal="center" vertical="center"/>
    </xf>
    <xf numFmtId="0" fontId="0" fillId="31" borderId="0" xfId="0" applyFill="1" applyAlignment="1">
      <alignment horizontal="center" vertical="center"/>
    </xf>
    <xf numFmtId="0" fontId="0" fillId="31" borderId="8" xfId="0" applyFill="1" applyBorder="1" applyAlignment="1">
      <alignment horizontal="center" vertical="center" wrapText="1"/>
    </xf>
    <xf numFmtId="0" fontId="56" fillId="31" borderId="21" xfId="0" applyFont="1" applyFill="1" applyBorder="1" applyAlignment="1">
      <alignment horizontal="center" vertical="center" wrapText="1"/>
    </xf>
    <xf numFmtId="0" fontId="0" fillId="31" borderId="19" xfId="0" applyFill="1" applyBorder="1" applyAlignment="1">
      <alignment horizontal="center" vertical="center"/>
    </xf>
    <xf numFmtId="0" fontId="0" fillId="31" borderId="72" xfId="0" applyFill="1" applyBorder="1" applyAlignment="1">
      <alignment horizontal="center" vertical="center" wrapText="1"/>
    </xf>
    <xf numFmtId="0" fontId="0" fillId="31" borderId="73" xfId="0" applyFill="1" applyBorder="1" applyAlignment="1">
      <alignment horizontal="center" vertical="center"/>
    </xf>
    <xf numFmtId="0" fontId="0" fillId="31" borderId="74" xfId="0" applyFill="1" applyBorder="1" applyAlignment="1">
      <alignment horizontal="center" vertical="center"/>
    </xf>
    <xf numFmtId="0" fontId="12" fillId="0" borderId="75" xfId="0" applyFont="1" applyBorder="1" applyAlignment="1">
      <alignment horizontal="center" vertical="center" wrapText="1"/>
    </xf>
    <xf numFmtId="0" fontId="57" fillId="0" borderId="0" xfId="0" applyFont="1"/>
    <xf numFmtId="1" fontId="3" fillId="0" borderId="3" xfId="0" applyNumberFormat="1" applyFont="1" applyBorder="1" applyAlignment="1">
      <alignment horizontal="center" vertical="center"/>
    </xf>
    <xf numFmtId="0" fontId="58" fillId="0" borderId="20" xfId="0" applyFont="1" applyBorder="1" applyAlignment="1">
      <alignment vertical="center" wrapText="1"/>
    </xf>
    <xf numFmtId="0" fontId="58" fillId="0" borderId="0" xfId="0" applyFont="1" applyAlignment="1">
      <alignment vertical="center" wrapText="1"/>
    </xf>
    <xf numFmtId="0" fontId="58" fillId="0" borderId="1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67" fontId="58" fillId="0" borderId="3" xfId="0" applyNumberFormat="1" applyFont="1" applyBorder="1" applyAlignment="1">
      <alignment horizontal="center" vertical="center" wrapText="1"/>
    </xf>
    <xf numFmtId="1" fontId="58" fillId="0" borderId="3" xfId="0" applyNumberFormat="1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59" fillId="5" borderId="17" xfId="0" applyFont="1" applyFill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5" borderId="21" xfId="0" applyFont="1" applyFill="1" applyBorder="1" applyAlignment="1">
      <alignment horizontal="center" vertical="center" wrapText="1"/>
    </xf>
    <xf numFmtId="0" fontId="59" fillId="0" borderId="21" xfId="0" applyFont="1" applyBorder="1" applyAlignment="1">
      <alignment horizontal="center" vertical="center" wrapText="1"/>
    </xf>
    <xf numFmtId="0" fontId="59" fillId="5" borderId="11" xfId="0" applyFont="1" applyFill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4" fillId="5" borderId="21" xfId="0" applyFont="1" applyFill="1" applyBorder="1" applyAlignment="1">
      <alignment horizontal="center" vertical="center" wrapText="1"/>
    </xf>
    <xf numFmtId="0" fontId="60" fillId="5" borderId="21" xfId="0" applyFont="1" applyFill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28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0" fillId="0" borderId="0" xfId="4" applyFont="1"/>
    <xf numFmtId="0" fontId="3" fillId="0" borderId="18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0" xfId="4" applyFont="1" applyAlignment="1">
      <alignment horizontal="right" vertical="center"/>
    </xf>
    <xf numFmtId="0" fontId="3" fillId="0" borderId="0" xfId="4" applyFont="1" applyAlignment="1">
      <alignment horizontal="left" vertical="center" wrapText="1"/>
    </xf>
    <xf numFmtId="0" fontId="0" fillId="0" borderId="0" xfId="4" applyFont="1" applyAlignment="1">
      <alignment horizontal="center" vertical="center"/>
    </xf>
    <xf numFmtId="0" fontId="3" fillId="0" borderId="19" xfId="4" applyFont="1" applyBorder="1" applyAlignment="1">
      <alignment horizontal="center" vertical="center"/>
    </xf>
    <xf numFmtId="0" fontId="3" fillId="0" borderId="2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0" fontId="3" fillId="0" borderId="19" xfId="4" applyFont="1" applyBorder="1" applyAlignment="1">
      <alignment vertical="center"/>
    </xf>
    <xf numFmtId="0" fontId="0" fillId="0" borderId="18" xfId="4" applyFont="1" applyBorder="1" applyAlignment="1">
      <alignment vertical="center"/>
    </xf>
    <xf numFmtId="0" fontId="0" fillId="0" borderId="0" xfId="4" applyFont="1" applyAlignment="1">
      <alignment vertical="center"/>
    </xf>
    <xf numFmtId="0" fontId="0" fillId="0" borderId="19" xfId="4" applyFont="1" applyBorder="1" applyAlignment="1">
      <alignment vertical="center"/>
    </xf>
    <xf numFmtId="167" fontId="12" fillId="0" borderId="3" xfId="4" applyNumberFormat="1" applyFont="1" applyBorder="1" applyAlignment="1">
      <alignment horizontal="center" vertical="center" wrapText="1"/>
    </xf>
    <xf numFmtId="1" fontId="12" fillId="0" borderId="3" xfId="4" applyNumberFormat="1" applyFont="1" applyBorder="1" applyAlignment="1">
      <alignment horizontal="center" vertical="center"/>
    </xf>
    <xf numFmtId="0" fontId="30" fillId="0" borderId="0" xfId="4" applyFont="1"/>
    <xf numFmtId="0" fontId="12" fillId="0" borderId="3" xfId="4" applyFont="1" applyBorder="1" applyAlignment="1">
      <alignment horizontal="center" vertical="center" wrapText="1"/>
    </xf>
    <xf numFmtId="0" fontId="0" fillId="32" borderId="17" xfId="4" applyFont="1" applyFill="1" applyBorder="1" applyAlignment="1">
      <alignment horizontal="center" vertical="center" wrapText="1"/>
    </xf>
    <xf numFmtId="0" fontId="16" fillId="32" borderId="17" xfId="4" applyFill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 wrapText="1"/>
    </xf>
    <xf numFmtId="0" fontId="0" fillId="32" borderId="21" xfId="4" applyFont="1" applyFill="1" applyBorder="1" applyAlignment="1">
      <alignment horizontal="center" vertical="center" wrapText="1"/>
    </xf>
    <xf numFmtId="0" fontId="27" fillId="32" borderId="21" xfId="4" applyFont="1" applyFill="1" applyBorder="1" applyAlignment="1">
      <alignment horizontal="center" vertical="center" wrapText="1"/>
    </xf>
    <xf numFmtId="0" fontId="0" fillId="32" borderId="11" xfId="4" applyFont="1" applyFill="1" applyBorder="1" applyAlignment="1">
      <alignment horizontal="center" vertical="center" wrapText="1"/>
    </xf>
    <xf numFmtId="0" fontId="16" fillId="32" borderId="11" xfId="4" applyFill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23" xfId="4" applyFont="1" applyBorder="1" applyAlignment="1">
      <alignment horizontal="center" vertical="center" wrapText="1"/>
    </xf>
    <xf numFmtId="0" fontId="3" fillId="0" borderId="26" xfId="4" applyFont="1" applyBorder="1" applyAlignment="1">
      <alignment vertical="center"/>
    </xf>
    <xf numFmtId="0" fontId="3" fillId="0" borderId="8" xfId="4" applyFont="1" applyBorder="1" applyAlignment="1">
      <alignment vertical="center"/>
    </xf>
    <xf numFmtId="1" fontId="12" fillId="0" borderId="11" xfId="4" applyNumberFormat="1" applyFont="1" applyBorder="1" applyAlignment="1">
      <alignment horizontal="center" vertical="center"/>
    </xf>
    <xf numFmtId="1" fontId="8" fillId="0" borderId="0" xfId="4" applyNumberFormat="1" applyFont="1" applyAlignment="1">
      <alignment horizontal="center" vertical="center"/>
    </xf>
    <xf numFmtId="0" fontId="16" fillId="32" borderId="21" xfId="4" applyFill="1" applyBorder="1" applyAlignment="1">
      <alignment horizontal="center" vertical="center" wrapText="1"/>
    </xf>
    <xf numFmtId="0" fontId="12" fillId="0" borderId="23" xfId="4" applyFont="1" applyBorder="1" applyAlignment="1">
      <alignment horizontal="center" vertical="center"/>
    </xf>
    <xf numFmtId="0" fontId="8" fillId="0" borderId="17" xfId="4" applyFont="1" applyBorder="1" applyAlignment="1">
      <alignment horizontal="center" vertical="center"/>
    </xf>
    <xf numFmtId="0" fontId="3" fillId="2" borderId="21" xfId="4" applyFont="1" applyFill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/>
    </xf>
    <xf numFmtId="0" fontId="27" fillId="31" borderId="2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0" fillId="0" borderId="21" xfId="4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167" fontId="39" fillId="0" borderId="0" xfId="0" applyNumberFormat="1" applyFont="1" applyAlignment="1">
      <alignment horizontal="center" vertical="center" wrapText="1"/>
    </xf>
    <xf numFmtId="1" fontId="39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6" fillId="31" borderId="0" xfId="0" applyFont="1" applyFill="1"/>
    <xf numFmtId="0" fontId="8" fillId="0" borderId="3" xfId="0" applyFont="1" applyBorder="1" applyAlignment="1">
      <alignment horizontal="center" vertical="center" wrapText="1"/>
    </xf>
    <xf numFmtId="0" fontId="47" fillId="40" borderId="76" xfId="0" applyFont="1" applyFill="1" applyBorder="1" applyAlignment="1">
      <alignment horizontal="center" vertical="center" wrapText="1"/>
    </xf>
    <xf numFmtId="0" fontId="47" fillId="40" borderId="10" xfId="0" applyFont="1" applyFill="1" applyBorder="1" applyAlignment="1">
      <alignment horizontal="center" vertical="center" wrapText="1"/>
    </xf>
    <xf numFmtId="0" fontId="47" fillId="40" borderId="28" xfId="0" applyFont="1" applyFill="1" applyBorder="1" applyAlignment="1">
      <alignment horizontal="center" vertical="center" wrapText="1"/>
    </xf>
    <xf numFmtId="0" fontId="47" fillId="40" borderId="13" xfId="0" applyFont="1" applyFill="1" applyBorder="1" applyAlignment="1">
      <alignment horizontal="center" vertical="center" wrapText="1"/>
    </xf>
    <xf numFmtId="0" fontId="47" fillId="40" borderId="28" xfId="0" applyFont="1" applyFill="1" applyBorder="1" applyAlignment="1">
      <alignment horizontal="center" vertical="center"/>
    </xf>
    <xf numFmtId="0" fontId="47" fillId="40" borderId="29" xfId="0" applyFont="1" applyFill="1" applyBorder="1" applyAlignment="1">
      <alignment horizontal="center" vertical="center" wrapText="1"/>
    </xf>
    <xf numFmtId="0" fontId="47" fillId="40" borderId="77" xfId="0" applyFont="1" applyFill="1" applyBorder="1" applyAlignment="1">
      <alignment horizontal="center" vertical="center" wrapText="1"/>
    </xf>
    <xf numFmtId="0" fontId="47" fillId="40" borderId="13" xfId="0" applyFont="1" applyFill="1" applyBorder="1" applyAlignment="1">
      <alignment horizontal="center" vertical="center"/>
    </xf>
    <xf numFmtId="0" fontId="47" fillId="40" borderId="76" xfId="0" applyFont="1" applyFill="1" applyBorder="1" applyAlignment="1">
      <alignment horizontal="center" wrapText="1"/>
    </xf>
    <xf numFmtId="0" fontId="52" fillId="0" borderId="63" xfId="0" applyFont="1" applyBorder="1" applyAlignment="1">
      <alignment horizontal="center" vertical="center" wrapText="1"/>
    </xf>
    <xf numFmtId="0" fontId="27" fillId="37" borderId="76" xfId="0" applyFont="1" applyFill="1" applyBorder="1" applyAlignment="1">
      <alignment horizontal="center" vertical="center" wrapText="1"/>
    </xf>
    <xf numFmtId="0" fontId="27" fillId="40" borderId="78" xfId="0" applyFont="1" applyFill="1" applyBorder="1" applyAlignment="1">
      <alignment horizontal="center" vertical="center" wrapText="1"/>
    </xf>
    <xf numFmtId="0" fontId="27" fillId="37" borderId="79" xfId="0" applyFont="1" applyFill="1" applyBorder="1" applyAlignment="1">
      <alignment horizontal="center" vertical="center" wrapText="1"/>
    </xf>
    <xf numFmtId="0" fontId="27" fillId="37" borderId="28" xfId="0" applyFont="1" applyFill="1" applyBorder="1" applyAlignment="1">
      <alignment horizontal="center" vertical="center" wrapText="1"/>
    </xf>
    <xf numFmtId="0" fontId="27" fillId="40" borderId="80" xfId="0" applyFont="1" applyFill="1" applyBorder="1" applyAlignment="1">
      <alignment horizontal="center" vertical="center" wrapText="1"/>
    </xf>
    <xf numFmtId="0" fontId="27" fillId="37" borderId="81" xfId="0" applyFont="1" applyFill="1" applyBorder="1" applyAlignment="1">
      <alignment horizontal="center" vertical="center" wrapText="1"/>
    </xf>
    <xf numFmtId="0" fontId="27" fillId="37" borderId="82" xfId="0" applyFont="1" applyFill="1" applyBorder="1" applyAlignment="1">
      <alignment horizontal="center" vertical="center" wrapText="1"/>
    </xf>
    <xf numFmtId="0" fontId="27" fillId="37" borderId="11" xfId="0" applyFont="1" applyFill="1" applyBorder="1" applyAlignment="1">
      <alignment horizontal="center" vertical="center" wrapText="1"/>
    </xf>
    <xf numFmtId="0" fontId="27" fillId="40" borderId="57" xfId="0" applyFont="1" applyFill="1" applyBorder="1" applyAlignment="1">
      <alignment horizontal="center" vertical="center" wrapText="1"/>
    </xf>
    <xf numFmtId="0" fontId="27" fillId="37" borderId="83" xfId="0" applyFont="1" applyFill="1" applyBorder="1" applyAlignment="1">
      <alignment horizontal="center" vertical="center" wrapText="1"/>
    </xf>
    <xf numFmtId="0" fontId="27" fillId="40" borderId="76" xfId="0" applyFont="1" applyFill="1" applyBorder="1" applyAlignment="1">
      <alignment horizontal="center" vertical="center" wrapText="1"/>
    </xf>
    <xf numFmtId="0" fontId="27" fillId="37" borderId="84" xfId="0" applyFont="1" applyFill="1" applyBorder="1" applyAlignment="1">
      <alignment horizontal="center" vertical="center" wrapText="1"/>
    </xf>
    <xf numFmtId="0" fontId="27" fillId="37" borderId="85" xfId="0" applyFont="1" applyFill="1" applyBorder="1" applyAlignment="1">
      <alignment horizontal="center" vertical="center" wrapText="1"/>
    </xf>
    <xf numFmtId="0" fontId="27" fillId="40" borderId="28" xfId="0" applyFont="1" applyFill="1" applyBorder="1" applyAlignment="1">
      <alignment horizontal="center" vertical="center" wrapText="1"/>
    </xf>
    <xf numFmtId="0" fontId="27" fillId="37" borderId="86" xfId="0" applyFont="1" applyFill="1" applyBorder="1" applyAlignment="1">
      <alignment horizontal="center" vertical="center" wrapText="1"/>
    </xf>
    <xf numFmtId="0" fontId="27" fillId="40" borderId="11" xfId="0" applyFont="1" applyFill="1" applyBorder="1" applyAlignment="1">
      <alignment horizontal="center" vertical="center" wrapText="1"/>
    </xf>
    <xf numFmtId="0" fontId="27" fillId="37" borderId="57" xfId="0" applyFont="1" applyFill="1" applyBorder="1" applyAlignment="1">
      <alignment horizontal="center" vertical="center" wrapText="1"/>
    </xf>
    <xf numFmtId="0" fontId="27" fillId="40" borderId="83" xfId="0" applyFont="1" applyFill="1" applyBorder="1" applyAlignment="1">
      <alignment horizontal="center" vertical="center" wrapText="1"/>
    </xf>
    <xf numFmtId="0" fontId="27" fillId="40" borderId="85" xfId="0" applyFont="1" applyFill="1" applyBorder="1" applyAlignment="1">
      <alignment horizontal="center" vertical="center" wrapText="1"/>
    </xf>
    <xf numFmtId="0" fontId="27" fillId="37" borderId="49" xfId="0" applyFont="1" applyFill="1" applyBorder="1" applyAlignment="1">
      <alignment horizontal="center" vertical="center" wrapText="1"/>
    </xf>
    <xf numFmtId="0" fontId="27" fillId="37" borderId="29" xfId="0" applyFont="1" applyFill="1" applyBorder="1" applyAlignment="1">
      <alignment horizontal="center" vertical="center" wrapText="1"/>
    </xf>
    <xf numFmtId="0" fontId="47" fillId="40" borderId="84" xfId="0" applyFont="1" applyFill="1" applyBorder="1" applyAlignment="1">
      <alignment horizontal="center" vertical="center" wrapText="1"/>
    </xf>
    <xf numFmtId="0" fontId="47" fillId="40" borderId="87" xfId="0" applyFont="1" applyFill="1" applyBorder="1" applyAlignment="1">
      <alignment horizontal="center" vertical="center" wrapText="1"/>
    </xf>
    <xf numFmtId="0" fontId="47" fillId="40" borderId="88" xfId="0" applyFont="1" applyFill="1" applyBorder="1" applyAlignment="1">
      <alignment horizontal="center" vertical="center" wrapText="1"/>
    </xf>
    <xf numFmtId="0" fontId="47" fillId="40" borderId="86" xfId="0" applyFont="1" applyFill="1" applyBorder="1" applyAlignment="1">
      <alignment horizontal="center" vertical="center" wrapText="1"/>
    </xf>
    <xf numFmtId="0" fontId="47" fillId="40" borderId="11" xfId="0" applyFont="1" applyFill="1" applyBorder="1" applyAlignment="1">
      <alignment horizontal="center" vertical="center" wrapText="1"/>
    </xf>
    <xf numFmtId="0" fontId="47" fillId="40" borderId="65" xfId="0" applyFont="1" applyFill="1" applyBorder="1" applyAlignment="1">
      <alignment horizontal="center" vertical="center" wrapText="1"/>
    </xf>
    <xf numFmtId="0" fontId="47" fillId="40" borderId="66" xfId="0" applyFont="1" applyFill="1" applyBorder="1" applyAlignment="1">
      <alignment horizontal="center" vertical="center" wrapText="1"/>
    </xf>
    <xf numFmtId="0" fontId="47" fillId="40" borderId="59" xfId="0" applyFont="1" applyFill="1" applyBorder="1" applyAlignment="1">
      <alignment horizontal="center" vertical="center" wrapText="1"/>
    </xf>
    <xf numFmtId="0" fontId="47" fillId="40" borderId="89" xfId="0" applyFont="1" applyFill="1" applyBorder="1" applyAlignment="1">
      <alignment horizontal="center" vertical="center" wrapText="1"/>
    </xf>
    <xf numFmtId="0" fontId="47" fillId="40" borderId="90" xfId="0" applyFont="1" applyFill="1" applyBorder="1" applyAlignment="1">
      <alignment horizontal="center" vertical="center" wrapText="1"/>
    </xf>
    <xf numFmtId="0" fontId="47" fillId="40" borderId="85" xfId="0" applyFont="1" applyFill="1" applyBorder="1" applyAlignment="1">
      <alignment horizontal="center" vertical="center" wrapText="1"/>
    </xf>
    <xf numFmtId="0" fontId="47" fillId="40" borderId="79" xfId="0" applyFont="1" applyFill="1" applyBorder="1" applyAlignment="1">
      <alignment horizontal="center" vertical="center" wrapText="1"/>
    </xf>
    <xf numFmtId="0" fontId="47" fillId="40" borderId="88" xfId="0" applyFont="1" applyFill="1" applyBorder="1" applyAlignment="1">
      <alignment horizontal="center" wrapText="1"/>
    </xf>
    <xf numFmtId="0" fontId="47" fillId="40" borderId="90" xfId="0" applyFont="1" applyFill="1" applyBorder="1" applyAlignment="1">
      <alignment horizontal="center" wrapText="1"/>
    </xf>
    <xf numFmtId="0" fontId="64" fillId="37" borderId="13" xfId="0" applyFont="1" applyFill="1" applyBorder="1" applyAlignment="1">
      <alignment horizontal="center"/>
    </xf>
    <xf numFmtId="0" fontId="47" fillId="40" borderId="79" xfId="0" applyFont="1" applyFill="1" applyBorder="1" applyAlignment="1">
      <alignment horizontal="center" wrapText="1"/>
    </xf>
    <xf numFmtId="0" fontId="47" fillId="40" borderId="87" xfId="0" applyFont="1" applyFill="1" applyBorder="1" applyAlignment="1">
      <alignment horizontal="center" wrapText="1"/>
    </xf>
    <xf numFmtId="0" fontId="64" fillId="45" borderId="76" xfId="0" applyFont="1" applyFill="1" applyBorder="1" applyAlignment="1">
      <alignment horizontal="center" wrapText="1"/>
    </xf>
    <xf numFmtId="0" fontId="47" fillId="40" borderId="82" xfId="0" applyFont="1" applyFill="1" applyBorder="1" applyAlignment="1">
      <alignment horizontal="center" vertical="center" wrapText="1"/>
    </xf>
    <xf numFmtId="0" fontId="47" fillId="40" borderId="13" xfId="0" applyFont="1" applyFill="1" applyBorder="1" applyAlignment="1">
      <alignment horizontal="center" wrapText="1"/>
    </xf>
    <xf numFmtId="0" fontId="64" fillId="45" borderId="28" xfId="0" applyFont="1" applyFill="1" applyBorder="1" applyAlignment="1">
      <alignment horizontal="center"/>
    </xf>
    <xf numFmtId="0" fontId="47" fillId="40" borderId="64" xfId="0" applyFont="1" applyFill="1" applyBorder="1" applyAlignment="1">
      <alignment horizontal="center" wrapText="1"/>
    </xf>
    <xf numFmtId="0" fontId="47" fillId="40" borderId="66" xfId="0" applyFont="1" applyFill="1" applyBorder="1" applyAlignment="1">
      <alignment horizontal="center" wrapText="1"/>
    </xf>
    <xf numFmtId="0" fontId="64" fillId="45" borderId="11" xfId="0" applyFont="1" applyFill="1" applyBorder="1" applyAlignment="1">
      <alignment horizontal="center"/>
    </xf>
    <xf numFmtId="0" fontId="64" fillId="45" borderId="28" xfId="0" applyFont="1" applyFill="1" applyBorder="1" applyAlignment="1">
      <alignment horizontal="center" wrapText="1"/>
    </xf>
    <xf numFmtId="0" fontId="47" fillId="40" borderId="81" xfId="0" applyFont="1" applyFill="1" applyBorder="1" applyAlignment="1">
      <alignment horizontal="center" vertical="center" wrapText="1"/>
    </xf>
    <xf numFmtId="0" fontId="64" fillId="45" borderId="76" xfId="0" applyFont="1" applyFill="1" applyBorder="1" applyAlignment="1">
      <alignment horizontal="center" vertical="center" wrapText="1"/>
    </xf>
    <xf numFmtId="0" fontId="47" fillId="40" borderId="82" xfId="0" applyFont="1" applyFill="1" applyBorder="1" applyAlignment="1">
      <alignment horizontal="center" wrapText="1"/>
    </xf>
    <xf numFmtId="0" fontId="64" fillId="45" borderId="11" xfId="0" applyFont="1" applyFill="1" applyBorder="1" applyAlignment="1">
      <alignment horizontal="center" vertical="center" wrapText="1"/>
    </xf>
    <xf numFmtId="0" fontId="64" fillId="45" borderId="28" xfId="0" applyFont="1" applyFill="1" applyBorder="1" applyAlignment="1">
      <alignment horizontal="center" vertical="center" wrapText="1"/>
    </xf>
    <xf numFmtId="0" fontId="65" fillId="0" borderId="60" xfId="0" applyFont="1" applyBorder="1" applyAlignment="1">
      <alignment horizontal="center" vertical="center" wrapText="1"/>
    </xf>
    <xf numFmtId="0" fontId="65" fillId="0" borderId="59" xfId="0" applyFont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 wrapText="1"/>
    </xf>
    <xf numFmtId="0" fontId="47" fillId="37" borderId="79" xfId="0" applyFont="1" applyFill="1" applyBorder="1" applyAlignment="1">
      <alignment horizontal="center" vertical="center" wrapText="1"/>
    </xf>
    <xf numFmtId="0" fontId="47" fillId="37" borderId="88" xfId="0" applyFont="1" applyFill="1" applyBorder="1" applyAlignment="1">
      <alignment horizontal="center" vertical="center" wrapText="1"/>
    </xf>
    <xf numFmtId="0" fontId="64" fillId="46" borderId="76" xfId="0" applyFont="1" applyFill="1" applyBorder="1" applyAlignment="1">
      <alignment horizontal="center" vertical="center" wrapText="1"/>
    </xf>
    <xf numFmtId="0" fontId="47" fillId="37" borderId="82" xfId="0" applyFont="1" applyFill="1" applyBorder="1" applyAlignment="1">
      <alignment horizontal="center" vertical="center" wrapText="1"/>
    </xf>
    <xf numFmtId="0" fontId="47" fillId="37" borderId="85" xfId="0" applyFont="1" applyFill="1" applyBorder="1" applyAlignment="1">
      <alignment horizontal="center" vertical="center" wrapText="1"/>
    </xf>
    <xf numFmtId="0" fontId="64" fillId="46" borderId="28" xfId="0" applyFont="1" applyFill="1" applyBorder="1" applyAlignment="1">
      <alignment horizontal="center" vertical="center" wrapText="1"/>
    </xf>
    <xf numFmtId="0" fontId="47" fillId="37" borderId="64" xfId="0" applyFont="1" applyFill="1" applyBorder="1" applyAlignment="1">
      <alignment horizontal="center" vertical="center" wrapText="1"/>
    </xf>
    <xf numFmtId="0" fontId="47" fillId="37" borderId="59" xfId="0" applyFont="1" applyFill="1" applyBorder="1" applyAlignment="1">
      <alignment horizontal="center" vertical="center" wrapText="1"/>
    </xf>
    <xf numFmtId="0" fontId="64" fillId="46" borderId="11" xfId="0" applyFont="1" applyFill="1" applyBorder="1" applyAlignment="1">
      <alignment horizontal="center" vertical="center" wrapText="1"/>
    </xf>
    <xf numFmtId="0" fontId="47" fillId="37" borderId="63" xfId="0" applyFont="1" applyFill="1" applyBorder="1" applyAlignment="1">
      <alignment horizontal="center" vertical="center" wrapText="1"/>
    </xf>
    <xf numFmtId="0" fontId="47" fillId="37" borderId="56" xfId="0" applyFont="1" applyFill="1" applyBorder="1" applyAlignment="1">
      <alignment horizontal="center" vertical="center" wrapText="1"/>
    </xf>
    <xf numFmtId="0" fontId="64" fillId="46" borderId="21" xfId="0" applyFont="1" applyFill="1" applyBorder="1" applyAlignment="1">
      <alignment horizontal="center" vertical="center" wrapText="1"/>
    </xf>
    <xf numFmtId="0" fontId="64" fillId="46" borderId="81" xfId="0" applyFont="1" applyFill="1" applyBorder="1" applyAlignment="1">
      <alignment horizontal="center" vertical="center" wrapText="1"/>
    </xf>
    <xf numFmtId="0" fontId="64" fillId="46" borderId="82" xfId="0" applyFont="1" applyFill="1" applyBorder="1" applyAlignment="1">
      <alignment horizontal="center" vertical="center" wrapText="1"/>
    </xf>
    <xf numFmtId="0" fontId="66" fillId="46" borderId="64" xfId="0" applyFont="1" applyFill="1" applyBorder="1" applyAlignment="1">
      <alignment horizontal="center" vertical="center" wrapText="1"/>
    </xf>
    <xf numFmtId="0" fontId="47" fillId="40" borderId="64" xfId="0" applyFont="1" applyFill="1" applyBorder="1" applyAlignment="1">
      <alignment horizontal="center" vertical="center" wrapText="1"/>
    </xf>
    <xf numFmtId="0" fontId="47" fillId="40" borderId="57" xfId="0" applyFont="1" applyFill="1" applyBorder="1" applyAlignment="1">
      <alignment horizontal="center" vertical="center" wrapText="1"/>
    </xf>
    <xf numFmtId="0" fontId="47" fillId="40" borderId="83" xfId="0" applyFont="1" applyFill="1" applyBorder="1" applyAlignment="1">
      <alignment horizontal="center" vertical="center" wrapText="1"/>
    </xf>
    <xf numFmtId="0" fontId="27" fillId="40" borderId="79" xfId="0" applyFont="1" applyFill="1" applyBorder="1" applyAlignment="1">
      <alignment horizontal="center" vertical="center" wrapText="1"/>
    </xf>
    <xf numFmtId="0" fontId="27" fillId="40" borderId="82" xfId="0" applyFont="1" applyFill="1" applyBorder="1" applyAlignment="1">
      <alignment horizontal="center" vertical="center" wrapText="1"/>
    </xf>
    <xf numFmtId="0" fontId="47" fillId="40" borderId="91" xfId="0" applyFont="1" applyFill="1" applyBorder="1" applyAlignment="1">
      <alignment horizontal="center"/>
    </xf>
    <xf numFmtId="0" fontId="47" fillId="45" borderId="76" xfId="0" applyFont="1" applyFill="1" applyBorder="1" applyAlignment="1">
      <alignment horizontal="center" vertical="center" wrapText="1"/>
    </xf>
    <xf numFmtId="0" fontId="47" fillId="45" borderId="28" xfId="0" applyFont="1" applyFill="1" applyBorder="1" applyAlignment="1">
      <alignment horizontal="center"/>
    </xf>
    <xf numFmtId="0" fontId="47" fillId="40" borderId="29" xfId="0" applyFont="1" applyFill="1" applyBorder="1" applyAlignment="1">
      <alignment horizontal="center" wrapText="1"/>
    </xf>
    <xf numFmtId="0" fontId="47" fillId="45" borderId="29" xfId="0" applyFont="1" applyFill="1" applyBorder="1" applyAlignment="1">
      <alignment horizontal="center"/>
    </xf>
    <xf numFmtId="0" fontId="47" fillId="40" borderId="92" xfId="0" applyFont="1" applyFill="1" applyBorder="1" applyAlignment="1">
      <alignment horizontal="center" vertical="center" wrapText="1"/>
    </xf>
    <xf numFmtId="0" fontId="47" fillId="40" borderId="93" xfId="0" applyFont="1" applyFill="1" applyBorder="1" applyAlignment="1">
      <alignment horizontal="center" vertical="center" wrapText="1"/>
    </xf>
    <xf numFmtId="0" fontId="47" fillId="45" borderId="11" xfId="0" applyFont="1" applyFill="1" applyBorder="1" applyAlignment="1">
      <alignment horizontal="center"/>
    </xf>
    <xf numFmtId="0" fontId="52" fillId="0" borderId="3" xfId="0" applyFont="1" applyBorder="1" applyAlignment="1">
      <alignment horizontal="center" vertical="center" wrapText="1"/>
    </xf>
    <xf numFmtId="0" fontId="47" fillId="46" borderId="76" xfId="0" applyFont="1" applyFill="1" applyBorder="1" applyAlignment="1">
      <alignment horizontal="center" vertical="center" wrapText="1"/>
    </xf>
    <xf numFmtId="0" fontId="47" fillId="46" borderId="28" xfId="0" applyFont="1" applyFill="1" applyBorder="1" applyAlignment="1">
      <alignment horizontal="center" vertical="center" wrapText="1"/>
    </xf>
    <xf numFmtId="0" fontId="47" fillId="46" borderId="11" xfId="0" applyFont="1" applyFill="1" applyBorder="1" applyAlignment="1">
      <alignment horizontal="center" vertical="center" wrapText="1"/>
    </xf>
    <xf numFmtId="0" fontId="47" fillId="46" borderId="81" xfId="0" applyFont="1" applyFill="1" applyBorder="1" applyAlignment="1">
      <alignment horizontal="center" vertical="center" wrapText="1"/>
    </xf>
    <xf numFmtId="0" fontId="47" fillId="46" borderId="82" xfId="0" applyFont="1" applyFill="1" applyBorder="1" applyAlignment="1">
      <alignment horizontal="center" vertical="center" wrapText="1"/>
    </xf>
    <xf numFmtId="0" fontId="47" fillId="46" borderId="64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17" xfId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17" fillId="44" borderId="17" xfId="0" applyFont="1" applyFill="1" applyBorder="1" applyAlignment="1">
      <alignment horizontal="center" vertical="center" wrapText="1"/>
    </xf>
    <xf numFmtId="0" fontId="17" fillId="44" borderId="21" xfId="0" applyFont="1" applyFill="1" applyBorder="1" applyAlignment="1">
      <alignment horizontal="center" vertical="center" wrapText="1"/>
    </xf>
    <xf numFmtId="0" fontId="17" fillId="47" borderId="21" xfId="0" applyFont="1" applyFill="1" applyBorder="1" applyAlignment="1">
      <alignment horizontal="center" vertical="center" wrapText="1"/>
    </xf>
    <xf numFmtId="0" fontId="17" fillId="48" borderId="17" xfId="0" applyFont="1" applyFill="1" applyBorder="1" applyAlignment="1">
      <alignment horizontal="center" vertical="center" wrapText="1"/>
    </xf>
    <xf numFmtId="0" fontId="17" fillId="48" borderId="21" xfId="0" applyFont="1" applyFill="1" applyBorder="1" applyAlignment="1">
      <alignment horizontal="center" vertical="center" wrapText="1"/>
    </xf>
    <xf numFmtId="0" fontId="17" fillId="48" borderId="11" xfId="0" applyFont="1" applyFill="1" applyBorder="1" applyAlignment="1">
      <alignment horizontal="center" vertical="center" wrapText="1"/>
    </xf>
    <xf numFmtId="0" fontId="17" fillId="47" borderId="11" xfId="0" applyFont="1" applyFill="1" applyBorder="1" applyAlignment="1">
      <alignment horizontal="center" vertical="center" wrapText="1"/>
    </xf>
    <xf numFmtId="0" fontId="16" fillId="25" borderId="21" xfId="0" applyFont="1" applyFill="1" applyBorder="1" applyAlignment="1">
      <alignment horizontal="center" vertical="center" wrapText="1"/>
    </xf>
    <xf numFmtId="0" fontId="16" fillId="25" borderId="17" xfId="0" applyFont="1" applyFill="1" applyBorder="1" applyAlignment="1">
      <alignment horizontal="center" vertical="center" wrapText="1"/>
    </xf>
    <xf numFmtId="0" fontId="16" fillId="25" borderId="11" xfId="0" applyFont="1" applyFill="1" applyBorder="1" applyAlignment="1">
      <alignment horizontal="center" vertical="center" wrapText="1"/>
    </xf>
    <xf numFmtId="0" fontId="16" fillId="49" borderId="17" xfId="0" applyFont="1" applyFill="1" applyBorder="1" applyAlignment="1">
      <alignment horizontal="center" vertical="center" wrapText="1"/>
    </xf>
    <xf numFmtId="0" fontId="16" fillId="49" borderId="21" xfId="0" applyFont="1" applyFill="1" applyBorder="1" applyAlignment="1">
      <alignment horizontal="center" vertical="center" wrapText="1"/>
    </xf>
    <xf numFmtId="0" fontId="16" fillId="49" borderId="20" xfId="0" applyFont="1" applyFill="1" applyBorder="1" applyAlignment="1">
      <alignment horizontal="center" vertical="center" wrapText="1"/>
    </xf>
    <xf numFmtId="0" fontId="0" fillId="25" borderId="21" xfId="0" applyFill="1" applyBorder="1"/>
    <xf numFmtId="0" fontId="37" fillId="25" borderId="3" xfId="0" applyFont="1" applyFill="1" applyBorder="1" applyAlignment="1">
      <alignment horizontal="center" vertical="center" wrapText="1"/>
    </xf>
    <xf numFmtId="0" fontId="16" fillId="49" borderId="11" xfId="0" applyFont="1" applyFill="1" applyBorder="1" applyAlignment="1">
      <alignment horizontal="center" vertical="center" wrapText="1"/>
    </xf>
    <xf numFmtId="0" fontId="16" fillId="25" borderId="19" xfId="0" applyFont="1" applyFill="1" applyBorder="1" applyAlignment="1">
      <alignment horizontal="center" vertical="center" wrapText="1"/>
    </xf>
    <xf numFmtId="0" fontId="16" fillId="25" borderId="8" xfId="0" applyFont="1" applyFill="1" applyBorder="1" applyAlignment="1">
      <alignment horizontal="center" vertical="center" wrapText="1"/>
    </xf>
    <xf numFmtId="0" fontId="27" fillId="31" borderId="11" xfId="0" applyFont="1" applyFill="1" applyBorder="1" applyAlignment="1">
      <alignment horizontal="center" vertical="center" wrapText="1"/>
    </xf>
    <xf numFmtId="0" fontId="4" fillId="35" borderId="17" xfId="0" applyFont="1" applyFill="1" applyBorder="1" applyAlignment="1">
      <alignment horizontal="center" vertical="center" wrapText="1"/>
    </xf>
    <xf numFmtId="0" fontId="4" fillId="34" borderId="11" xfId="0" applyFont="1" applyFill="1" applyBorder="1" applyAlignment="1">
      <alignment horizontal="center" vertical="center" wrapText="1"/>
    </xf>
    <xf numFmtId="0" fontId="4" fillId="34" borderId="17" xfId="0" applyFont="1" applyFill="1" applyBorder="1" applyAlignment="1">
      <alignment horizontal="center" vertical="top" wrapText="1"/>
    </xf>
    <xf numFmtId="0" fontId="0" fillId="35" borderId="17" xfId="0" applyFill="1" applyBorder="1" applyAlignment="1">
      <alignment horizontal="center" vertical="top" wrapText="1"/>
    </xf>
    <xf numFmtId="0" fontId="4" fillId="35" borderId="11" xfId="0" applyFont="1" applyFill="1" applyBorder="1" applyAlignment="1">
      <alignment horizontal="center" vertical="center" wrapText="1"/>
    </xf>
    <xf numFmtId="0" fontId="27" fillId="34" borderId="0" xfId="0" applyFont="1" applyFill="1" applyAlignment="1">
      <alignment horizontal="center" vertical="top" wrapText="1"/>
    </xf>
    <xf numFmtId="0" fontId="4" fillId="34" borderId="26" xfId="0" applyFont="1" applyFill="1" applyBorder="1" applyAlignment="1">
      <alignment horizontal="center" vertical="center" wrapText="1"/>
    </xf>
    <xf numFmtId="0" fontId="4" fillId="35" borderId="17" xfId="0" applyFont="1" applyFill="1" applyBorder="1" applyAlignment="1">
      <alignment horizontal="center" vertical="top" wrapText="1"/>
    </xf>
    <xf numFmtId="0" fontId="4" fillId="34" borderId="0" xfId="0" applyFont="1" applyFill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0" fontId="38" fillId="33" borderId="17" xfId="0" applyFont="1" applyFill="1" applyBorder="1" applyAlignment="1">
      <alignment horizontal="center" vertical="center"/>
    </xf>
    <xf numFmtId="0" fontId="38" fillId="33" borderId="21" xfId="0" applyFont="1" applyFill="1" applyBorder="1" applyAlignment="1">
      <alignment horizontal="center" vertical="center"/>
    </xf>
    <xf numFmtId="0" fontId="38" fillId="33" borderId="27" xfId="0" applyFont="1" applyFill="1" applyBorder="1" applyAlignment="1">
      <alignment horizontal="center" vertical="center" wrapText="1"/>
    </xf>
    <xf numFmtId="0" fontId="17" fillId="36" borderId="17" xfId="0" applyFont="1" applyFill="1" applyBorder="1" applyAlignment="1">
      <alignment horizontal="center" vertical="center" wrapText="1"/>
    </xf>
    <xf numFmtId="0" fontId="42" fillId="32" borderId="18" xfId="0" applyFont="1" applyFill="1" applyBorder="1" applyAlignment="1">
      <alignment horizontal="center" vertical="center" wrapText="1"/>
    </xf>
    <xf numFmtId="0" fontId="42" fillId="32" borderId="20" xfId="0" applyFont="1" applyFill="1" applyBorder="1" applyAlignment="1">
      <alignment horizontal="center" vertical="center" wrapText="1"/>
    </xf>
    <xf numFmtId="0" fontId="42" fillId="32" borderId="19" xfId="0" applyFont="1" applyFill="1" applyBorder="1" applyAlignment="1">
      <alignment horizontal="center" vertical="center" wrapText="1"/>
    </xf>
    <xf numFmtId="0" fontId="42" fillId="32" borderId="8" xfId="0" applyFont="1" applyFill="1" applyBorder="1" applyAlignment="1">
      <alignment horizontal="center" vertical="center" wrapText="1"/>
    </xf>
    <xf numFmtId="0" fontId="38" fillId="33" borderId="18" xfId="0" applyFont="1" applyFill="1" applyBorder="1" applyAlignment="1">
      <alignment horizontal="center" vertical="center" wrapText="1"/>
    </xf>
    <xf numFmtId="0" fontId="38" fillId="33" borderId="34" xfId="0" applyFont="1" applyFill="1" applyBorder="1" applyAlignment="1">
      <alignment horizontal="center" vertical="center" wrapText="1"/>
    </xf>
    <xf numFmtId="0" fontId="38" fillId="33" borderId="0" xfId="0" applyFont="1" applyFill="1" applyAlignment="1">
      <alignment horizontal="center" vertical="center" wrapText="1"/>
    </xf>
    <xf numFmtId="0" fontId="17" fillId="50" borderId="17" xfId="0" applyFont="1" applyFill="1" applyBorder="1" applyAlignment="1">
      <alignment horizontal="center" vertical="center"/>
    </xf>
    <xf numFmtId="0" fontId="16" fillId="50" borderId="17" xfId="0" applyFont="1" applyFill="1" applyBorder="1" applyAlignment="1">
      <alignment horizontal="center" vertical="center" wrapText="1"/>
    </xf>
    <xf numFmtId="0" fontId="17" fillId="50" borderId="21" xfId="0" applyFont="1" applyFill="1" applyBorder="1" applyAlignment="1">
      <alignment horizontal="center" vertical="center"/>
    </xf>
    <xf numFmtId="0" fontId="0" fillId="50" borderId="0" xfId="0" applyFill="1"/>
    <xf numFmtId="0" fontId="17" fillId="50" borderId="21" xfId="0" applyFont="1" applyFill="1" applyBorder="1" applyAlignment="1">
      <alignment horizontal="center" vertical="center" wrapText="1"/>
    </xf>
    <xf numFmtId="0" fontId="17" fillId="50" borderId="11" xfId="0" applyFont="1" applyFill="1" applyBorder="1" applyAlignment="1">
      <alignment horizontal="center" vertical="center"/>
    </xf>
    <xf numFmtId="0" fontId="17" fillId="35" borderId="17" xfId="0" applyFont="1" applyFill="1" applyBorder="1" applyAlignment="1">
      <alignment horizontal="center" vertical="center"/>
    </xf>
    <xf numFmtId="0" fontId="16" fillId="50" borderId="0" xfId="0" applyFont="1" applyFill="1"/>
    <xf numFmtId="0" fontId="17" fillId="35" borderId="17" xfId="0" applyFont="1" applyFill="1" applyBorder="1" applyAlignment="1">
      <alignment horizontal="center" vertical="center" wrapText="1"/>
    </xf>
    <xf numFmtId="0" fontId="17" fillId="35" borderId="21" xfId="0" applyFont="1" applyFill="1" applyBorder="1" applyAlignment="1">
      <alignment horizontal="center" vertical="center" wrapText="1"/>
    </xf>
    <xf numFmtId="0" fontId="17" fillId="35" borderId="11" xfId="0" applyFont="1" applyFill="1" applyBorder="1" applyAlignment="1">
      <alignment horizontal="center" vertical="center" wrapText="1"/>
    </xf>
    <xf numFmtId="0" fontId="17" fillId="35" borderId="11" xfId="0" applyFont="1" applyFill="1" applyBorder="1" applyAlignment="1">
      <alignment horizontal="center" vertical="center"/>
    </xf>
    <xf numFmtId="0" fontId="35" fillId="50" borderId="21" xfId="0" applyFont="1" applyFill="1" applyBorder="1" applyAlignment="1">
      <alignment horizontal="center" vertical="center" wrapText="1"/>
    </xf>
    <xf numFmtId="0" fontId="68" fillId="35" borderId="11" xfId="0" applyFont="1" applyFill="1" applyBorder="1" applyAlignment="1">
      <alignment horizontal="center" vertical="center" wrapText="1"/>
    </xf>
    <xf numFmtId="0" fontId="69" fillId="50" borderId="0" xfId="0" applyFont="1" applyFill="1"/>
    <xf numFmtId="0" fontId="17" fillId="50" borderId="27" xfId="0" applyFont="1" applyFill="1" applyBorder="1" applyAlignment="1">
      <alignment horizontal="center" vertical="center"/>
    </xf>
    <xf numFmtId="0" fontId="0" fillId="0" borderId="28" xfId="0" applyBorder="1"/>
    <xf numFmtId="0" fontId="17" fillId="50" borderId="18" xfId="0" applyFont="1" applyFill="1" applyBorder="1" applyAlignment="1">
      <alignment horizontal="center" vertical="center" wrapText="1"/>
    </xf>
    <xf numFmtId="0" fontId="17" fillId="50" borderId="20" xfId="0" applyFont="1" applyFill="1" applyBorder="1" applyAlignment="1">
      <alignment horizontal="center" vertical="center"/>
    </xf>
    <xf numFmtId="0" fontId="0" fillId="0" borderId="29" xfId="0" applyBorder="1"/>
    <xf numFmtId="0" fontId="68" fillId="35" borderId="17" xfId="0" applyFont="1" applyFill="1" applyBorder="1" applyAlignment="1">
      <alignment horizontal="center" vertical="center" wrapText="1"/>
    </xf>
    <xf numFmtId="0" fontId="68" fillId="35" borderId="21" xfId="0" applyFont="1" applyFill="1" applyBorder="1" applyAlignment="1">
      <alignment horizontal="center" vertical="center" wrapText="1"/>
    </xf>
    <xf numFmtId="0" fontId="68" fillId="35" borderId="11" xfId="0" applyFont="1" applyFill="1" applyBorder="1" applyAlignment="1">
      <alignment horizontal="center" vertical="center"/>
    </xf>
    <xf numFmtId="0" fontId="35" fillId="50" borderId="17" xfId="0" applyFont="1" applyFill="1" applyBorder="1" applyAlignment="1">
      <alignment horizontal="center" vertical="center"/>
    </xf>
    <xf numFmtId="0" fontId="35" fillId="50" borderId="1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 wrapText="1"/>
    </xf>
    <xf numFmtId="0" fontId="16" fillId="42" borderId="1" xfId="0" applyFont="1" applyFill="1" applyBorder="1" applyAlignment="1">
      <alignment vertical="center"/>
    </xf>
    <xf numFmtId="0" fontId="3" fillId="4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42" borderId="1" xfId="0" applyFont="1" applyFill="1" applyBorder="1" applyAlignment="1">
      <alignment horizontal="center"/>
    </xf>
    <xf numFmtId="0" fontId="3" fillId="42" borderId="2" xfId="0" applyFont="1" applyFill="1" applyBorder="1" applyAlignment="1">
      <alignment horizontal="center" vertical="center"/>
    </xf>
    <xf numFmtId="0" fontId="16" fillId="42" borderId="1" xfId="0" applyFont="1" applyFill="1" applyBorder="1"/>
    <xf numFmtId="0" fontId="16" fillId="0" borderId="1" xfId="0" applyFont="1" applyBorder="1"/>
    <xf numFmtId="0" fontId="5" fillId="42" borderId="1" xfId="0" applyFont="1" applyFill="1" applyBorder="1" applyAlignment="1">
      <alignment horizontal="center" vertical="center"/>
    </xf>
    <xf numFmtId="0" fontId="5" fillId="42" borderId="1" xfId="0" applyFont="1" applyFill="1" applyBorder="1" applyAlignment="1">
      <alignment vertical="center"/>
    </xf>
    <xf numFmtId="0" fontId="3" fillId="51" borderId="1" xfId="0" applyFont="1" applyFill="1" applyBorder="1"/>
    <xf numFmtId="0" fontId="16" fillId="51" borderId="1" xfId="0" applyFont="1" applyFill="1" applyBorder="1" applyAlignment="1">
      <alignment vertical="center"/>
    </xf>
    <xf numFmtId="0" fontId="3" fillId="42" borderId="1" xfId="0" applyFont="1" applyFill="1" applyBorder="1"/>
    <xf numFmtId="0" fontId="39" fillId="0" borderId="3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8" fillId="33" borderId="17" xfId="0" applyFont="1" applyFill="1" applyBorder="1" applyAlignment="1">
      <alignment horizontal="center" vertical="center" wrapText="1"/>
    </xf>
    <xf numFmtId="0" fontId="38" fillId="33" borderId="21" xfId="0" applyFont="1" applyFill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71" fillId="0" borderId="23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 wrapText="1"/>
    </xf>
    <xf numFmtId="0" fontId="72" fillId="53" borderId="19" xfId="0" applyFont="1" applyFill="1" applyBorder="1" applyAlignment="1">
      <alignment horizontal="center" vertical="center" wrapText="1"/>
    </xf>
    <xf numFmtId="0" fontId="72" fillId="53" borderId="8" xfId="0" applyFont="1" applyFill="1" applyBorder="1" applyAlignment="1">
      <alignment horizontal="center" vertical="center" wrapText="1"/>
    </xf>
    <xf numFmtId="0" fontId="72" fillId="53" borderId="19" xfId="0" applyFont="1" applyFill="1" applyBorder="1" applyAlignment="1">
      <alignment vertical="center"/>
    </xf>
    <xf numFmtId="0" fontId="72" fillId="53" borderId="8" xfId="0" applyFont="1" applyFill="1" applyBorder="1" applyAlignment="1">
      <alignment horizontal="center" vertical="center"/>
    </xf>
    <xf numFmtId="0" fontId="0" fillId="53" borderId="8" xfId="0" applyFill="1" applyBorder="1" applyAlignment="1">
      <alignment vertical="center" wrapText="1"/>
    </xf>
    <xf numFmtId="0" fontId="72" fillId="53" borderId="19" xfId="0" applyFont="1" applyFill="1" applyBorder="1" applyAlignment="1">
      <alignment horizontal="center" vertical="center"/>
    </xf>
    <xf numFmtId="0" fontId="0" fillId="53" borderId="8" xfId="0" applyFill="1" applyBorder="1" applyAlignment="1">
      <alignment vertical="center"/>
    </xf>
    <xf numFmtId="0" fontId="71" fillId="0" borderId="8" xfId="0" applyFont="1" applyBorder="1" applyAlignment="1">
      <alignment horizontal="center" vertical="center"/>
    </xf>
    <xf numFmtId="0" fontId="72" fillId="52" borderId="8" xfId="0" applyFont="1" applyFill="1" applyBorder="1" applyAlignment="1">
      <alignment horizontal="center" vertical="center"/>
    </xf>
    <xf numFmtId="0" fontId="0" fillId="53" borderId="19" xfId="0" applyFill="1" applyBorder="1" applyAlignment="1">
      <alignment vertical="center" wrapText="1"/>
    </xf>
    <xf numFmtId="0" fontId="0" fillId="53" borderId="19" xfId="0" applyFill="1" applyBorder="1"/>
    <xf numFmtId="0" fontId="0" fillId="53" borderId="8" xfId="0" applyFill="1" applyBorder="1"/>
    <xf numFmtId="0" fontId="7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52" borderId="19" xfId="0" applyFont="1" applyFill="1" applyBorder="1" applyAlignment="1">
      <alignment horizontal="center" vertical="center" wrapText="1"/>
    </xf>
    <xf numFmtId="0" fontId="8" fillId="52" borderId="8" xfId="0" applyFont="1" applyFill="1" applyBorder="1" applyAlignment="1">
      <alignment horizontal="center" vertical="center" wrapText="1"/>
    </xf>
    <xf numFmtId="0" fontId="8" fillId="52" borderId="23" xfId="0" applyFont="1" applyFill="1" applyBorder="1" applyAlignment="1">
      <alignment horizontal="center" vertical="center" wrapText="1"/>
    </xf>
    <xf numFmtId="0" fontId="12" fillId="52" borderId="3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52" borderId="32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6" fillId="31" borderId="36" xfId="0" applyFont="1" applyFill="1" applyBorder="1" applyAlignment="1">
      <alignment vertical="center"/>
    </xf>
    <xf numFmtId="0" fontId="16" fillId="31" borderId="0" xfId="0" applyFont="1" applyFill="1" applyAlignment="1">
      <alignment horizontal="center" vertical="center"/>
    </xf>
    <xf numFmtId="0" fontId="16" fillId="31" borderId="0" xfId="0" applyFont="1" applyFill="1" applyAlignment="1">
      <alignment horizontal="center"/>
    </xf>
    <xf numFmtId="0" fontId="16" fillId="43" borderId="80" xfId="0" applyFont="1" applyFill="1" applyBorder="1" applyAlignment="1">
      <alignment horizontal="center" vertical="center" wrapText="1"/>
    </xf>
    <xf numFmtId="0" fontId="16" fillId="44" borderId="95" xfId="0" applyFont="1" applyFill="1" applyBorder="1" applyAlignment="1">
      <alignment horizontal="center" vertical="center" wrapText="1"/>
    </xf>
    <xf numFmtId="0" fontId="16" fillId="31" borderId="49" xfId="0" applyFont="1" applyFill="1" applyBorder="1" applyAlignment="1">
      <alignment horizontal="center"/>
    </xf>
    <xf numFmtId="0" fontId="16" fillId="31" borderId="35" xfId="0" applyFont="1" applyFill="1" applyBorder="1" applyAlignment="1">
      <alignment horizontal="center"/>
    </xf>
    <xf numFmtId="0" fontId="16" fillId="44" borderId="96" xfId="0" applyFont="1" applyFill="1" applyBorder="1" applyAlignment="1">
      <alignment horizontal="center" wrapText="1"/>
    </xf>
    <xf numFmtId="0" fontId="16" fillId="44" borderId="0" xfId="0" applyFont="1" applyFill="1" applyAlignment="1">
      <alignment horizontal="center"/>
    </xf>
    <xf numFmtId="0" fontId="16" fillId="31" borderId="11" xfId="0" applyFont="1" applyFill="1" applyBorder="1" applyAlignment="1">
      <alignment horizontal="center" wrapText="1"/>
    </xf>
    <xf numFmtId="0" fontId="16" fillId="44" borderId="0" xfId="0" applyFont="1" applyFill="1"/>
    <xf numFmtId="0" fontId="4" fillId="44" borderId="0" xfId="0" applyFont="1" applyFill="1" applyAlignment="1">
      <alignment horizontal="center"/>
    </xf>
    <xf numFmtId="0" fontId="16" fillId="43" borderId="0" xfId="0" applyFont="1" applyFill="1" applyAlignment="1">
      <alignment horizontal="center"/>
    </xf>
    <xf numFmtId="0" fontId="17" fillId="31" borderId="0" xfId="0" applyFont="1" applyFill="1" applyAlignment="1">
      <alignment horizontal="center"/>
    </xf>
    <xf numFmtId="0" fontId="16" fillId="31" borderId="76" xfId="0" applyFont="1" applyFill="1" applyBorder="1" applyAlignment="1">
      <alignment horizontal="center" vertical="center" wrapText="1"/>
    </xf>
    <xf numFmtId="0" fontId="16" fillId="44" borderId="28" xfId="0" applyFont="1" applyFill="1" applyBorder="1" applyAlignment="1">
      <alignment horizontal="center" vertical="center" wrapText="1"/>
    </xf>
    <xf numFmtId="0" fontId="16" fillId="43" borderId="29" xfId="0" applyFont="1" applyFill="1" applyBorder="1" applyAlignment="1">
      <alignment horizontal="center"/>
    </xf>
    <xf numFmtId="0" fontId="4" fillId="31" borderId="21" xfId="0" applyFont="1" applyFill="1" applyBorder="1" applyAlignment="1">
      <alignment horizontal="center" wrapText="1"/>
    </xf>
    <xf numFmtId="0" fontId="4" fillId="31" borderId="11" xfId="0" applyFont="1" applyFill="1" applyBorder="1" applyAlignment="1">
      <alignment horizontal="center" wrapText="1"/>
    </xf>
    <xf numFmtId="0" fontId="0" fillId="31" borderId="11" xfId="0" applyFill="1" applyBorder="1" applyAlignment="1">
      <alignment horizontal="center" wrapText="1"/>
    </xf>
    <xf numFmtId="0" fontId="16" fillId="31" borderId="21" xfId="0" applyFont="1" applyFill="1" applyBorder="1" applyAlignment="1">
      <alignment horizontal="center" wrapText="1"/>
    </xf>
    <xf numFmtId="0" fontId="16" fillId="43" borderId="21" xfId="0" applyFont="1" applyFill="1" applyBorder="1" applyAlignment="1">
      <alignment horizontal="center" vertical="center" wrapText="1"/>
    </xf>
    <xf numFmtId="1" fontId="39" fillId="0" borderId="97" xfId="0" applyNumberFormat="1" applyFont="1" applyBorder="1" applyAlignment="1">
      <alignment horizontal="center" vertical="center" wrapText="1"/>
    </xf>
    <xf numFmtId="0" fontId="47" fillId="40" borderId="98" xfId="0" applyFont="1" applyFill="1" applyBorder="1" applyAlignment="1">
      <alignment horizontal="center" vertical="center" wrapText="1"/>
    </xf>
    <xf numFmtId="0" fontId="47" fillId="40" borderId="49" xfId="0" applyFont="1" applyFill="1" applyBorder="1" applyAlignment="1">
      <alignment horizontal="center" vertical="center" wrapText="1"/>
    </xf>
    <xf numFmtId="0" fontId="47" fillId="40" borderId="8" xfId="0" applyFont="1" applyFill="1" applyBorder="1" applyAlignment="1">
      <alignment horizontal="center" vertical="center" wrapText="1"/>
    </xf>
    <xf numFmtId="0" fontId="42" fillId="54" borderId="21" xfId="0" applyFont="1" applyFill="1" applyBorder="1" applyAlignment="1">
      <alignment horizontal="center" vertical="center" wrapText="1"/>
    </xf>
    <xf numFmtId="0" fontId="42" fillId="54" borderId="18" xfId="0" applyFont="1" applyFill="1" applyBorder="1" applyAlignment="1">
      <alignment horizontal="center" vertical="center" wrapText="1"/>
    </xf>
    <xf numFmtId="0" fontId="42" fillId="54" borderId="20" xfId="0" applyFont="1" applyFill="1" applyBorder="1" applyAlignment="1">
      <alignment horizontal="center" vertical="center" wrapText="1"/>
    </xf>
    <xf numFmtId="0" fontId="42" fillId="54" borderId="27" xfId="0" applyFont="1" applyFill="1" applyBorder="1" applyAlignment="1">
      <alignment horizontal="center" vertical="center" wrapText="1"/>
    </xf>
    <xf numFmtId="0" fontId="42" fillId="54" borderId="17" xfId="0" applyFont="1" applyFill="1" applyBorder="1" applyAlignment="1">
      <alignment horizontal="center" vertical="center" wrapText="1"/>
    </xf>
    <xf numFmtId="0" fontId="42" fillId="54" borderId="19" xfId="0" applyFont="1" applyFill="1" applyBorder="1" applyAlignment="1">
      <alignment horizontal="center" vertical="center" wrapText="1"/>
    </xf>
    <xf numFmtId="0" fontId="42" fillId="54" borderId="11" xfId="0" applyFont="1" applyFill="1" applyBorder="1" applyAlignment="1">
      <alignment horizontal="center" vertical="center" wrapText="1"/>
    </xf>
    <xf numFmtId="0" fontId="42" fillId="54" borderId="8" xfId="0" applyFont="1" applyFill="1" applyBorder="1" applyAlignment="1">
      <alignment horizontal="center" vertical="center" wrapText="1"/>
    </xf>
    <xf numFmtId="0" fontId="38" fillId="52" borderId="27" xfId="0" applyFont="1" applyFill="1" applyBorder="1" applyAlignment="1">
      <alignment horizontal="center" vertical="center" wrapText="1"/>
    </xf>
    <xf numFmtId="0" fontId="38" fillId="52" borderId="18" xfId="0" applyFont="1" applyFill="1" applyBorder="1" applyAlignment="1">
      <alignment horizontal="center" vertical="center" wrapText="1"/>
    </xf>
    <xf numFmtId="0" fontId="38" fillId="52" borderId="21" xfId="0" applyFont="1" applyFill="1" applyBorder="1" applyAlignment="1">
      <alignment horizontal="center" vertical="center" wrapText="1"/>
    </xf>
    <xf numFmtId="0" fontId="38" fillId="52" borderId="17" xfId="0" applyFont="1" applyFill="1" applyBorder="1" applyAlignment="1">
      <alignment horizontal="center" vertical="center" wrapText="1"/>
    </xf>
    <xf numFmtId="0" fontId="38" fillId="52" borderId="34" xfId="0" applyFont="1" applyFill="1" applyBorder="1" applyAlignment="1">
      <alignment horizontal="center" vertical="center" wrapText="1"/>
    </xf>
    <xf numFmtId="0" fontId="38" fillId="52" borderId="9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7" fillId="34" borderId="17" xfId="0" applyFont="1" applyFill="1" applyBorder="1" applyAlignment="1">
      <alignment horizontal="center" vertical="center" wrapText="1"/>
    </xf>
    <xf numFmtId="0" fontId="27" fillId="34" borderId="17" xfId="0" applyFont="1" applyFill="1" applyBorder="1" applyAlignment="1">
      <alignment horizontal="center" vertical="top" wrapText="1"/>
    </xf>
    <xf numFmtId="0" fontId="27" fillId="35" borderId="21" xfId="0" applyFont="1" applyFill="1" applyBorder="1" applyAlignment="1">
      <alignment horizontal="center" vertical="top" wrapText="1"/>
    </xf>
    <xf numFmtId="0" fontId="27" fillId="35" borderId="17" xfId="0" applyFont="1" applyFill="1" applyBorder="1" applyAlignment="1">
      <alignment horizontal="center" vertical="center" wrapText="1"/>
    </xf>
    <xf numFmtId="0" fontId="27" fillId="34" borderId="21" xfId="0" applyFont="1" applyFill="1" applyBorder="1" applyAlignment="1">
      <alignment horizontal="center" vertical="center" wrapText="1"/>
    </xf>
    <xf numFmtId="0" fontId="0" fillId="23" borderId="0" xfId="0" applyFill="1" applyAlignment="1">
      <alignment horizontal="center" wrapText="1"/>
    </xf>
    <xf numFmtId="0" fontId="36" fillId="55" borderId="0" xfId="0" applyFont="1" applyFill="1" applyAlignment="1">
      <alignment horizontal="center" vertical="center"/>
    </xf>
    <xf numFmtId="0" fontId="44" fillId="25" borderId="38" xfId="0" applyFont="1" applyFill="1" applyBorder="1" applyAlignment="1">
      <alignment horizontal="center"/>
    </xf>
    <xf numFmtId="0" fontId="27" fillId="19" borderId="44" xfId="0" applyFont="1" applyFill="1" applyBorder="1" applyAlignment="1">
      <alignment horizontal="center"/>
    </xf>
    <xf numFmtId="0" fontId="27" fillId="56" borderId="1" xfId="0" applyFont="1" applyFill="1" applyBorder="1" applyAlignment="1">
      <alignment horizontal="center"/>
    </xf>
    <xf numFmtId="0" fontId="27" fillId="56" borderId="99" xfId="0" applyFont="1" applyFill="1" applyBorder="1" applyAlignment="1">
      <alignment horizontal="center"/>
    </xf>
    <xf numFmtId="0" fontId="27" fillId="19" borderId="41" xfId="0" applyFont="1" applyFill="1" applyBorder="1" applyAlignment="1">
      <alignment horizontal="center"/>
    </xf>
    <xf numFmtId="0" fontId="27" fillId="19" borderId="30" xfId="0" applyFont="1" applyFill="1" applyBorder="1" applyAlignment="1">
      <alignment horizontal="center"/>
    </xf>
    <xf numFmtId="0" fontId="27" fillId="56" borderId="100" xfId="0" applyFont="1" applyFill="1" applyBorder="1" applyAlignment="1">
      <alignment horizontal="center"/>
    </xf>
    <xf numFmtId="0" fontId="27" fillId="57" borderId="41" xfId="0" applyFont="1" applyFill="1" applyBorder="1" applyAlignment="1">
      <alignment horizontal="center"/>
    </xf>
    <xf numFmtId="0" fontId="27" fillId="19" borderId="33" xfId="0" applyFont="1" applyFill="1" applyBorder="1" applyAlignment="1">
      <alignment horizontal="center"/>
    </xf>
    <xf numFmtId="0" fontId="27" fillId="19" borderId="45" xfId="0" applyFont="1" applyFill="1" applyBorder="1" applyAlignment="1">
      <alignment horizontal="center"/>
    </xf>
    <xf numFmtId="0" fontId="27" fillId="56" borderId="31" xfId="0" applyFont="1" applyFill="1" applyBorder="1" applyAlignment="1">
      <alignment horizontal="center"/>
    </xf>
    <xf numFmtId="0" fontId="27" fillId="56" borderId="42" xfId="0" applyFont="1" applyFill="1" applyBorder="1" applyAlignment="1">
      <alignment horizontal="center"/>
    </xf>
    <xf numFmtId="0" fontId="27" fillId="19" borderId="42" xfId="0" applyFont="1" applyFill="1" applyBorder="1" applyAlignment="1">
      <alignment horizontal="center"/>
    </xf>
    <xf numFmtId="0" fontId="27" fillId="57" borderId="31" xfId="0" applyFont="1" applyFill="1" applyBorder="1" applyAlignment="1">
      <alignment horizontal="center"/>
    </xf>
    <xf numFmtId="0" fontId="27" fillId="0" borderId="101" xfId="0" applyFont="1" applyBorder="1" applyAlignment="1">
      <alignment horizontal="center"/>
    </xf>
    <xf numFmtId="0" fontId="27" fillId="56" borderId="101" xfId="0" applyFont="1" applyFill="1" applyBorder="1" applyAlignment="1">
      <alignment horizontal="center"/>
    </xf>
    <xf numFmtId="0" fontId="27" fillId="56" borderId="102" xfId="0" applyFont="1" applyFill="1" applyBorder="1" applyAlignment="1">
      <alignment horizontal="center"/>
    </xf>
    <xf numFmtId="0" fontId="27" fillId="56" borderId="91" xfId="0" applyFont="1" applyFill="1" applyBorder="1" applyAlignment="1">
      <alignment horizontal="center"/>
    </xf>
    <xf numFmtId="0" fontId="27" fillId="56" borderId="103" xfId="0" applyFont="1" applyFill="1" applyBorder="1" applyAlignment="1">
      <alignment horizontal="center"/>
    </xf>
    <xf numFmtId="0" fontId="27" fillId="56" borderId="43" xfId="0" applyFont="1" applyFill="1" applyBorder="1" applyAlignment="1">
      <alignment horizontal="center"/>
    </xf>
    <xf numFmtId="0" fontId="27" fillId="0" borderId="104" xfId="0" applyFont="1" applyBorder="1" applyAlignment="1">
      <alignment horizontal="center"/>
    </xf>
    <xf numFmtId="0" fontId="47" fillId="0" borderId="41" xfId="0" applyFont="1" applyBorder="1" applyAlignment="1">
      <alignment horizontal="center"/>
    </xf>
    <xf numFmtId="0" fontId="27" fillId="25" borderId="105" xfId="0" applyFont="1" applyFill="1" applyBorder="1" applyAlignment="1">
      <alignment horizontal="center"/>
    </xf>
    <xf numFmtId="0" fontId="27" fillId="25" borderId="106" xfId="0" applyFont="1" applyFill="1" applyBorder="1" applyAlignment="1">
      <alignment horizontal="center"/>
    </xf>
    <xf numFmtId="0" fontId="47" fillId="0" borderId="104" xfId="0" applyFont="1" applyBorder="1" applyAlignment="1">
      <alignment horizontal="center"/>
    </xf>
    <xf numFmtId="0" fontId="0" fillId="0" borderId="105" xfId="0" applyBorder="1"/>
    <xf numFmtId="0" fontId="27" fillId="25" borderId="41" xfId="0" applyFont="1" applyFill="1" applyBorder="1" applyAlignment="1">
      <alignment horizontal="center"/>
    </xf>
    <xf numFmtId="0" fontId="47" fillId="0" borderId="40" xfId="0" applyFont="1" applyBorder="1" applyAlignment="1">
      <alignment horizontal="center"/>
    </xf>
    <xf numFmtId="0" fontId="27" fillId="25" borderId="107" xfId="0" applyFont="1" applyFill="1" applyBorder="1" applyAlignment="1">
      <alignment horizontal="center"/>
    </xf>
    <xf numFmtId="0" fontId="0" fillId="0" borderId="41" xfId="0" applyBorder="1"/>
    <xf numFmtId="0" fontId="0" fillId="0" borderId="107" xfId="0" applyBorder="1"/>
    <xf numFmtId="0" fontId="47" fillId="0" borderId="42" xfId="0" applyFont="1" applyBorder="1" applyAlignment="1">
      <alignment horizontal="center"/>
    </xf>
    <xf numFmtId="0" fontId="47" fillId="0" borderId="37" xfId="0" applyFont="1" applyBorder="1" applyAlignment="1">
      <alignment horizontal="center"/>
    </xf>
    <xf numFmtId="0" fontId="0" fillId="0" borderId="37" xfId="0" applyBorder="1"/>
    <xf numFmtId="0" fontId="27" fillId="19" borderId="108" xfId="0" applyFont="1" applyFill="1" applyBorder="1" applyAlignment="1">
      <alignment horizontal="center"/>
    </xf>
    <xf numFmtId="0" fontId="27" fillId="19" borderId="40" xfId="0" applyFont="1" applyFill="1" applyBorder="1" applyAlignment="1">
      <alignment horizontal="center"/>
    </xf>
    <xf numFmtId="0" fontId="27" fillId="19" borderId="109" xfId="0" applyFont="1" applyFill="1" applyBorder="1" applyAlignment="1">
      <alignment horizontal="center"/>
    </xf>
    <xf numFmtId="0" fontId="27" fillId="19" borderId="37" xfId="0" applyFont="1" applyFill="1" applyBorder="1" applyAlignment="1">
      <alignment horizontal="center"/>
    </xf>
    <xf numFmtId="0" fontId="27" fillId="57" borderId="42" xfId="0" applyFont="1" applyFill="1" applyBorder="1" applyAlignment="1">
      <alignment horizontal="center"/>
    </xf>
    <xf numFmtId="0" fontId="27" fillId="19" borderId="0" xfId="0" applyFont="1" applyFill="1" applyAlignment="1">
      <alignment horizontal="center"/>
    </xf>
    <xf numFmtId="0" fontId="27" fillId="25" borderId="110" xfId="0" applyFont="1" applyFill="1" applyBorder="1" applyAlignment="1">
      <alignment horizontal="center"/>
    </xf>
    <xf numFmtId="0" fontId="27" fillId="19" borderId="36" xfId="0" applyFont="1" applyFill="1" applyBorder="1" applyAlignment="1">
      <alignment horizontal="center"/>
    </xf>
    <xf numFmtId="0" fontId="27" fillId="19" borderId="43" xfId="0" applyFont="1" applyFill="1" applyBorder="1" applyAlignment="1">
      <alignment horizontal="center"/>
    </xf>
    <xf numFmtId="0" fontId="27" fillId="25" borderId="111" xfId="0" applyFont="1" applyFill="1" applyBorder="1" applyAlignment="1">
      <alignment horizontal="center"/>
    </xf>
    <xf numFmtId="0" fontId="27" fillId="25" borderId="112" xfId="0" applyFont="1" applyFill="1" applyBorder="1" applyAlignment="1">
      <alignment horizontal="center"/>
    </xf>
    <xf numFmtId="0" fontId="27" fillId="25" borderId="113" xfId="0" applyFont="1" applyFill="1" applyBorder="1" applyAlignment="1">
      <alignment horizontal="center"/>
    </xf>
    <xf numFmtId="0" fontId="0" fillId="0" borderId="114" xfId="0" applyBorder="1"/>
    <xf numFmtId="0" fontId="27" fillId="25" borderId="115" xfId="0" applyFont="1" applyFill="1" applyBorder="1" applyAlignment="1">
      <alignment horizontal="center"/>
    </xf>
    <xf numFmtId="0" fontId="0" fillId="0" borderId="116" xfId="0" applyBorder="1"/>
    <xf numFmtId="0" fontId="44" fillId="0" borderId="42" xfId="0" applyFont="1" applyBorder="1" applyAlignment="1">
      <alignment horizontal="center"/>
    </xf>
    <xf numFmtId="0" fontId="73" fillId="58" borderId="41" xfId="0" applyFont="1" applyFill="1" applyBorder="1" applyAlignment="1">
      <alignment horizontal="center"/>
    </xf>
    <xf numFmtId="0" fontId="27" fillId="56" borderId="37" xfId="0" applyFont="1" applyFill="1" applyBorder="1" applyAlignment="1">
      <alignment horizontal="center"/>
    </xf>
    <xf numFmtId="0" fontId="27" fillId="58" borderId="41" xfId="0" applyFont="1" applyFill="1" applyBorder="1" applyAlignment="1">
      <alignment horizontal="center"/>
    </xf>
    <xf numFmtId="0" fontId="27" fillId="19" borderId="31" xfId="0" applyFont="1" applyFill="1" applyBorder="1" applyAlignment="1">
      <alignment horizontal="center"/>
    </xf>
    <xf numFmtId="0" fontId="27" fillId="25" borderId="42" xfId="0" applyFont="1" applyFill="1" applyBorder="1" applyAlignment="1">
      <alignment horizontal="center"/>
    </xf>
    <xf numFmtId="0" fontId="27" fillId="58" borderId="42" xfId="0" applyFont="1" applyFill="1" applyBorder="1" applyAlignment="1">
      <alignment horizontal="center"/>
    </xf>
    <xf numFmtId="0" fontId="27" fillId="0" borderId="117" xfId="0" applyFont="1" applyBorder="1" applyAlignment="1">
      <alignment horizontal="center"/>
    </xf>
    <xf numFmtId="0" fontId="0" fillId="0" borderId="118" xfId="0" applyBorder="1"/>
    <xf numFmtId="0" fontId="27" fillId="25" borderId="119" xfId="0" applyFont="1" applyFill="1" applyBorder="1" applyAlignment="1">
      <alignment horizontal="center"/>
    </xf>
    <xf numFmtId="0" fontId="27" fillId="57" borderId="33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120" xfId="0" applyFont="1" applyBorder="1" applyAlignment="1">
      <alignment horizontal="center"/>
    </xf>
    <xf numFmtId="0" fontId="27" fillId="0" borderId="43" xfId="0" applyFont="1" applyBorder="1" applyAlignment="1">
      <alignment horizontal="center"/>
    </xf>
    <xf numFmtId="0" fontId="27" fillId="0" borderId="121" xfId="0" applyFont="1" applyBorder="1" applyAlignment="1">
      <alignment horizontal="center"/>
    </xf>
    <xf numFmtId="0" fontId="27" fillId="0" borderId="122" xfId="0" applyFont="1" applyBorder="1" applyAlignment="1">
      <alignment horizontal="center"/>
    </xf>
    <xf numFmtId="0" fontId="27" fillId="0" borderId="123" xfId="0" applyFont="1" applyBorder="1" applyAlignment="1">
      <alignment horizontal="center"/>
    </xf>
    <xf numFmtId="0" fontId="27" fillId="0" borderId="124" xfId="0" applyFont="1" applyBorder="1" applyAlignment="1">
      <alignment horizontal="center"/>
    </xf>
    <xf numFmtId="0" fontId="27" fillId="0" borderId="125" xfId="0" applyFont="1" applyBorder="1" applyAlignment="1">
      <alignment horizontal="center"/>
    </xf>
    <xf numFmtId="0" fontId="27" fillId="0" borderId="126" xfId="0" applyFont="1" applyBorder="1" applyAlignment="1">
      <alignment horizontal="center"/>
    </xf>
    <xf numFmtId="0" fontId="27" fillId="0" borderId="114" xfId="0" applyFont="1" applyBorder="1" applyAlignment="1">
      <alignment horizontal="center"/>
    </xf>
    <xf numFmtId="0" fontId="27" fillId="0" borderId="127" xfId="0" applyFont="1" applyBorder="1" applyAlignment="1">
      <alignment horizontal="center"/>
    </xf>
    <xf numFmtId="0" fontId="27" fillId="0" borderId="128" xfId="0" applyFont="1" applyBorder="1" applyAlignment="1">
      <alignment horizontal="center"/>
    </xf>
    <xf numFmtId="0" fontId="27" fillId="19" borderId="129" xfId="0" applyFont="1" applyFill="1" applyBorder="1" applyAlignment="1">
      <alignment horizontal="center"/>
    </xf>
    <xf numFmtId="0" fontId="48" fillId="0" borderId="41" xfId="0" applyFont="1" applyBorder="1" applyAlignment="1">
      <alignment horizontal="center"/>
    </xf>
    <xf numFmtId="0" fontId="27" fillId="59" borderId="42" xfId="0" applyFont="1" applyFill="1" applyBorder="1" applyAlignment="1">
      <alignment horizontal="center"/>
    </xf>
    <xf numFmtId="0" fontId="27" fillId="60" borderId="109" xfId="0" applyFont="1" applyFill="1" applyBorder="1" applyAlignment="1">
      <alignment horizontal="center"/>
    </xf>
    <xf numFmtId="0" fontId="27" fillId="19" borderId="130" xfId="0" applyFont="1" applyFill="1" applyBorder="1" applyAlignment="1">
      <alignment horizontal="center"/>
    </xf>
    <xf numFmtId="0" fontId="48" fillId="0" borderId="42" xfId="0" applyFont="1" applyBorder="1" applyAlignment="1">
      <alignment horizontal="center"/>
    </xf>
    <xf numFmtId="0" fontId="27" fillId="0" borderId="131" xfId="0" applyFont="1" applyBorder="1" applyAlignment="1">
      <alignment horizontal="center"/>
    </xf>
    <xf numFmtId="0" fontId="27" fillId="57" borderId="30" xfId="0" applyFont="1" applyFill="1" applyBorder="1" applyAlignment="1">
      <alignment horizontal="center"/>
    </xf>
    <xf numFmtId="0" fontId="27" fillId="57" borderId="40" xfId="0" applyFont="1" applyFill="1" applyBorder="1" applyAlignment="1">
      <alignment horizontal="center"/>
    </xf>
    <xf numFmtId="0" fontId="27" fillId="57" borderId="0" xfId="0" applyFont="1" applyFill="1" applyAlignment="1">
      <alignment horizontal="center"/>
    </xf>
    <xf numFmtId="0" fontId="27" fillId="57" borderId="124" xfId="0" applyFont="1" applyFill="1" applyBorder="1" applyAlignment="1">
      <alignment horizontal="center"/>
    </xf>
    <xf numFmtId="0" fontId="74" fillId="61" borderId="48" xfId="0" applyFont="1" applyFill="1" applyBorder="1" applyAlignment="1">
      <alignment horizontal="center"/>
    </xf>
    <xf numFmtId="0" fontId="74" fillId="61" borderId="132" xfId="0" applyFont="1" applyFill="1" applyBorder="1" applyAlignment="1">
      <alignment horizontal="center"/>
    </xf>
    <xf numFmtId="0" fontId="27" fillId="58" borderId="124" xfId="0" applyFont="1" applyFill="1" applyBorder="1" applyAlignment="1">
      <alignment horizontal="center"/>
    </xf>
    <xf numFmtId="0" fontId="27" fillId="57" borderId="13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5" applyFont="1" applyAlignment="1">
      <alignment horizontal="left"/>
    </xf>
    <xf numFmtId="0" fontId="8" fillId="0" borderId="0" xfId="5" applyFont="1" applyAlignment="1">
      <alignment horizontal="center" vertical="center"/>
    </xf>
    <xf numFmtId="0" fontId="8" fillId="0" borderId="0" xfId="5" applyFont="1"/>
    <xf numFmtId="0" fontId="9" fillId="0" borderId="0" xfId="5" applyFont="1" applyAlignment="1">
      <alignment horizontal="left"/>
    </xf>
    <xf numFmtId="0" fontId="2" fillId="0" borderId="0" xfId="5" applyFont="1"/>
    <xf numFmtId="0" fontId="27" fillId="0" borderId="0" xfId="5"/>
    <xf numFmtId="0" fontId="11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2" fillId="0" borderId="0" xfId="5" applyFont="1"/>
    <xf numFmtId="0" fontId="7" fillId="0" borderId="4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164" fontId="8" fillId="0" borderId="4" xfId="5" applyNumberFormat="1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vertical="center" wrapText="1"/>
    </xf>
    <xf numFmtId="0" fontId="2" fillId="0" borderId="0" xfId="5" applyFont="1" applyAlignment="1">
      <alignment wrapText="1"/>
    </xf>
    <xf numFmtId="14" fontId="7" fillId="7" borderId="3" xfId="5" applyNumberFormat="1" applyFont="1" applyFill="1" applyBorder="1" applyAlignment="1">
      <alignment horizontal="center" vertical="center" wrapText="1"/>
    </xf>
    <xf numFmtId="0" fontId="8" fillId="8" borderId="6" xfId="5" applyFont="1" applyFill="1" applyBorder="1" applyAlignment="1">
      <alignment horizontal="center" vertical="center"/>
    </xf>
    <xf numFmtId="0" fontId="8" fillId="8" borderId="1" xfId="5" applyFont="1" applyFill="1" applyBorder="1"/>
    <xf numFmtId="14" fontId="8" fillId="8" borderId="1" xfId="5" applyNumberFormat="1" applyFont="1" applyFill="1" applyBorder="1" applyAlignment="1">
      <alignment horizontal="right" vertical="center"/>
    </xf>
    <xf numFmtId="14" fontId="8" fillId="8" borderId="7" xfId="5" applyNumberFormat="1" applyFont="1" applyFill="1" applyBorder="1" applyAlignment="1">
      <alignment horizontal="right" vertical="center"/>
    </xf>
    <xf numFmtId="0" fontId="8" fillId="9" borderId="6" xfId="5" applyFont="1" applyFill="1" applyBorder="1" applyAlignment="1">
      <alignment horizontal="center" vertical="center"/>
    </xf>
    <xf numFmtId="0" fontId="8" fillId="9" borderId="1" xfId="5" applyFont="1" applyFill="1" applyBorder="1"/>
    <xf numFmtId="14" fontId="8" fillId="62" borderId="1" xfId="5" applyNumberFormat="1" applyFont="1" applyFill="1" applyBorder="1" applyAlignment="1">
      <alignment horizontal="right" vertical="center"/>
    </xf>
    <xf numFmtId="14" fontId="8" fillId="62" borderId="7" xfId="5" applyNumberFormat="1" applyFont="1" applyFill="1" applyBorder="1" applyAlignment="1">
      <alignment horizontal="right" vertical="center"/>
    </xf>
    <xf numFmtId="0" fontId="8" fillId="10" borderId="6" xfId="5" applyFont="1" applyFill="1" applyBorder="1" applyAlignment="1">
      <alignment horizontal="center" vertical="center"/>
    </xf>
    <xf numFmtId="0" fontId="8" fillId="10" borderId="1" xfId="5" applyFont="1" applyFill="1" applyBorder="1"/>
    <xf numFmtId="14" fontId="8" fillId="63" borderId="1" xfId="5" applyNumberFormat="1" applyFont="1" applyFill="1" applyBorder="1" applyAlignment="1">
      <alignment horizontal="right" vertical="center"/>
    </xf>
    <xf numFmtId="14" fontId="8" fillId="63" borderId="7" xfId="5" applyNumberFormat="1" applyFont="1" applyFill="1" applyBorder="1" applyAlignment="1">
      <alignment horizontal="right" vertical="center"/>
    </xf>
    <xf numFmtId="0" fontId="8" fillId="11" borderId="6" xfId="5" applyFont="1" applyFill="1" applyBorder="1" applyAlignment="1">
      <alignment horizontal="center" vertical="center"/>
    </xf>
    <xf numFmtId="0" fontId="8" fillId="11" borderId="1" xfId="5" applyFont="1" applyFill="1" applyBorder="1"/>
    <xf numFmtId="14" fontId="8" fillId="64" borderId="1" xfId="5" applyNumberFormat="1" applyFont="1" applyFill="1" applyBorder="1" applyAlignment="1">
      <alignment horizontal="right" vertical="center"/>
    </xf>
    <xf numFmtId="14" fontId="8" fillId="64" borderId="7" xfId="5" applyNumberFormat="1" applyFont="1" applyFill="1" applyBorder="1" applyAlignment="1">
      <alignment horizontal="right" vertical="center"/>
    </xf>
    <xf numFmtId="0" fontId="8" fillId="12" borderId="6" xfId="5" applyFont="1" applyFill="1" applyBorder="1" applyAlignment="1">
      <alignment horizontal="center" vertical="center"/>
    </xf>
    <xf numFmtId="0" fontId="8" fillId="12" borderId="1" xfId="5" applyFont="1" applyFill="1" applyBorder="1"/>
    <xf numFmtId="14" fontId="8" fillId="65" borderId="1" xfId="5" applyNumberFormat="1" applyFont="1" applyFill="1" applyBorder="1" applyAlignment="1">
      <alignment horizontal="right" vertical="center"/>
    </xf>
    <xf numFmtId="14" fontId="8" fillId="65" borderId="7" xfId="5" applyNumberFormat="1" applyFont="1" applyFill="1" applyBorder="1" applyAlignment="1">
      <alignment horizontal="right" vertical="center"/>
    </xf>
    <xf numFmtId="0" fontId="8" fillId="13" borderId="6" xfId="5" applyFont="1" applyFill="1" applyBorder="1" applyAlignment="1">
      <alignment horizontal="center" vertical="center"/>
    </xf>
    <xf numFmtId="0" fontId="8" fillId="13" borderId="1" xfId="5" applyFont="1" applyFill="1" applyBorder="1"/>
    <xf numFmtId="14" fontId="8" fillId="66" borderId="1" xfId="5" applyNumberFormat="1" applyFont="1" applyFill="1" applyBorder="1" applyAlignment="1">
      <alignment horizontal="right" vertical="center"/>
    </xf>
    <xf numFmtId="14" fontId="8" fillId="66" borderId="7" xfId="5" applyNumberFormat="1" applyFont="1" applyFill="1" applyBorder="1" applyAlignment="1">
      <alignment horizontal="right" vertical="center"/>
    </xf>
    <xf numFmtId="0" fontId="8" fillId="14" borderId="6" xfId="5" applyFont="1" applyFill="1" applyBorder="1" applyAlignment="1">
      <alignment horizontal="center" vertical="center"/>
    </xf>
    <xf numFmtId="0" fontId="8" fillId="14" borderId="1" xfId="5" applyFont="1" applyFill="1" applyBorder="1"/>
    <xf numFmtId="14" fontId="8" fillId="67" borderId="1" xfId="5" applyNumberFormat="1" applyFont="1" applyFill="1" applyBorder="1" applyAlignment="1">
      <alignment horizontal="right" vertical="center"/>
    </xf>
    <xf numFmtId="14" fontId="8" fillId="67" borderId="7" xfId="5" applyNumberFormat="1" applyFont="1" applyFill="1" applyBorder="1" applyAlignment="1">
      <alignment horizontal="right" vertical="center"/>
    </xf>
    <xf numFmtId="0" fontId="8" fillId="7" borderId="6" xfId="5" applyFont="1" applyFill="1" applyBorder="1" applyAlignment="1">
      <alignment horizontal="center" vertical="center"/>
    </xf>
    <xf numFmtId="0" fontId="8" fillId="7" borderId="1" xfId="5" applyFont="1" applyFill="1" applyBorder="1"/>
    <xf numFmtId="14" fontId="8" fillId="68" borderId="1" xfId="5" applyNumberFormat="1" applyFont="1" applyFill="1" applyBorder="1" applyAlignment="1">
      <alignment horizontal="right" vertical="center"/>
    </xf>
    <xf numFmtId="14" fontId="8" fillId="68" borderId="7" xfId="5" applyNumberFormat="1" applyFont="1" applyFill="1" applyBorder="1" applyAlignment="1">
      <alignment horizontal="right" vertical="center"/>
    </xf>
    <xf numFmtId="0" fontId="14" fillId="5" borderId="8" xfId="5" applyFont="1" applyFill="1" applyBorder="1" applyAlignment="1">
      <alignment horizontal="center" vertical="center" wrapText="1"/>
    </xf>
    <xf numFmtId="0" fontId="14" fillId="6" borderId="8" xfId="5" applyFont="1" applyFill="1" applyBorder="1" applyAlignment="1">
      <alignment horizontal="center" vertical="center" wrapText="1"/>
    </xf>
    <xf numFmtId="0" fontId="7" fillId="0" borderId="9" xfId="5" applyFont="1" applyBorder="1" applyAlignment="1">
      <alignment horizontal="left"/>
    </xf>
    <xf numFmtId="0" fontId="2" fillId="15" borderId="11" xfId="5" applyFont="1" applyFill="1" applyBorder="1" applyAlignment="1">
      <alignment vertical="center" wrapText="1"/>
    </xf>
    <xf numFmtId="0" fontId="2" fillId="6" borderId="8" xfId="5" applyFont="1" applyFill="1" applyBorder="1" applyAlignment="1">
      <alignment vertical="center" wrapText="1"/>
    </xf>
    <xf numFmtId="0" fontId="2" fillId="6" borderId="8" xfId="5" applyFont="1" applyFill="1" applyBorder="1" applyAlignment="1">
      <alignment horizontal="center" vertical="center" wrapText="1"/>
    </xf>
    <xf numFmtId="0" fontId="2" fillId="5" borderId="8" xfId="5" applyFont="1" applyFill="1" applyBorder="1" applyAlignment="1">
      <alignment vertical="center" wrapText="1"/>
    </xf>
    <xf numFmtId="0" fontId="2" fillId="5" borderId="8" xfId="5" applyFont="1" applyFill="1" applyBorder="1" applyAlignment="1">
      <alignment horizontal="center" vertical="center" wrapText="1"/>
    </xf>
    <xf numFmtId="0" fontId="7" fillId="0" borderId="12" xfId="5" applyFont="1" applyBorder="1" applyAlignment="1">
      <alignment horizontal="left"/>
    </xf>
    <xf numFmtId="14" fontId="7" fillId="0" borderId="3" xfId="5" applyNumberFormat="1" applyFont="1" applyBorder="1" applyAlignment="1">
      <alignment horizontal="center" vertical="center" wrapText="1"/>
    </xf>
    <xf numFmtId="0" fontId="8" fillId="16" borderId="6" xfId="5" applyFont="1" applyFill="1" applyBorder="1" applyAlignment="1">
      <alignment horizontal="center" vertical="center"/>
    </xf>
    <xf numFmtId="0" fontId="8" fillId="16" borderId="14" xfId="5" applyFont="1" applyFill="1" applyBorder="1"/>
    <xf numFmtId="14" fontId="8" fillId="69" borderId="1" xfId="5" applyNumberFormat="1" applyFont="1" applyFill="1" applyBorder="1" applyAlignment="1">
      <alignment horizontal="right" vertical="center"/>
    </xf>
    <xf numFmtId="14" fontId="8" fillId="69" borderId="7" xfId="5" applyNumberFormat="1" applyFont="1" applyFill="1" applyBorder="1" applyAlignment="1">
      <alignment horizontal="right" vertical="center"/>
    </xf>
    <xf numFmtId="0" fontId="8" fillId="16" borderId="1" xfId="5" applyFont="1" applyFill="1" applyBorder="1"/>
    <xf numFmtId="14" fontId="7" fillId="70" borderId="18" xfId="5" applyNumberFormat="1" applyFont="1" applyFill="1" applyBorder="1" applyAlignment="1">
      <alignment vertical="center" wrapText="1"/>
    </xf>
    <xf numFmtId="14" fontId="7" fillId="70" borderId="0" xfId="5" applyNumberFormat="1" applyFont="1" applyFill="1" applyAlignment="1">
      <alignment vertical="center" wrapText="1"/>
    </xf>
    <xf numFmtId="165" fontId="7" fillId="7" borderId="3" xfId="5" applyNumberFormat="1" applyFont="1" applyFill="1" applyBorder="1" applyAlignment="1">
      <alignment horizontal="center" vertical="center" wrapText="1"/>
    </xf>
    <xf numFmtId="165" fontId="8" fillId="12" borderId="1" xfId="5" applyNumberFormat="1" applyFont="1" applyFill="1" applyBorder="1" applyAlignment="1">
      <alignment horizontal="right" vertical="center"/>
    </xf>
    <xf numFmtId="165" fontId="8" fillId="12" borderId="7" xfId="5" applyNumberFormat="1" applyFont="1" applyFill="1" applyBorder="1" applyAlignment="1">
      <alignment horizontal="right" vertical="center"/>
    </xf>
    <xf numFmtId="165" fontId="8" fillId="71" borderId="1" xfId="5" applyNumberFormat="1" applyFont="1" applyFill="1" applyBorder="1" applyAlignment="1">
      <alignment horizontal="right" vertical="center"/>
    </xf>
    <xf numFmtId="165" fontId="8" fillId="71" borderId="7" xfId="5" applyNumberFormat="1" applyFont="1" applyFill="1" applyBorder="1" applyAlignment="1">
      <alignment horizontal="right" vertical="center"/>
    </xf>
    <xf numFmtId="165" fontId="8" fillId="14" borderId="1" xfId="5" applyNumberFormat="1" applyFont="1" applyFill="1" applyBorder="1" applyAlignment="1">
      <alignment horizontal="right" vertical="center"/>
    </xf>
    <xf numFmtId="165" fontId="8" fillId="14" borderId="7" xfId="5" applyNumberFormat="1" applyFont="1" applyFill="1" applyBorder="1" applyAlignment="1">
      <alignment horizontal="right" vertical="center"/>
    </xf>
    <xf numFmtId="165" fontId="8" fillId="72" borderId="1" xfId="5" applyNumberFormat="1" applyFont="1" applyFill="1" applyBorder="1" applyAlignment="1">
      <alignment horizontal="right" vertical="center"/>
    </xf>
    <xf numFmtId="165" fontId="8" fillId="72" borderId="7" xfId="5" applyNumberFormat="1" applyFont="1" applyFill="1" applyBorder="1" applyAlignment="1">
      <alignment horizontal="right" vertical="center"/>
    </xf>
    <xf numFmtId="165" fontId="8" fillId="73" borderId="1" xfId="5" applyNumberFormat="1" applyFont="1" applyFill="1" applyBorder="1" applyAlignment="1">
      <alignment horizontal="right" vertical="center"/>
    </xf>
    <xf numFmtId="165" fontId="8" fillId="73" borderId="7" xfId="5" applyNumberFormat="1" applyFont="1" applyFill="1" applyBorder="1" applyAlignment="1">
      <alignment horizontal="right" vertical="center"/>
    </xf>
    <xf numFmtId="165" fontId="8" fillId="74" borderId="1" xfId="5" applyNumberFormat="1" applyFont="1" applyFill="1" applyBorder="1" applyAlignment="1">
      <alignment horizontal="right" vertical="center"/>
    </xf>
    <xf numFmtId="165" fontId="8" fillId="74" borderId="7" xfId="5" applyNumberFormat="1" applyFont="1" applyFill="1" applyBorder="1" applyAlignment="1">
      <alignment horizontal="right" vertical="center"/>
    </xf>
    <xf numFmtId="165" fontId="8" fillId="75" borderId="1" xfId="5" applyNumberFormat="1" applyFont="1" applyFill="1" applyBorder="1" applyAlignment="1">
      <alignment horizontal="right" vertical="center"/>
    </xf>
    <xf numFmtId="165" fontId="8" fillId="75" borderId="7" xfId="5" applyNumberFormat="1" applyFont="1" applyFill="1" applyBorder="1" applyAlignment="1">
      <alignment horizontal="right" vertical="center"/>
    </xf>
    <xf numFmtId="165" fontId="8" fillId="76" borderId="1" xfId="5" applyNumberFormat="1" applyFont="1" applyFill="1" applyBorder="1" applyAlignment="1">
      <alignment horizontal="right" vertical="center"/>
    </xf>
    <xf numFmtId="165" fontId="8" fillId="76" borderId="7" xfId="5" applyNumberFormat="1" applyFont="1" applyFill="1" applyBorder="1" applyAlignment="1">
      <alignment horizontal="right" vertical="center"/>
    </xf>
    <xf numFmtId="165" fontId="8" fillId="11" borderId="1" xfId="5" applyNumberFormat="1" applyFont="1" applyFill="1" applyBorder="1" applyAlignment="1">
      <alignment horizontal="right" vertical="center"/>
    </xf>
    <xf numFmtId="165" fontId="8" fillId="11" borderId="7" xfId="5" applyNumberFormat="1" applyFont="1" applyFill="1" applyBorder="1" applyAlignment="1">
      <alignment horizontal="right" vertical="center"/>
    </xf>
    <xf numFmtId="0" fontId="8" fillId="12" borderId="1" xfId="5" applyFont="1" applyFill="1" applyBorder="1" applyAlignment="1">
      <alignment horizontal="center"/>
    </xf>
    <xf numFmtId="165" fontId="8" fillId="77" borderId="1" xfId="5" applyNumberFormat="1" applyFont="1" applyFill="1" applyBorder="1" applyAlignment="1">
      <alignment horizontal="right" vertical="center"/>
    </xf>
    <xf numFmtId="165" fontId="8" fillId="77" borderId="7" xfId="5" applyNumberFormat="1" applyFont="1" applyFill="1" applyBorder="1" applyAlignment="1">
      <alignment horizontal="right" vertical="center"/>
    </xf>
    <xf numFmtId="165" fontId="8" fillId="78" borderId="1" xfId="5" applyNumberFormat="1" applyFont="1" applyFill="1" applyBorder="1" applyAlignment="1">
      <alignment horizontal="right" vertical="center"/>
    </xf>
    <xf numFmtId="165" fontId="8" fillId="78" borderId="7" xfId="5" applyNumberFormat="1" applyFont="1" applyFill="1" applyBorder="1" applyAlignment="1">
      <alignment horizontal="right" vertical="center"/>
    </xf>
    <xf numFmtId="165" fontId="8" fillId="79" borderId="1" xfId="5" applyNumberFormat="1" applyFont="1" applyFill="1" applyBorder="1" applyAlignment="1">
      <alignment horizontal="right" vertical="center"/>
    </xf>
    <xf numFmtId="165" fontId="8" fillId="79" borderId="7" xfId="5" applyNumberFormat="1" applyFont="1" applyFill="1" applyBorder="1" applyAlignment="1">
      <alignment horizontal="right" vertical="center"/>
    </xf>
    <xf numFmtId="165" fontId="8" fillId="80" borderId="1" xfId="5" applyNumberFormat="1" applyFont="1" applyFill="1" applyBorder="1" applyAlignment="1">
      <alignment horizontal="right" vertical="center"/>
    </xf>
    <xf numFmtId="165" fontId="8" fillId="80" borderId="7" xfId="5" applyNumberFormat="1" applyFont="1" applyFill="1" applyBorder="1" applyAlignment="1">
      <alignment horizontal="right" vertical="center"/>
    </xf>
    <xf numFmtId="165" fontId="8" fillId="81" borderId="1" xfId="5" applyNumberFormat="1" applyFont="1" applyFill="1" applyBorder="1" applyAlignment="1">
      <alignment horizontal="right" vertical="center"/>
    </xf>
    <xf numFmtId="165" fontId="8" fillId="81" borderId="7" xfId="5" applyNumberFormat="1" applyFont="1" applyFill="1" applyBorder="1" applyAlignment="1">
      <alignment horizontal="right" vertical="center"/>
    </xf>
    <xf numFmtId="165" fontId="8" fillId="82" borderId="1" xfId="5" applyNumberFormat="1" applyFont="1" applyFill="1" applyBorder="1" applyAlignment="1">
      <alignment horizontal="right" vertical="center"/>
    </xf>
    <xf numFmtId="165" fontId="8" fillId="82" borderId="7" xfId="5" applyNumberFormat="1" applyFont="1" applyFill="1" applyBorder="1" applyAlignment="1">
      <alignment horizontal="right" vertical="center"/>
    </xf>
    <xf numFmtId="165" fontId="8" fillId="83" borderId="1" xfId="5" applyNumberFormat="1" applyFont="1" applyFill="1" applyBorder="1" applyAlignment="1">
      <alignment horizontal="right" vertical="center"/>
    </xf>
    <xf numFmtId="165" fontId="8" fillId="83" borderId="7" xfId="5" applyNumberFormat="1" applyFont="1" applyFill="1" applyBorder="1" applyAlignment="1">
      <alignment horizontal="right" vertical="center"/>
    </xf>
    <xf numFmtId="0" fontId="3" fillId="84" borderId="1" xfId="5" applyFont="1" applyFill="1" applyBorder="1" applyAlignment="1">
      <alignment vertical="center"/>
    </xf>
    <xf numFmtId="165" fontId="8" fillId="10" borderId="1" xfId="5" applyNumberFormat="1" applyFont="1" applyFill="1" applyBorder="1" applyAlignment="1">
      <alignment horizontal="right" vertical="center"/>
    </xf>
    <xf numFmtId="165" fontId="8" fillId="10" borderId="7" xfId="5" applyNumberFormat="1" applyFont="1" applyFill="1" applyBorder="1" applyAlignment="1">
      <alignment horizontal="right" vertical="center"/>
    </xf>
    <xf numFmtId="0" fontId="8" fillId="11" borderId="1" xfId="5" applyFont="1" applyFill="1" applyBorder="1" applyAlignment="1">
      <alignment horizontal="center"/>
    </xf>
    <xf numFmtId="165" fontId="8" fillId="85" borderId="1" xfId="5" applyNumberFormat="1" applyFont="1" applyFill="1" applyBorder="1" applyAlignment="1">
      <alignment horizontal="right" vertical="center"/>
    </xf>
    <xf numFmtId="165" fontId="8" fillId="85" borderId="7" xfId="5" applyNumberFormat="1" applyFont="1" applyFill="1" applyBorder="1" applyAlignment="1">
      <alignment horizontal="right" vertical="center"/>
    </xf>
    <xf numFmtId="165" fontId="8" fillId="86" borderId="1" xfId="5" applyNumberFormat="1" applyFont="1" applyFill="1" applyBorder="1" applyAlignment="1">
      <alignment horizontal="right" vertical="center"/>
    </xf>
    <xf numFmtId="165" fontId="8" fillId="86" borderId="7" xfId="5" applyNumberFormat="1" applyFont="1" applyFill="1" applyBorder="1" applyAlignment="1">
      <alignment horizontal="right" vertical="center"/>
    </xf>
    <xf numFmtId="165" fontId="8" fillId="87" borderId="1" xfId="5" applyNumberFormat="1" applyFont="1" applyFill="1" applyBorder="1" applyAlignment="1">
      <alignment horizontal="right" vertical="center"/>
    </xf>
    <xf numFmtId="165" fontId="8" fillId="87" borderId="7" xfId="5" applyNumberFormat="1" applyFont="1" applyFill="1" applyBorder="1" applyAlignment="1">
      <alignment horizontal="right" vertical="center"/>
    </xf>
    <xf numFmtId="165" fontId="8" fillId="88" borderId="1" xfId="5" applyNumberFormat="1" applyFont="1" applyFill="1" applyBorder="1" applyAlignment="1">
      <alignment horizontal="right" vertical="center"/>
    </xf>
    <xf numFmtId="165" fontId="8" fillId="88" borderId="7" xfId="5" applyNumberFormat="1" applyFont="1" applyFill="1" applyBorder="1" applyAlignment="1">
      <alignment horizontal="right" vertical="center"/>
    </xf>
    <xf numFmtId="165" fontId="8" fillId="89" borderId="1" xfId="5" applyNumberFormat="1" applyFont="1" applyFill="1" applyBorder="1" applyAlignment="1">
      <alignment horizontal="right" vertical="center"/>
    </xf>
    <xf numFmtId="165" fontId="8" fillId="89" borderId="7" xfId="5" applyNumberFormat="1" applyFont="1" applyFill="1" applyBorder="1" applyAlignment="1">
      <alignment horizontal="right" vertical="center"/>
    </xf>
    <xf numFmtId="165" fontId="8" fillId="90" borderId="1" xfId="5" applyNumberFormat="1" applyFont="1" applyFill="1" applyBorder="1" applyAlignment="1">
      <alignment horizontal="right" vertical="center"/>
    </xf>
    <xf numFmtId="165" fontId="8" fillId="90" borderId="7" xfId="5" applyNumberFormat="1" applyFont="1" applyFill="1" applyBorder="1" applyAlignment="1">
      <alignment horizontal="right" vertical="center"/>
    </xf>
    <xf numFmtId="165" fontId="8" fillId="91" borderId="1" xfId="5" applyNumberFormat="1" applyFont="1" applyFill="1" applyBorder="1" applyAlignment="1">
      <alignment horizontal="right" vertical="center"/>
    </xf>
    <xf numFmtId="165" fontId="8" fillId="91" borderId="7" xfId="5" applyNumberFormat="1" applyFont="1" applyFill="1" applyBorder="1" applyAlignment="1">
      <alignment horizontal="right" vertical="center"/>
    </xf>
    <xf numFmtId="0" fontId="27" fillId="52" borderId="0" xfId="5" applyFill="1"/>
    <xf numFmtId="165" fontId="8" fillId="9" borderId="1" xfId="5" applyNumberFormat="1" applyFont="1" applyFill="1" applyBorder="1" applyAlignment="1">
      <alignment horizontal="right" vertical="center"/>
    </xf>
    <xf numFmtId="165" fontId="8" fillId="9" borderId="7" xfId="5" applyNumberFormat="1" applyFont="1" applyFill="1" applyBorder="1" applyAlignment="1">
      <alignment horizontal="right" vertical="center"/>
    </xf>
    <xf numFmtId="0" fontId="8" fillId="10" borderId="1" xfId="5" applyFont="1" applyFill="1" applyBorder="1" applyAlignment="1">
      <alignment horizontal="center"/>
    </xf>
    <xf numFmtId="165" fontId="8" fillId="92" borderId="1" xfId="5" applyNumberFormat="1" applyFont="1" applyFill="1" applyBorder="1" applyAlignment="1">
      <alignment horizontal="right" vertical="center"/>
    </xf>
    <xf numFmtId="165" fontId="8" fillId="92" borderId="7" xfId="5" applyNumberFormat="1" applyFont="1" applyFill="1" applyBorder="1" applyAlignment="1">
      <alignment horizontal="right" vertical="center"/>
    </xf>
    <xf numFmtId="165" fontId="8" fillId="93" borderId="1" xfId="5" applyNumberFormat="1" applyFont="1" applyFill="1" applyBorder="1" applyAlignment="1">
      <alignment horizontal="right" vertical="center"/>
    </xf>
    <xf numFmtId="165" fontId="8" fillId="93" borderId="7" xfId="5" applyNumberFormat="1" applyFont="1" applyFill="1" applyBorder="1" applyAlignment="1">
      <alignment horizontal="right" vertical="center"/>
    </xf>
    <xf numFmtId="165" fontId="8" fillId="94" borderId="1" xfId="5" applyNumberFormat="1" applyFont="1" applyFill="1" applyBorder="1" applyAlignment="1">
      <alignment horizontal="right" vertical="center"/>
    </xf>
    <xf numFmtId="165" fontId="8" fillId="94" borderId="7" xfId="5" applyNumberFormat="1" applyFont="1" applyFill="1" applyBorder="1" applyAlignment="1">
      <alignment horizontal="right" vertical="center"/>
    </xf>
    <xf numFmtId="165" fontId="8" fillId="95" borderId="1" xfId="5" applyNumberFormat="1" applyFont="1" applyFill="1" applyBorder="1" applyAlignment="1">
      <alignment horizontal="right" vertical="center"/>
    </xf>
    <xf numFmtId="165" fontId="8" fillId="95" borderId="7" xfId="5" applyNumberFormat="1" applyFont="1" applyFill="1" applyBorder="1" applyAlignment="1">
      <alignment horizontal="right" vertical="center"/>
    </xf>
    <xf numFmtId="165" fontId="8" fillId="96" borderId="1" xfId="5" applyNumberFormat="1" applyFont="1" applyFill="1" applyBorder="1" applyAlignment="1">
      <alignment horizontal="right" vertical="center"/>
    </xf>
    <xf numFmtId="165" fontId="8" fillId="96" borderId="7" xfId="5" applyNumberFormat="1" applyFont="1" applyFill="1" applyBorder="1" applyAlignment="1">
      <alignment horizontal="right" vertical="center"/>
    </xf>
    <xf numFmtId="165" fontId="8" fillId="97" borderId="1" xfId="5" applyNumberFormat="1" applyFont="1" applyFill="1" applyBorder="1" applyAlignment="1">
      <alignment horizontal="right" vertical="center"/>
    </xf>
    <xf numFmtId="165" fontId="8" fillId="97" borderId="7" xfId="5" applyNumberFormat="1" applyFont="1" applyFill="1" applyBorder="1" applyAlignment="1">
      <alignment horizontal="right" vertical="center"/>
    </xf>
    <xf numFmtId="165" fontId="8" fillId="98" borderId="1" xfId="5" applyNumberFormat="1" applyFont="1" applyFill="1" applyBorder="1" applyAlignment="1">
      <alignment horizontal="right" vertical="center"/>
    </xf>
    <xf numFmtId="165" fontId="8" fillId="98" borderId="7" xfId="5" applyNumberFormat="1" applyFont="1" applyFill="1" applyBorder="1" applyAlignment="1">
      <alignment horizontal="right" vertical="center"/>
    </xf>
    <xf numFmtId="165" fontId="7" fillId="0" borderId="3" xfId="5" applyNumberFormat="1" applyFont="1" applyBorder="1" applyAlignment="1">
      <alignment horizontal="center" vertical="center" wrapText="1"/>
    </xf>
    <xf numFmtId="0" fontId="8" fillId="16" borderId="15" xfId="5" applyFont="1" applyFill="1" applyBorder="1" applyAlignment="1">
      <alignment horizontal="center" vertical="center"/>
    </xf>
    <xf numFmtId="165" fontId="8" fillId="16" borderId="14" xfId="5" applyNumberFormat="1" applyFont="1" applyFill="1" applyBorder="1" applyAlignment="1">
      <alignment horizontal="right" vertical="center"/>
    </xf>
    <xf numFmtId="165" fontId="8" fillId="16" borderId="16" xfId="5" applyNumberFormat="1" applyFont="1" applyFill="1" applyBorder="1" applyAlignment="1">
      <alignment horizontal="right" vertical="center"/>
    </xf>
    <xf numFmtId="0" fontId="8" fillId="16" borderId="1" xfId="5" applyFont="1" applyFill="1" applyBorder="1" applyAlignment="1">
      <alignment horizontal="center"/>
    </xf>
    <xf numFmtId="166" fontId="7" fillId="0" borderId="0" xfId="5" applyNumberFormat="1" applyFont="1" applyAlignment="1">
      <alignment horizontal="left"/>
    </xf>
    <xf numFmtId="0" fontId="7" fillId="0" borderId="1" xfId="5" applyFont="1" applyBorder="1" applyAlignment="1">
      <alignment horizontal="center" vertical="center" wrapText="1"/>
    </xf>
    <xf numFmtId="1" fontId="8" fillId="0" borderId="1" xfId="5" applyNumberFormat="1" applyFont="1" applyBorder="1" applyAlignment="1">
      <alignment horizontal="center" vertical="center"/>
    </xf>
    <xf numFmtId="0" fontId="12" fillId="17" borderId="1" xfId="5" applyFont="1" applyFill="1" applyBorder="1" applyAlignment="1">
      <alignment horizontal="center"/>
    </xf>
    <xf numFmtId="165" fontId="2" fillId="18" borderId="6" xfId="5" applyNumberFormat="1" applyFont="1" applyFill="1" applyBorder="1" applyAlignment="1">
      <alignment horizontal="left" vertical="center"/>
    </xf>
    <xf numFmtId="0" fontId="2" fillId="0" borderId="0" xfId="5" applyFont="1" applyAlignment="1">
      <alignment horizontal="left" vertical="center"/>
    </xf>
    <xf numFmtId="0" fontId="8" fillId="25" borderId="0" xfId="5" applyFont="1" applyFill="1"/>
    <xf numFmtId="165" fontId="2" fillId="26" borderId="6" xfId="5" applyNumberFormat="1" applyFont="1" applyFill="1" applyBorder="1" applyAlignment="1">
      <alignment horizontal="left" vertical="center"/>
    </xf>
    <xf numFmtId="165" fontId="2" fillId="26" borderId="48" xfId="5" applyNumberFormat="1" applyFont="1" applyFill="1" applyBorder="1" applyAlignment="1">
      <alignment horizontal="left" vertical="center"/>
    </xf>
    <xf numFmtId="0" fontId="5" fillId="19" borderId="46" xfId="5" applyFont="1" applyFill="1" applyBorder="1" applyAlignment="1">
      <alignment horizontal="left"/>
    </xf>
    <xf numFmtId="0" fontId="14" fillId="19" borderId="47" xfId="5" applyFont="1" applyFill="1" applyBorder="1" applyAlignment="1">
      <alignment horizontal="center" vertical="center"/>
    </xf>
    <xf numFmtId="0" fontId="14" fillId="19" borderId="47" xfId="5" applyFont="1" applyFill="1" applyBorder="1"/>
    <xf numFmtId="0" fontId="8" fillId="19" borderId="47" xfId="5" applyFont="1" applyFill="1" applyBorder="1" applyAlignment="1">
      <alignment horizontal="center" vertical="center"/>
    </xf>
    <xf numFmtId="0" fontId="14" fillId="99" borderId="47" xfId="5" applyFont="1" applyFill="1" applyBorder="1"/>
    <xf numFmtId="0" fontId="8" fillId="19" borderId="47" xfId="5" applyFont="1" applyFill="1" applyBorder="1"/>
    <xf numFmtId="0" fontId="75" fillId="99" borderId="134" xfId="5" applyFont="1" applyFill="1" applyBorder="1" applyAlignment="1">
      <alignment horizontal="left" vertical="center" wrapText="1"/>
    </xf>
    <xf numFmtId="14" fontId="76" fillId="99" borderId="134" xfId="5" applyNumberFormat="1" applyFont="1" applyFill="1" applyBorder="1" applyAlignment="1">
      <alignment horizontal="left" vertical="center" wrapText="1"/>
    </xf>
    <xf numFmtId="14" fontId="76" fillId="99" borderId="134" xfId="5" applyNumberFormat="1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42" borderId="1" xfId="0" applyFont="1" applyFill="1" applyBorder="1" applyAlignment="1">
      <alignment vertical="center"/>
    </xf>
    <xf numFmtId="0" fontId="3" fillId="4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4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2" borderId="2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center"/>
    </xf>
    <xf numFmtId="0" fontId="10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center" vertical="center" wrapText="1"/>
    </xf>
    <xf numFmtId="0" fontId="12" fillId="4" borderId="5" xfId="5" applyFont="1" applyFill="1" applyBorder="1" applyAlignment="1">
      <alignment horizontal="center" vertical="center"/>
    </xf>
    <xf numFmtId="0" fontId="14" fillId="5" borderId="3" xfId="5" applyFont="1" applyFill="1" applyBorder="1" applyAlignment="1">
      <alignment horizontal="center" vertical="center" wrapText="1"/>
    </xf>
    <xf numFmtId="0" fontId="14" fillId="6" borderId="3" xfId="5" applyFont="1" applyFill="1" applyBorder="1" applyAlignment="1">
      <alignment horizontal="center" vertical="center" wrapText="1"/>
    </xf>
    <xf numFmtId="14" fontId="77" fillId="70" borderId="10" xfId="5" applyNumberFormat="1" applyFont="1" applyFill="1" applyBorder="1" applyAlignment="1">
      <alignment horizontal="center" vertical="center" wrapText="1"/>
    </xf>
    <xf numFmtId="14" fontId="7" fillId="70" borderId="10" xfId="5" applyNumberFormat="1" applyFont="1" applyFill="1" applyBorder="1" applyAlignment="1">
      <alignment horizontal="center" vertical="center" wrapText="1"/>
    </xf>
    <xf numFmtId="0" fontId="76" fillId="99" borderId="10" xfId="5" applyFont="1" applyFill="1" applyBorder="1" applyAlignment="1">
      <alignment horizontal="center" vertical="center"/>
    </xf>
    <xf numFmtId="0" fontId="76" fillId="99" borderId="0" xfId="5" applyFont="1" applyFill="1" applyAlignment="1">
      <alignment horizontal="center"/>
    </xf>
    <xf numFmtId="0" fontId="75" fillId="99" borderId="12" xfId="5" applyFont="1" applyFill="1" applyBorder="1" applyAlignment="1">
      <alignment horizontal="center" vertical="center"/>
    </xf>
    <xf numFmtId="0" fontId="75" fillId="99" borderId="2" xfId="5" applyFont="1" applyFill="1" applyBorder="1" applyAlignment="1">
      <alignment horizontal="center" vertical="center"/>
    </xf>
    <xf numFmtId="0" fontId="75" fillId="99" borderId="12" xfId="5" applyFont="1" applyFill="1" applyBorder="1" applyAlignment="1">
      <alignment horizontal="center"/>
    </xf>
    <xf numFmtId="0" fontId="75" fillId="99" borderId="2" xfId="5" applyFont="1" applyFill="1" applyBorder="1" applyAlignment="1">
      <alignment horizontal="center"/>
    </xf>
    <xf numFmtId="0" fontId="36" fillId="5" borderId="3" xfId="2" applyFont="1" applyFill="1" applyBorder="1" applyAlignment="1">
      <alignment horizontal="center" vertical="center"/>
    </xf>
    <xf numFmtId="0" fontId="32" fillId="0" borderId="17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35" fillId="5" borderId="3" xfId="2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 wrapText="1"/>
    </xf>
    <xf numFmtId="0" fontId="28" fillId="32" borderId="3" xfId="4" applyFont="1" applyFill="1" applyBorder="1" applyAlignment="1">
      <alignment horizontal="center" vertical="center"/>
    </xf>
    <xf numFmtId="0" fontId="0" fillId="32" borderId="17" xfId="4" applyFont="1" applyFill="1" applyBorder="1" applyAlignment="1">
      <alignment horizontal="center" vertical="center" wrapText="1"/>
    </xf>
    <xf numFmtId="0" fontId="71" fillId="0" borderId="17" xfId="0" applyFont="1" applyBorder="1" applyAlignment="1">
      <alignment horizontal="center" vertical="center" wrapText="1"/>
    </xf>
    <xf numFmtId="0" fontId="71" fillId="0" borderId="21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72" fillId="52" borderId="17" xfId="0" applyFont="1" applyFill="1" applyBorder="1" applyAlignment="1">
      <alignment horizontal="center" vertical="center" wrapText="1"/>
    </xf>
    <xf numFmtId="0" fontId="72" fillId="52" borderId="21" xfId="0" applyFont="1" applyFill="1" applyBorder="1" applyAlignment="1">
      <alignment horizontal="center" vertical="center" wrapText="1"/>
    </xf>
    <xf numFmtId="0" fontId="72" fillId="52" borderId="11" xfId="0" applyFont="1" applyFill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34" xfId="0" applyFont="1" applyBorder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0" fontId="38" fillId="32" borderId="3" xfId="0" applyFont="1" applyFill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1" fillId="0" borderId="20" xfId="0" applyFont="1" applyBorder="1" applyAlignment="1">
      <alignment horizontal="center" vertical="center"/>
    </xf>
    <xf numFmtId="0" fontId="71" fillId="0" borderId="26" xfId="0" applyFont="1" applyBorder="1" applyAlignment="1">
      <alignment horizontal="center" vertical="center"/>
    </xf>
    <xf numFmtId="0" fontId="71" fillId="0" borderId="8" xfId="0" applyFont="1" applyBorder="1" applyAlignment="1">
      <alignment horizontal="center" vertical="center"/>
    </xf>
    <xf numFmtId="0" fontId="71" fillId="53" borderId="17" xfId="0" applyFont="1" applyFill="1" applyBorder="1" applyAlignment="1">
      <alignment horizontal="center" vertical="center" wrapText="1"/>
    </xf>
    <xf numFmtId="0" fontId="71" fillId="53" borderId="21" xfId="0" applyFont="1" applyFill="1" applyBorder="1" applyAlignment="1">
      <alignment horizontal="center" vertical="center" wrapText="1"/>
    </xf>
    <xf numFmtId="0" fontId="71" fillId="52" borderId="17" xfId="0" applyFont="1" applyFill="1" applyBorder="1" applyAlignment="1">
      <alignment horizontal="center" vertical="center" wrapText="1"/>
    </xf>
    <xf numFmtId="0" fontId="71" fillId="52" borderId="21" xfId="0" applyFont="1" applyFill="1" applyBorder="1" applyAlignment="1">
      <alignment horizontal="center" vertical="center" wrapText="1"/>
    </xf>
    <xf numFmtId="0" fontId="71" fillId="52" borderId="11" xfId="0" applyFont="1" applyFill="1" applyBorder="1" applyAlignment="1">
      <alignment horizontal="center" vertical="center" wrapText="1"/>
    </xf>
    <xf numFmtId="0" fontId="72" fillId="53" borderId="17" xfId="0" applyFont="1" applyFill="1" applyBorder="1" applyAlignment="1">
      <alignment horizontal="center" vertical="center" wrapText="1"/>
    </xf>
    <xf numFmtId="0" fontId="72" fillId="53" borderId="21" xfId="0" applyFont="1" applyFill="1" applyBorder="1" applyAlignment="1">
      <alignment horizontal="center" vertical="center" wrapText="1"/>
    </xf>
    <xf numFmtId="0" fontId="72" fillId="53" borderId="11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8" fillId="52" borderId="17" xfId="0" applyFont="1" applyFill="1" applyBorder="1" applyAlignment="1">
      <alignment horizontal="center" vertical="center" wrapText="1"/>
    </xf>
    <xf numFmtId="0" fontId="8" fillId="52" borderId="21" xfId="0" applyFont="1" applyFill="1" applyBorder="1" applyAlignment="1">
      <alignment horizontal="center" vertical="center" wrapText="1"/>
    </xf>
    <xf numFmtId="0" fontId="12" fillId="52" borderId="17" xfId="0" applyFont="1" applyFill="1" applyBorder="1" applyAlignment="1">
      <alignment horizontal="center" vertical="center" wrapText="1"/>
    </xf>
    <xf numFmtId="0" fontId="12" fillId="52" borderId="21" xfId="0" applyFont="1" applyFill="1" applyBorder="1" applyAlignment="1">
      <alignment horizontal="center" vertical="center" wrapText="1"/>
    </xf>
    <xf numFmtId="0" fontId="8" fillId="52" borderId="11" xfId="0" applyFont="1" applyFill="1" applyBorder="1" applyAlignment="1">
      <alignment horizontal="center" vertical="center" wrapText="1"/>
    </xf>
    <xf numFmtId="0" fontId="28" fillId="31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50" fillId="37" borderId="50" xfId="0" applyFont="1" applyFill="1" applyBorder="1" applyAlignment="1">
      <alignment horizontal="center" vertical="center"/>
    </xf>
    <xf numFmtId="0" fontId="51" fillId="0" borderId="51" xfId="0" applyFont="1" applyBorder="1"/>
    <xf numFmtId="0" fontId="51" fillId="0" borderId="52" xfId="0" applyFont="1" applyBorder="1"/>
    <xf numFmtId="0" fontId="52" fillId="0" borderId="53" xfId="0" applyFont="1" applyBorder="1" applyAlignment="1">
      <alignment horizontal="center" vertical="center" wrapText="1"/>
    </xf>
    <xf numFmtId="0" fontId="51" fillId="0" borderId="54" xfId="0" applyFont="1" applyBorder="1"/>
    <xf numFmtId="0" fontId="51" fillId="0" borderId="55" xfId="0" applyFont="1" applyBorder="1"/>
    <xf numFmtId="0" fontId="52" fillId="0" borderId="53" xfId="0" applyFont="1" applyBorder="1" applyAlignment="1">
      <alignment horizontal="center" vertical="top" wrapText="1"/>
    </xf>
    <xf numFmtId="0" fontId="39" fillId="0" borderId="53" xfId="0" applyFont="1" applyBorder="1" applyAlignment="1">
      <alignment horizontal="center" vertical="center" wrapText="1"/>
    </xf>
    <xf numFmtId="0" fontId="51" fillId="0" borderId="56" xfId="0" applyFont="1" applyBorder="1"/>
    <xf numFmtId="0" fontId="51" fillId="0" borderId="59" xfId="0" applyFont="1" applyBorder="1"/>
    <xf numFmtId="0" fontId="39" fillId="0" borderId="61" xfId="0" applyFont="1" applyBorder="1" applyAlignment="1">
      <alignment horizontal="center" vertical="center" wrapText="1"/>
    </xf>
    <xf numFmtId="0" fontId="51" fillId="0" borderId="63" xfId="0" applyFont="1" applyBorder="1"/>
    <xf numFmtId="0" fontId="51" fillId="0" borderId="64" xfId="0" applyFont="1" applyBorder="1"/>
    <xf numFmtId="0" fontId="39" fillId="0" borderId="17" xfId="0" applyFont="1" applyBorder="1" applyAlignment="1">
      <alignment horizontal="center" vertical="center" wrapText="1"/>
    </xf>
    <xf numFmtId="0" fontId="51" fillId="0" borderId="21" xfId="0" applyFont="1" applyBorder="1"/>
    <xf numFmtId="0" fontId="51" fillId="0" borderId="11" xfId="0" applyFont="1" applyBorder="1"/>
    <xf numFmtId="0" fontId="27" fillId="41" borderId="67" xfId="0" applyFont="1" applyFill="1" applyBorder="1" applyAlignment="1">
      <alignment horizontal="center" vertical="center" wrapText="1"/>
    </xf>
    <xf numFmtId="0" fontId="51" fillId="0" borderId="68" xfId="0" applyFont="1" applyBorder="1"/>
    <xf numFmtId="0" fontId="51" fillId="0" borderId="69" xfId="0" applyFont="1" applyBorder="1"/>
    <xf numFmtId="0" fontId="27" fillId="37" borderId="61" xfId="0" applyFont="1" applyFill="1" applyBorder="1" applyAlignment="1">
      <alignment horizontal="center" vertical="center" wrapText="1"/>
    </xf>
    <xf numFmtId="0" fontId="27" fillId="37" borderId="55" xfId="0" applyFont="1" applyFill="1" applyBorder="1" applyAlignment="1">
      <alignment horizontal="center" vertical="center" wrapText="1"/>
    </xf>
    <xf numFmtId="0" fontId="51" fillId="0" borderId="57" xfId="0" applyFont="1" applyBorder="1"/>
    <xf numFmtId="0" fontId="50" fillId="0" borderId="0" xfId="0" applyFont="1" applyAlignment="1">
      <alignment horizontal="center" vertical="center"/>
    </xf>
    <xf numFmtId="0" fontId="0" fillId="0" borderId="0" xfId="0"/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8" fillId="33" borderId="17" xfId="0" applyFont="1" applyFill="1" applyBorder="1" applyAlignment="1">
      <alignment horizontal="center" vertical="center" wrapText="1"/>
    </xf>
    <xf numFmtId="0" fontId="38" fillId="33" borderId="21" xfId="0" applyFont="1" applyFill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6" fillId="36" borderId="3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17" fillId="36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6" fillId="49" borderId="21" xfId="0" applyFont="1" applyFill="1" applyBorder="1" applyAlignment="1">
      <alignment horizontal="center" vertical="center" wrapText="1"/>
    </xf>
    <xf numFmtId="0" fontId="16" fillId="49" borderId="11" xfId="0" applyFont="1" applyFill="1" applyBorder="1" applyAlignment="1">
      <alignment horizontal="center" vertical="center" wrapText="1"/>
    </xf>
    <xf numFmtId="0" fontId="16" fillId="49" borderId="17" xfId="0" applyFont="1" applyFill="1" applyBorder="1" applyAlignment="1">
      <alignment horizontal="center" vertical="center" wrapText="1"/>
    </xf>
    <xf numFmtId="0" fontId="2" fillId="31" borderId="3" xfId="0" applyFont="1" applyFill="1" applyBorder="1" applyAlignment="1">
      <alignment horizontal="center" vertical="center"/>
    </xf>
    <xf numFmtId="0" fontId="45" fillId="0" borderId="41" xfId="0" applyFont="1" applyBorder="1" applyAlignment="1">
      <alignment horizontal="center"/>
    </xf>
    <xf numFmtId="0" fontId="46" fillId="0" borderId="41" xfId="0" applyFont="1" applyBorder="1"/>
    <xf numFmtId="0" fontId="46" fillId="0" borderId="42" xfId="0" applyFont="1" applyBorder="1"/>
    <xf numFmtId="0" fontId="45" fillId="0" borderId="40" xfId="0" applyFont="1" applyBorder="1" applyAlignment="1">
      <alignment horizontal="center"/>
    </xf>
    <xf numFmtId="0" fontId="46" fillId="0" borderId="40" xfId="0" applyFont="1" applyBorder="1"/>
    <xf numFmtId="0" fontId="36" fillId="36" borderId="0" xfId="0" applyFont="1" applyFill="1" applyAlignment="1">
      <alignment horizontal="center" vertical="center"/>
    </xf>
    <xf numFmtId="0" fontId="36" fillId="36" borderId="36" xfId="0" applyFont="1" applyFill="1" applyBorder="1" applyAlignment="1">
      <alignment horizontal="center" vertical="center"/>
    </xf>
    <xf numFmtId="0" fontId="45" fillId="0" borderId="44" xfId="0" applyFont="1" applyBorder="1" applyAlignment="1">
      <alignment horizontal="center"/>
    </xf>
    <xf numFmtId="0" fontId="46" fillId="0" borderId="44" xfId="0" applyFont="1" applyBorder="1"/>
    <xf numFmtId="0" fontId="46" fillId="0" borderId="45" xfId="0" applyFont="1" applyBorder="1"/>
    <xf numFmtId="0" fontId="46" fillId="0" borderId="37" xfId="0" applyFont="1" applyBorder="1"/>
    <xf numFmtId="0" fontId="45" fillId="0" borderId="108" xfId="0" applyFont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3" fillId="31" borderId="1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5" fillId="31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8" fillId="34" borderId="3" xfId="0" applyFont="1" applyFill="1" applyBorder="1" applyAlignment="1">
      <alignment horizontal="center" vertical="center"/>
    </xf>
    <xf numFmtId="0" fontId="5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20" borderId="17" xfId="0" applyFont="1" applyFill="1" applyBorder="1" applyAlignment="1">
      <alignment horizontal="center" vertical="center" wrapText="1"/>
    </xf>
    <xf numFmtId="0" fontId="22" fillId="20" borderId="21" xfId="0" applyFont="1" applyFill="1" applyBorder="1" applyAlignment="1">
      <alignment horizontal="center" vertical="center" wrapText="1"/>
    </xf>
    <xf numFmtId="0" fontId="22" fillId="20" borderId="11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2" fillId="5" borderId="21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18" fillId="22" borderId="22" xfId="0" applyFont="1" applyFill="1" applyBorder="1" applyAlignment="1">
      <alignment horizontal="center" vertical="center"/>
    </xf>
    <xf numFmtId="0" fontId="18" fillId="22" borderId="25" xfId="0" applyFont="1" applyFill="1" applyBorder="1" applyAlignment="1">
      <alignment horizontal="center" vertical="center"/>
    </xf>
    <xf numFmtId="0" fontId="18" fillId="22" borderId="23" xfId="0" applyFont="1" applyFill="1" applyBorder="1" applyAlignment="1">
      <alignment horizontal="center" vertical="center"/>
    </xf>
    <xf numFmtId="0" fontId="2" fillId="31" borderId="22" xfId="0" applyFont="1" applyFill="1" applyBorder="1" applyAlignment="1">
      <alignment horizontal="center" vertical="center"/>
    </xf>
    <xf numFmtId="0" fontId="2" fillId="31" borderId="25" xfId="0" applyFont="1" applyFill="1" applyBorder="1" applyAlignment="1">
      <alignment horizontal="center" vertical="center"/>
    </xf>
    <xf numFmtId="0" fontId="2" fillId="31" borderId="23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6">
    <cellStyle name="%20 - Vurgu4" xfId="3" builtinId="42"/>
    <cellStyle name="Açıklama Metni" xfId="1" builtinId="53" customBuiltin="1"/>
    <cellStyle name="Açıklama Metni 2" xfId="2"/>
    <cellStyle name="Excel Built-in Explanatory Text" xfId="4"/>
    <cellStyle name="Normal" xfId="0" builtinId="0"/>
    <cellStyle name="Normal 2" xfId="5"/>
  </cellStyles>
  <dxfs count="0"/>
  <tableStyles count="0" defaultTableStyle="TableStyleMedium2" defaultPivotStyle="PivotStyleLight16"/>
  <colors>
    <indexedColors>
      <rgbColor rgb="FF000000"/>
      <rgbColor rgb="FFFFFFFF"/>
      <rgbColor rgb="FFFF007F"/>
      <rgbColor rgb="FFCCF4C6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F0F6FB"/>
      <rgbColor rgb="FFBFBFBF"/>
      <rgbColor rgb="FF7F7F7F"/>
      <rgbColor rgb="FFAADCF7"/>
      <rgbColor rgb="FFFFCCFF"/>
      <rgbColor rgb="FFFFFFCC"/>
      <rgbColor rgb="FFCCFFFF"/>
      <rgbColor rgb="FF660066"/>
      <rgbColor rgb="FFD0CECE"/>
      <rgbColor rgb="FF0066CC"/>
      <rgbColor rgb="FFCCCCFF"/>
      <rgbColor rgb="FF000080"/>
      <rgbColor rgb="FFFF00FF"/>
      <rgbColor rgb="FFFDE9A9"/>
      <rgbColor rgb="FF95FDCD"/>
      <rgbColor rgb="FF800080"/>
      <rgbColor rgb="FF800000"/>
      <rgbColor rgb="FFFFF2CC"/>
      <rgbColor rgb="FF0000FF"/>
      <rgbColor rgb="FF00B0F0"/>
      <rgbColor rgb="FFE0EBF5"/>
      <rgbColor rgb="FFCCFFB3"/>
      <rgbColor rgb="FFFFFF99"/>
      <rgbColor rgb="FF99CCFF"/>
      <rgbColor rgb="FFE6B9B8"/>
      <rgbColor rgb="FFCAC9CA"/>
      <rgbColor rgb="FFFFE699"/>
      <rgbColor rgb="FF2B7ED2"/>
      <rgbColor rgb="FF76C5EF"/>
      <rgbColor rgb="FFA9D18E"/>
      <rgbColor rgb="FFFBE5D6"/>
      <rgbColor rgb="FFDDDDDD"/>
      <rgbColor rgb="FFFF7F00"/>
      <rgbColor rgb="FFDAE3F3"/>
      <rgbColor rgb="FFB2B2B2"/>
      <rgbColor rgb="FF003366"/>
      <rgbColor rgb="FFB7DEE8"/>
      <rgbColor rgb="FF003300"/>
      <rgbColor rgb="FF333300"/>
      <rgbColor rgb="FF993300"/>
      <rgbColor rgb="FFFDEADA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47520</xdr:colOff>
      <xdr:row>0</xdr:row>
      <xdr:rowOff>76320</xdr:rowOff>
    </xdr:from>
    <xdr:to>
      <xdr:col>8</xdr:col>
      <xdr:colOff>761400</xdr:colOff>
      <xdr:row>0</xdr:row>
      <xdr:rowOff>790200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871480" y="76320"/>
          <a:ext cx="713880" cy="7138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108360</xdr:colOff>
      <xdr:row>0</xdr:row>
      <xdr:rowOff>399600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99760" y="0"/>
          <a:ext cx="1095120" cy="399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81720</xdr:colOff>
      <xdr:row>0</xdr:row>
      <xdr:rowOff>0</xdr:rowOff>
    </xdr:from>
    <xdr:to>
      <xdr:col>1</xdr:col>
      <xdr:colOff>875160</xdr:colOff>
      <xdr:row>0</xdr:row>
      <xdr:rowOff>804960</xdr:rowOff>
    </xdr:to>
    <xdr:pic>
      <xdr:nvPicPr>
        <xdr:cNvPr id="4" name="2 Resi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rcRect r="63348"/>
        <a:stretch/>
      </xdr:blipFill>
      <xdr:spPr>
        <a:xfrm>
          <a:off x="684970" y="0"/>
          <a:ext cx="793440" cy="804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54360</xdr:colOff>
      <xdr:row>0</xdr:row>
      <xdr:rowOff>81720</xdr:rowOff>
    </xdr:from>
    <xdr:to>
      <xdr:col>8</xdr:col>
      <xdr:colOff>774360</xdr:colOff>
      <xdr:row>0</xdr:row>
      <xdr:rowOff>801720</xdr:rowOff>
    </xdr:to>
    <xdr:pic>
      <xdr:nvPicPr>
        <xdr:cNvPr id="5" name="3 Resi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r="63359"/>
        <a:stretch/>
      </xdr:blipFill>
      <xdr:spPr>
        <a:xfrm>
          <a:off x="8747510" y="81720"/>
          <a:ext cx="720000" cy="720000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132" displayName="Table132" ref="K8:K32" totalsRowShown="0">
  <autoFilter ref="K8:K32"/>
  <tableColumns count="1">
    <tableColumn id="1" name="Practi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00"/>
  <sheetViews>
    <sheetView topLeftCell="A60" zoomScale="80" zoomScaleNormal="80" workbookViewId="0">
      <selection activeCell="J1" sqref="J1:N1"/>
    </sheetView>
  </sheetViews>
  <sheetFormatPr defaultColWidth="8.875" defaultRowHeight="15.75" x14ac:dyDescent="0.25"/>
  <cols>
    <col min="1" max="1" width="7.5" customWidth="1"/>
    <col min="2" max="2" width="12.5" customWidth="1"/>
    <col min="3" max="3" width="39.875" customWidth="1"/>
    <col min="4" max="4" width="13.5" customWidth="1"/>
    <col min="5" max="5" width="10.5" customWidth="1"/>
    <col min="6" max="6" width="12" customWidth="1"/>
    <col min="7" max="7" width="9.5" customWidth="1"/>
    <col min="8" max="8" width="7.5" customWidth="1"/>
    <col min="9" max="9" width="11" customWidth="1"/>
    <col min="10" max="10" width="41.5" customWidth="1"/>
    <col min="11" max="11" width="13.5" customWidth="1"/>
    <col min="12" max="13" width="12" customWidth="1"/>
    <col min="14" max="14" width="15" customWidth="1"/>
    <col min="15" max="26" width="8.5" customWidth="1"/>
    <col min="27" max="1025" width="11" customWidth="1"/>
  </cols>
  <sheetData>
    <row r="1" spans="2:14" ht="68.25" customHeight="1" x14ac:dyDescent="0.25">
      <c r="B1" s="1"/>
      <c r="C1" s="959" t="s">
        <v>1997</v>
      </c>
      <c r="D1" s="959"/>
      <c r="E1" s="959"/>
      <c r="F1" s="959"/>
      <c r="G1" s="959"/>
      <c r="I1" s="1"/>
      <c r="J1" s="959" t="s">
        <v>1998</v>
      </c>
      <c r="K1" s="959"/>
      <c r="L1" s="959"/>
      <c r="M1" s="959"/>
      <c r="N1" s="959"/>
    </row>
    <row r="2" spans="2:14" ht="15.75" customHeight="1" x14ac:dyDescent="0.25">
      <c r="B2" s="949" t="s">
        <v>0</v>
      </c>
      <c r="C2" s="950" t="s">
        <v>1</v>
      </c>
      <c r="D2" s="960" t="s">
        <v>2</v>
      </c>
      <c r="E2" s="960" t="s">
        <v>3</v>
      </c>
      <c r="F2" s="960"/>
      <c r="G2" s="960"/>
      <c r="I2" s="949" t="s">
        <v>4</v>
      </c>
      <c r="J2" s="950" t="s">
        <v>5</v>
      </c>
      <c r="K2" s="960" t="s">
        <v>6</v>
      </c>
      <c r="L2" s="960" t="s">
        <v>7</v>
      </c>
      <c r="M2" s="960"/>
      <c r="N2" s="960"/>
    </row>
    <row r="3" spans="2:14" ht="15.75" customHeight="1" x14ac:dyDescent="0.25">
      <c r="B3" s="949"/>
      <c r="C3" s="950"/>
      <c r="D3" s="960"/>
      <c r="E3" s="596" t="s">
        <v>8</v>
      </c>
      <c r="F3" s="596" t="s">
        <v>9</v>
      </c>
      <c r="G3" s="596" t="s">
        <v>10</v>
      </c>
      <c r="I3" s="949"/>
      <c r="J3" s="950"/>
      <c r="K3" s="960"/>
      <c r="L3" s="596" t="s">
        <v>11</v>
      </c>
      <c r="M3" s="596" t="s">
        <v>12</v>
      </c>
      <c r="N3" s="596" t="s">
        <v>13</v>
      </c>
    </row>
    <row r="4" spans="2:14" ht="15.75" customHeight="1" x14ac:dyDescent="0.25">
      <c r="B4" s="597" t="s">
        <v>14</v>
      </c>
      <c r="C4" s="601" t="s">
        <v>1366</v>
      </c>
      <c r="D4" s="602"/>
      <c r="E4" s="603">
        <v>42</v>
      </c>
      <c r="F4" s="603">
        <v>10</v>
      </c>
      <c r="G4" s="603" t="s">
        <v>16</v>
      </c>
      <c r="I4" s="597" t="s">
        <v>17</v>
      </c>
      <c r="J4" s="601" t="s">
        <v>1367</v>
      </c>
      <c r="K4" s="602"/>
      <c r="L4" s="603">
        <v>42</v>
      </c>
      <c r="M4" s="603">
        <v>10</v>
      </c>
      <c r="N4" s="603" t="s">
        <v>18</v>
      </c>
    </row>
    <row r="5" spans="2:14" ht="15.75" customHeight="1" x14ac:dyDescent="0.25">
      <c r="B5" s="597"/>
      <c r="C5" s="601"/>
      <c r="D5" s="602">
        <v>4</v>
      </c>
      <c r="E5" s="603"/>
      <c r="F5" s="603"/>
      <c r="G5" s="603"/>
      <c r="I5" s="597"/>
      <c r="J5" s="601"/>
      <c r="K5" s="602">
        <v>4</v>
      </c>
      <c r="L5" s="603"/>
      <c r="M5" s="603"/>
      <c r="N5" s="603"/>
    </row>
    <row r="6" spans="2:14" ht="15.75" customHeight="1" x14ac:dyDescent="0.25">
      <c r="B6" s="597"/>
      <c r="C6" s="601"/>
      <c r="D6" s="604"/>
      <c r="E6" s="603"/>
      <c r="F6" s="603"/>
      <c r="G6" s="603"/>
      <c r="I6" s="597"/>
      <c r="J6" s="601"/>
      <c r="K6" s="604"/>
      <c r="L6" s="603"/>
      <c r="M6" s="603"/>
      <c r="N6" s="603"/>
    </row>
    <row r="7" spans="2:14" ht="15.75" customHeight="1" x14ac:dyDescent="0.25">
      <c r="B7" s="954" t="s">
        <v>19</v>
      </c>
      <c r="C7" s="955" t="s">
        <v>1</v>
      </c>
      <c r="D7" s="961" t="s">
        <v>2</v>
      </c>
      <c r="E7" s="957" t="s">
        <v>3</v>
      </c>
      <c r="F7" s="957"/>
      <c r="G7" s="957"/>
      <c r="I7" s="954" t="s">
        <v>20</v>
      </c>
      <c r="J7" s="955" t="s">
        <v>5</v>
      </c>
      <c r="K7" s="956" t="s">
        <v>6</v>
      </c>
      <c r="L7" s="957" t="s">
        <v>7</v>
      </c>
      <c r="M7" s="957"/>
      <c r="N7" s="957"/>
    </row>
    <row r="8" spans="2:14" ht="15.75" customHeight="1" x14ac:dyDescent="0.25">
      <c r="B8" s="954"/>
      <c r="C8" s="955"/>
      <c r="D8" s="961"/>
      <c r="E8" s="598" t="s">
        <v>8</v>
      </c>
      <c r="F8" s="598" t="s">
        <v>9</v>
      </c>
      <c r="G8" s="598" t="s">
        <v>10</v>
      </c>
      <c r="I8" s="954"/>
      <c r="J8" s="955"/>
      <c r="K8" s="956"/>
      <c r="L8" s="598" t="s">
        <v>11</v>
      </c>
      <c r="M8" s="598" t="s">
        <v>12</v>
      </c>
      <c r="N8" s="598" t="s">
        <v>13</v>
      </c>
    </row>
    <row r="9" spans="2:14" ht="15.75" customHeight="1" x14ac:dyDescent="0.25">
      <c r="B9" s="597" t="s">
        <v>21</v>
      </c>
      <c r="C9" s="601" t="s">
        <v>22</v>
      </c>
      <c r="D9" s="605"/>
      <c r="E9" s="603">
        <v>60</v>
      </c>
      <c r="F9" s="603">
        <v>20</v>
      </c>
      <c r="G9" s="603" t="s">
        <v>16</v>
      </c>
      <c r="I9" s="597" t="s">
        <v>23</v>
      </c>
      <c r="J9" s="97" t="s">
        <v>1368</v>
      </c>
      <c r="K9" s="605"/>
      <c r="L9" s="603">
        <v>60</v>
      </c>
      <c r="M9" s="603">
        <v>20</v>
      </c>
      <c r="N9" s="603" t="s">
        <v>18</v>
      </c>
    </row>
    <row r="10" spans="2:14" ht="15.75" customHeight="1" x14ac:dyDescent="0.25">
      <c r="B10" s="597"/>
      <c r="C10" s="418"/>
      <c r="D10" s="2">
        <v>4</v>
      </c>
      <c r="E10" s="106"/>
      <c r="F10" s="603"/>
      <c r="G10" s="603"/>
      <c r="I10" s="597"/>
      <c r="J10" s="418"/>
      <c r="K10" s="599">
        <v>4</v>
      </c>
      <c r="L10" s="603"/>
      <c r="M10" s="603"/>
      <c r="N10" s="603"/>
    </row>
    <row r="11" spans="2:14" ht="15.75" customHeight="1" x14ac:dyDescent="0.25">
      <c r="B11" s="597"/>
      <c r="C11" s="601"/>
      <c r="D11" s="604"/>
      <c r="E11" s="603"/>
      <c r="F11" s="603"/>
      <c r="G11" s="603"/>
      <c r="I11" s="597"/>
      <c r="J11" s="601"/>
      <c r="K11" s="604"/>
      <c r="L11" s="603"/>
      <c r="M11" s="603"/>
      <c r="N11" s="603"/>
    </row>
    <row r="12" spans="2:14" ht="15.75" customHeight="1" x14ac:dyDescent="0.25">
      <c r="B12" s="954" t="s">
        <v>19</v>
      </c>
      <c r="C12" s="955" t="s">
        <v>1</v>
      </c>
      <c r="D12" s="956" t="s">
        <v>2</v>
      </c>
      <c r="E12" s="957" t="s">
        <v>3</v>
      </c>
      <c r="F12" s="957"/>
      <c r="G12" s="957"/>
      <c r="I12" s="954" t="s">
        <v>20</v>
      </c>
      <c r="J12" s="955" t="s">
        <v>5</v>
      </c>
      <c r="K12" s="956" t="s">
        <v>6</v>
      </c>
      <c r="L12" s="957" t="s">
        <v>7</v>
      </c>
      <c r="M12" s="957"/>
      <c r="N12" s="957"/>
    </row>
    <row r="13" spans="2:14" ht="15.75" customHeight="1" x14ac:dyDescent="0.25">
      <c r="B13" s="954"/>
      <c r="C13" s="955"/>
      <c r="D13" s="956"/>
      <c r="E13" s="598" t="s">
        <v>8</v>
      </c>
      <c r="F13" s="598" t="s">
        <v>9</v>
      </c>
      <c r="G13" s="598" t="s">
        <v>10</v>
      </c>
      <c r="I13" s="954"/>
      <c r="J13" s="955"/>
      <c r="K13" s="956"/>
      <c r="L13" s="598" t="s">
        <v>11</v>
      </c>
      <c r="M13" s="598" t="s">
        <v>12</v>
      </c>
      <c r="N13" s="598" t="s">
        <v>13</v>
      </c>
    </row>
    <row r="14" spans="2:14" ht="15.75" customHeight="1" x14ac:dyDescent="0.25">
      <c r="B14" s="597" t="s">
        <v>24</v>
      </c>
      <c r="C14" s="601" t="s">
        <v>25</v>
      </c>
      <c r="D14" s="602"/>
      <c r="E14" s="603">
        <v>36</v>
      </c>
      <c r="F14" s="603">
        <v>36</v>
      </c>
      <c r="G14" s="603" t="s">
        <v>16</v>
      </c>
      <c r="I14" s="597" t="s">
        <v>26</v>
      </c>
      <c r="J14" s="601" t="s">
        <v>27</v>
      </c>
      <c r="K14" s="602"/>
      <c r="L14" s="603">
        <v>36</v>
      </c>
      <c r="M14" s="603">
        <v>36</v>
      </c>
      <c r="N14" s="603" t="s">
        <v>18</v>
      </c>
    </row>
    <row r="15" spans="2:14" ht="15.75" customHeight="1" x14ac:dyDescent="0.25">
      <c r="B15" s="597"/>
      <c r="C15" s="601"/>
      <c r="D15" s="602">
        <v>4</v>
      </c>
      <c r="E15" s="603"/>
      <c r="F15" s="603"/>
      <c r="G15" s="603"/>
      <c r="I15" s="597"/>
      <c r="J15" s="601"/>
      <c r="K15" s="602">
        <v>4</v>
      </c>
      <c r="L15" s="603"/>
      <c r="M15" s="603"/>
      <c r="N15" s="603"/>
    </row>
    <row r="16" spans="2:14" ht="15.75" customHeight="1" x14ac:dyDescent="0.25">
      <c r="B16" s="597"/>
      <c r="C16" s="601"/>
      <c r="D16" s="604"/>
      <c r="E16" s="603"/>
      <c r="F16" s="603"/>
      <c r="G16" s="603"/>
      <c r="I16" s="597"/>
      <c r="J16" s="601"/>
      <c r="K16" s="604"/>
      <c r="L16" s="603"/>
      <c r="M16" s="603"/>
      <c r="N16" s="603"/>
    </row>
    <row r="17" spans="2:14" ht="15.75" customHeight="1" x14ac:dyDescent="0.25">
      <c r="B17" s="954" t="s">
        <v>19</v>
      </c>
      <c r="C17" s="955" t="s">
        <v>1</v>
      </c>
      <c r="D17" s="956" t="s">
        <v>2</v>
      </c>
      <c r="E17" s="957" t="s">
        <v>3</v>
      </c>
      <c r="F17" s="957"/>
      <c r="G17" s="957"/>
      <c r="I17" s="954" t="s">
        <v>20</v>
      </c>
      <c r="J17" s="955" t="s">
        <v>5</v>
      </c>
      <c r="K17" s="956" t="s">
        <v>6</v>
      </c>
      <c r="L17" s="957" t="s">
        <v>7</v>
      </c>
      <c r="M17" s="957"/>
      <c r="N17" s="957"/>
    </row>
    <row r="18" spans="2:14" ht="15.75" customHeight="1" x14ac:dyDescent="0.25">
      <c r="B18" s="954"/>
      <c r="C18" s="955"/>
      <c r="D18" s="956"/>
      <c r="E18" s="598" t="s">
        <v>8</v>
      </c>
      <c r="F18" s="598" t="s">
        <v>9</v>
      </c>
      <c r="G18" s="598" t="s">
        <v>10</v>
      </c>
      <c r="I18" s="954"/>
      <c r="J18" s="955"/>
      <c r="K18" s="956"/>
      <c r="L18" s="598" t="s">
        <v>11</v>
      </c>
      <c r="M18" s="598" t="s">
        <v>12</v>
      </c>
      <c r="N18" s="598" t="s">
        <v>13</v>
      </c>
    </row>
    <row r="19" spans="2:14" ht="15.75" customHeight="1" x14ac:dyDescent="0.25">
      <c r="B19" s="597" t="s">
        <v>28</v>
      </c>
      <c r="C19" s="601" t="s">
        <v>1369</v>
      </c>
      <c r="D19" s="602"/>
      <c r="E19" s="603">
        <v>15</v>
      </c>
      <c r="F19" s="603">
        <v>5</v>
      </c>
      <c r="G19" s="603" t="s">
        <v>16</v>
      </c>
      <c r="I19" s="597" t="s">
        <v>29</v>
      </c>
      <c r="J19" s="97" t="s">
        <v>1370</v>
      </c>
      <c r="K19" s="602"/>
      <c r="L19" s="603">
        <v>15</v>
      </c>
      <c r="M19" s="603">
        <v>5</v>
      </c>
      <c r="N19" s="603" t="s">
        <v>18</v>
      </c>
    </row>
    <row r="20" spans="2:14" ht="15.75" customHeight="1" x14ac:dyDescent="0.25">
      <c r="B20" s="597"/>
      <c r="C20" s="601"/>
      <c r="D20" s="602">
        <v>2</v>
      </c>
      <c r="E20" s="603"/>
      <c r="F20" s="603"/>
      <c r="G20" s="603"/>
      <c r="I20" s="597"/>
      <c r="J20" s="601"/>
      <c r="K20" s="602">
        <v>2</v>
      </c>
      <c r="L20" s="603"/>
      <c r="M20" s="603"/>
      <c r="N20" s="603"/>
    </row>
    <row r="21" spans="2:14" ht="15.75" customHeight="1" x14ac:dyDescent="0.25">
      <c r="B21" s="597"/>
      <c r="C21" s="601"/>
      <c r="D21" s="604"/>
      <c r="E21" s="603"/>
      <c r="F21" s="603"/>
      <c r="G21" s="603"/>
      <c r="I21" s="597"/>
      <c r="J21" s="601"/>
      <c r="K21" s="604"/>
      <c r="L21" s="603"/>
      <c r="M21" s="603"/>
      <c r="N21" s="603"/>
    </row>
    <row r="22" spans="2:14" ht="15.75" customHeight="1" x14ac:dyDescent="0.25">
      <c r="B22" s="954" t="s">
        <v>19</v>
      </c>
      <c r="C22" s="955" t="s">
        <v>1</v>
      </c>
      <c r="D22" s="956" t="s">
        <v>2</v>
      </c>
      <c r="E22" s="957" t="s">
        <v>3</v>
      </c>
      <c r="F22" s="957"/>
      <c r="G22" s="957"/>
      <c r="I22" s="954" t="s">
        <v>20</v>
      </c>
      <c r="J22" s="955" t="s">
        <v>5</v>
      </c>
      <c r="K22" s="956" t="s">
        <v>6</v>
      </c>
      <c r="L22" s="957" t="s">
        <v>7</v>
      </c>
      <c r="M22" s="957"/>
      <c r="N22" s="957"/>
    </row>
    <row r="23" spans="2:14" ht="15.75" customHeight="1" x14ac:dyDescent="0.25">
      <c r="B23" s="954"/>
      <c r="C23" s="955"/>
      <c r="D23" s="956"/>
      <c r="E23" s="598" t="s">
        <v>8</v>
      </c>
      <c r="F23" s="598" t="s">
        <v>9</v>
      </c>
      <c r="G23" s="598" t="s">
        <v>10</v>
      </c>
      <c r="I23" s="954"/>
      <c r="J23" s="955"/>
      <c r="K23" s="956"/>
      <c r="L23" s="598" t="s">
        <v>11</v>
      </c>
      <c r="M23" s="598" t="s">
        <v>12</v>
      </c>
      <c r="N23" s="598" t="s">
        <v>13</v>
      </c>
    </row>
    <row r="24" spans="2:14" ht="15.75" customHeight="1" x14ac:dyDescent="0.25">
      <c r="B24" s="597" t="s">
        <v>30</v>
      </c>
      <c r="C24" s="601" t="s">
        <v>1371</v>
      </c>
      <c r="D24" s="602"/>
      <c r="E24" s="603">
        <v>36</v>
      </c>
      <c r="F24" s="603">
        <v>48</v>
      </c>
      <c r="G24" s="603" t="s">
        <v>16</v>
      </c>
      <c r="I24" s="597" t="s">
        <v>31</v>
      </c>
      <c r="J24" s="601" t="s">
        <v>32</v>
      </c>
      <c r="K24" s="602"/>
      <c r="L24" s="603">
        <v>36</v>
      </c>
      <c r="M24" s="603">
        <v>48</v>
      </c>
      <c r="N24" s="603" t="s">
        <v>18</v>
      </c>
    </row>
    <row r="25" spans="2:14" ht="15.75" customHeight="1" x14ac:dyDescent="0.25">
      <c r="B25" s="597"/>
      <c r="C25" s="601"/>
      <c r="D25" s="602">
        <v>4</v>
      </c>
      <c r="E25" s="603"/>
      <c r="F25" s="603"/>
      <c r="G25" s="603"/>
      <c r="I25" s="597"/>
      <c r="J25" s="601"/>
      <c r="K25" s="602">
        <v>4</v>
      </c>
      <c r="L25" s="603"/>
      <c r="M25" s="603"/>
      <c r="N25" s="603"/>
    </row>
    <row r="26" spans="2:14" ht="15.75" customHeight="1" x14ac:dyDescent="0.25">
      <c r="B26" s="4"/>
      <c r="C26" s="606"/>
      <c r="D26" s="604"/>
      <c r="E26" s="607"/>
      <c r="F26" s="607"/>
      <c r="G26" s="607"/>
      <c r="I26" s="4"/>
      <c r="J26" s="606"/>
      <c r="K26" s="604"/>
      <c r="L26" s="607"/>
      <c r="M26" s="607"/>
      <c r="N26" s="607"/>
    </row>
    <row r="27" spans="2:14" ht="15.75" customHeight="1" x14ac:dyDescent="0.25">
      <c r="B27" s="954" t="s">
        <v>19</v>
      </c>
      <c r="C27" s="955" t="s">
        <v>1</v>
      </c>
      <c r="D27" s="956" t="s">
        <v>2</v>
      </c>
      <c r="E27" s="957" t="s">
        <v>3</v>
      </c>
      <c r="F27" s="957"/>
      <c r="G27" s="957"/>
      <c r="I27" s="954" t="s">
        <v>20</v>
      </c>
      <c r="J27" s="955" t="s">
        <v>5</v>
      </c>
      <c r="K27" s="956" t="s">
        <v>6</v>
      </c>
      <c r="L27" s="957" t="s">
        <v>7</v>
      </c>
      <c r="M27" s="957"/>
      <c r="N27" s="957"/>
    </row>
    <row r="28" spans="2:14" ht="15.75" customHeight="1" x14ac:dyDescent="0.25">
      <c r="B28" s="954"/>
      <c r="C28" s="955"/>
      <c r="D28" s="956"/>
      <c r="E28" s="598" t="s">
        <v>8</v>
      </c>
      <c r="F28" s="598" t="s">
        <v>9</v>
      </c>
      <c r="G28" s="598" t="s">
        <v>10</v>
      </c>
      <c r="I28" s="954"/>
      <c r="J28" s="955"/>
      <c r="K28" s="956"/>
      <c r="L28" s="598" t="s">
        <v>11</v>
      </c>
      <c r="M28" s="598" t="s">
        <v>12</v>
      </c>
      <c r="N28" s="598" t="s">
        <v>13</v>
      </c>
    </row>
    <row r="29" spans="2:14" ht="15.75" customHeight="1" x14ac:dyDescent="0.25">
      <c r="B29" s="597" t="s">
        <v>33</v>
      </c>
      <c r="C29" s="418" t="s">
        <v>34</v>
      </c>
      <c r="D29" s="602"/>
      <c r="E29" s="603">
        <v>51</v>
      </c>
      <c r="F29" s="603">
        <v>28</v>
      </c>
      <c r="G29" s="603" t="s">
        <v>16</v>
      </c>
      <c r="I29" s="597" t="s">
        <v>35</v>
      </c>
      <c r="J29" s="97" t="s">
        <v>36</v>
      </c>
      <c r="K29" s="602"/>
      <c r="L29" s="603">
        <v>51</v>
      </c>
      <c r="M29" s="603">
        <v>28</v>
      </c>
      <c r="N29" s="603" t="s">
        <v>18</v>
      </c>
    </row>
    <row r="30" spans="2:14" ht="15.75" customHeight="1" x14ac:dyDescent="0.25">
      <c r="B30" s="597"/>
      <c r="C30" s="418"/>
      <c r="D30" s="602">
        <v>4</v>
      </c>
      <c r="E30" s="603"/>
      <c r="F30" s="603"/>
      <c r="G30" s="603"/>
      <c r="I30" s="597"/>
      <c r="J30" s="418"/>
      <c r="K30" s="602">
        <v>4</v>
      </c>
      <c r="L30" s="603"/>
      <c r="M30" s="603"/>
      <c r="N30" s="603"/>
    </row>
    <row r="31" spans="2:14" ht="15.75" customHeight="1" x14ac:dyDescent="0.25">
      <c r="B31" s="597"/>
      <c r="C31" s="418"/>
      <c r="D31" s="602"/>
      <c r="E31" s="603"/>
      <c r="F31" s="603"/>
      <c r="G31" s="603"/>
      <c r="I31" s="597"/>
      <c r="J31" s="418"/>
      <c r="K31" s="602"/>
      <c r="L31" s="603"/>
      <c r="M31" s="603"/>
      <c r="N31" s="603"/>
    </row>
    <row r="32" spans="2:14" ht="15.75" customHeight="1" x14ac:dyDescent="0.25">
      <c r="B32" s="954" t="s">
        <v>19</v>
      </c>
      <c r="C32" s="955" t="s">
        <v>1</v>
      </c>
      <c r="D32" s="956" t="s">
        <v>2</v>
      </c>
      <c r="E32" s="957" t="s">
        <v>3</v>
      </c>
      <c r="F32" s="957"/>
      <c r="G32" s="957"/>
      <c r="I32" s="954" t="s">
        <v>20</v>
      </c>
      <c r="J32" s="955" t="s">
        <v>5</v>
      </c>
      <c r="K32" s="956" t="s">
        <v>6</v>
      </c>
      <c r="L32" s="957" t="s">
        <v>7</v>
      </c>
      <c r="M32" s="957"/>
      <c r="N32" s="957"/>
    </row>
    <row r="33" spans="2:14" ht="15.75" customHeight="1" x14ac:dyDescent="0.25">
      <c r="B33" s="954"/>
      <c r="C33" s="955"/>
      <c r="D33" s="956"/>
      <c r="E33" s="598" t="s">
        <v>8</v>
      </c>
      <c r="F33" s="598" t="s">
        <v>9</v>
      </c>
      <c r="G33" s="598" t="s">
        <v>10</v>
      </c>
      <c r="I33" s="954"/>
      <c r="J33" s="955"/>
      <c r="K33" s="956"/>
      <c r="L33" s="598" t="s">
        <v>11</v>
      </c>
      <c r="M33" s="598" t="s">
        <v>12</v>
      </c>
      <c r="N33" s="598" t="s">
        <v>13</v>
      </c>
    </row>
    <row r="34" spans="2:14" ht="15.75" customHeight="1" x14ac:dyDescent="0.25">
      <c r="B34" s="597" t="s">
        <v>37</v>
      </c>
      <c r="C34" s="601" t="s">
        <v>38</v>
      </c>
      <c r="D34" s="602"/>
      <c r="E34" s="603">
        <v>26</v>
      </c>
      <c r="F34" s="603">
        <v>29</v>
      </c>
      <c r="G34" s="603" t="s">
        <v>16</v>
      </c>
      <c r="I34" s="597" t="s">
        <v>39</v>
      </c>
      <c r="J34" s="97" t="s">
        <v>1372</v>
      </c>
      <c r="K34" s="602"/>
      <c r="L34" s="603">
        <v>26</v>
      </c>
      <c r="M34" s="603">
        <v>29</v>
      </c>
      <c r="N34" s="603" t="s">
        <v>18</v>
      </c>
    </row>
    <row r="35" spans="2:14" ht="15.75" customHeight="1" x14ac:dyDescent="0.25">
      <c r="B35" s="597"/>
      <c r="C35" s="601"/>
      <c r="D35" s="602">
        <v>4</v>
      </c>
      <c r="E35" s="603"/>
      <c r="F35" s="603"/>
      <c r="G35" s="603"/>
      <c r="I35" s="597"/>
      <c r="J35" s="601"/>
      <c r="K35" s="602">
        <v>4</v>
      </c>
      <c r="L35" s="603"/>
      <c r="M35" s="603"/>
      <c r="N35" s="603"/>
    </row>
    <row r="36" spans="2:14" ht="15.75" customHeight="1" x14ac:dyDescent="0.25">
      <c r="B36" s="597"/>
      <c r="C36" s="601"/>
      <c r="D36" s="604"/>
      <c r="E36" s="603"/>
      <c r="F36" s="603"/>
      <c r="G36" s="603"/>
      <c r="I36" s="597"/>
      <c r="J36" s="601"/>
      <c r="K36" s="604"/>
      <c r="L36" s="603"/>
      <c r="M36" s="603"/>
      <c r="N36" s="603"/>
    </row>
    <row r="37" spans="2:14" ht="15.75" customHeight="1" x14ac:dyDescent="0.25">
      <c r="B37" s="597"/>
      <c r="C37" s="601"/>
      <c r="D37" s="604"/>
      <c r="E37" s="603"/>
      <c r="F37" s="603"/>
      <c r="G37" s="603"/>
      <c r="I37" s="954" t="s">
        <v>20</v>
      </c>
      <c r="J37" s="955" t="s">
        <v>5</v>
      </c>
      <c r="K37" s="956" t="s">
        <v>6</v>
      </c>
      <c r="L37" s="957" t="s">
        <v>7</v>
      </c>
      <c r="M37" s="957"/>
      <c r="N37" s="957"/>
    </row>
    <row r="38" spans="2:14" ht="15.75" customHeight="1" x14ac:dyDescent="0.25">
      <c r="B38" s="954" t="s">
        <v>19</v>
      </c>
      <c r="C38" s="955" t="s">
        <v>1</v>
      </c>
      <c r="D38" s="956" t="s">
        <v>2</v>
      </c>
      <c r="E38" s="957" t="s">
        <v>3</v>
      </c>
      <c r="F38" s="957"/>
      <c r="G38" s="957"/>
      <c r="I38" s="954"/>
      <c r="J38" s="955"/>
      <c r="K38" s="956"/>
      <c r="L38" s="598" t="s">
        <v>11</v>
      </c>
      <c r="M38" s="598" t="s">
        <v>12</v>
      </c>
      <c r="N38" s="598" t="s">
        <v>13</v>
      </c>
    </row>
    <row r="39" spans="2:14" ht="15.75" customHeight="1" x14ac:dyDescent="0.25">
      <c r="B39" s="954"/>
      <c r="C39" s="955"/>
      <c r="D39" s="956"/>
      <c r="E39" s="598" t="s">
        <v>8</v>
      </c>
      <c r="F39" s="598" t="s">
        <v>9</v>
      </c>
      <c r="G39" s="598" t="s">
        <v>10</v>
      </c>
      <c r="I39" s="597" t="s">
        <v>40</v>
      </c>
      <c r="J39" s="97" t="s">
        <v>1373</v>
      </c>
      <c r="K39" s="602"/>
      <c r="L39" s="603">
        <v>30</v>
      </c>
      <c r="M39" s="603">
        <v>30</v>
      </c>
      <c r="N39" s="603" t="s">
        <v>18</v>
      </c>
    </row>
    <row r="40" spans="2:14" ht="15.75" customHeight="1" x14ac:dyDescent="0.25">
      <c r="B40" s="597" t="s">
        <v>41</v>
      </c>
      <c r="C40" s="601" t="s">
        <v>42</v>
      </c>
      <c r="D40" s="602"/>
      <c r="E40" s="603">
        <v>30</v>
      </c>
      <c r="F40" s="603">
        <v>30</v>
      </c>
      <c r="G40" s="603" t="s">
        <v>16</v>
      </c>
      <c r="I40" s="597"/>
      <c r="J40" s="601"/>
      <c r="K40" s="602">
        <v>4</v>
      </c>
      <c r="L40" s="603"/>
      <c r="M40" s="603"/>
      <c r="N40" s="603"/>
    </row>
    <row r="41" spans="2:14" ht="15.75" customHeight="1" x14ac:dyDescent="0.25">
      <c r="B41" s="597"/>
      <c r="C41" s="601"/>
      <c r="D41" s="602">
        <v>4</v>
      </c>
      <c r="E41" s="603"/>
      <c r="F41" s="603"/>
      <c r="G41" s="603"/>
      <c r="I41" s="597"/>
      <c r="J41" s="601"/>
      <c r="K41" s="604"/>
      <c r="L41" s="603"/>
      <c r="M41" s="603"/>
      <c r="N41" s="603"/>
    </row>
    <row r="42" spans="2:14" ht="15.75" customHeight="1" x14ac:dyDescent="0.25">
      <c r="B42" s="597"/>
      <c r="C42" s="601"/>
      <c r="D42" s="604"/>
      <c r="E42" s="603"/>
      <c r="F42" s="603"/>
      <c r="G42" s="603"/>
      <c r="I42" s="954" t="s">
        <v>20</v>
      </c>
      <c r="J42" s="955" t="s">
        <v>5</v>
      </c>
      <c r="K42" s="956" t="s">
        <v>6</v>
      </c>
      <c r="L42" s="957" t="s">
        <v>7</v>
      </c>
      <c r="M42" s="957"/>
      <c r="N42" s="957"/>
    </row>
    <row r="43" spans="2:14" ht="15.75" customHeight="1" x14ac:dyDescent="0.25">
      <c r="B43" s="954" t="s">
        <v>19</v>
      </c>
      <c r="C43" s="955" t="s">
        <v>1</v>
      </c>
      <c r="D43" s="956" t="s">
        <v>2</v>
      </c>
      <c r="E43" s="957" t="s">
        <v>3</v>
      </c>
      <c r="F43" s="957"/>
      <c r="G43" s="957"/>
      <c r="I43" s="954"/>
      <c r="J43" s="955"/>
      <c r="K43" s="956"/>
      <c r="L43" s="598" t="s">
        <v>11</v>
      </c>
      <c r="M43" s="598" t="s">
        <v>12</v>
      </c>
      <c r="N43" s="598" t="s">
        <v>13</v>
      </c>
    </row>
    <row r="44" spans="2:14" ht="15.75" customHeight="1" x14ac:dyDescent="0.25">
      <c r="B44" s="954"/>
      <c r="C44" s="955"/>
      <c r="D44" s="956"/>
      <c r="E44" s="598" t="s">
        <v>8</v>
      </c>
      <c r="F44" s="598" t="s">
        <v>9</v>
      </c>
      <c r="G44" s="598" t="s">
        <v>10</v>
      </c>
      <c r="I44" s="597" t="s">
        <v>43</v>
      </c>
      <c r="J44" s="97" t="s">
        <v>1374</v>
      </c>
      <c r="K44" s="602"/>
      <c r="L44" s="603">
        <v>36</v>
      </c>
      <c r="M44" s="603">
        <v>36</v>
      </c>
      <c r="N44" s="603" t="s">
        <v>18</v>
      </c>
    </row>
    <row r="45" spans="2:14" ht="15.75" customHeight="1" x14ac:dyDescent="0.25">
      <c r="B45" s="597" t="s">
        <v>44</v>
      </c>
      <c r="C45" s="601" t="s">
        <v>45</v>
      </c>
      <c r="D45" s="602"/>
      <c r="E45" s="603">
        <v>36</v>
      </c>
      <c r="F45" s="603">
        <v>36</v>
      </c>
      <c r="G45" s="603" t="s">
        <v>16</v>
      </c>
      <c r="I45" s="597"/>
      <c r="J45" s="601"/>
      <c r="K45" s="602">
        <v>4</v>
      </c>
      <c r="L45" s="603"/>
      <c r="M45" s="603"/>
      <c r="N45" s="603"/>
    </row>
    <row r="46" spans="2:14" ht="15.75" customHeight="1" x14ac:dyDescent="0.25">
      <c r="B46" s="597"/>
      <c r="C46" s="601"/>
      <c r="D46" s="602">
        <v>4</v>
      </c>
      <c r="E46" s="603"/>
      <c r="F46" s="603"/>
      <c r="G46" s="603"/>
      <c r="I46" s="597"/>
      <c r="J46" s="601"/>
      <c r="K46" s="604"/>
      <c r="L46" s="603"/>
      <c r="M46" s="603"/>
      <c r="N46" s="603"/>
    </row>
    <row r="47" spans="2:14" ht="15.75" customHeight="1" x14ac:dyDescent="0.25">
      <c r="B47" s="597"/>
      <c r="C47" s="601"/>
      <c r="D47" s="604"/>
      <c r="E47" s="603"/>
      <c r="F47" s="603"/>
      <c r="G47" s="603"/>
      <c r="I47" s="954" t="s">
        <v>20</v>
      </c>
      <c r="J47" s="955" t="s">
        <v>5</v>
      </c>
      <c r="K47" s="956" t="s">
        <v>6</v>
      </c>
      <c r="L47" s="957" t="s">
        <v>7</v>
      </c>
      <c r="M47" s="957"/>
      <c r="N47" s="957"/>
    </row>
    <row r="48" spans="2:14" ht="15.75" customHeight="1" x14ac:dyDescent="0.25">
      <c r="B48" s="954" t="s">
        <v>19</v>
      </c>
      <c r="C48" s="955" t="s">
        <v>1</v>
      </c>
      <c r="D48" s="956" t="s">
        <v>2</v>
      </c>
      <c r="E48" s="957" t="s">
        <v>3</v>
      </c>
      <c r="F48" s="957"/>
      <c r="G48" s="957"/>
      <c r="I48" s="954"/>
      <c r="J48" s="955"/>
      <c r="K48" s="956"/>
      <c r="L48" s="598" t="s">
        <v>11</v>
      </c>
      <c r="M48" s="598" t="s">
        <v>12</v>
      </c>
      <c r="N48" s="598" t="s">
        <v>13</v>
      </c>
    </row>
    <row r="49" spans="2:14" ht="15.75" customHeight="1" x14ac:dyDescent="0.25">
      <c r="B49" s="954"/>
      <c r="C49" s="955"/>
      <c r="D49" s="956"/>
      <c r="E49" s="598" t="s">
        <v>8</v>
      </c>
      <c r="F49" s="598" t="s">
        <v>9</v>
      </c>
      <c r="G49" s="598" t="s">
        <v>10</v>
      </c>
      <c r="I49" s="597" t="s">
        <v>46</v>
      </c>
      <c r="J49" s="418" t="s">
        <v>1375</v>
      </c>
      <c r="K49" s="602"/>
      <c r="L49" s="603">
        <v>37</v>
      </c>
      <c r="M49" s="603">
        <v>20</v>
      </c>
      <c r="N49" s="603" t="s">
        <v>18</v>
      </c>
    </row>
    <row r="50" spans="2:14" ht="15.75" customHeight="1" x14ac:dyDescent="0.25">
      <c r="B50" s="597" t="s">
        <v>47</v>
      </c>
      <c r="C50" s="418" t="s">
        <v>48</v>
      </c>
      <c r="D50" s="602"/>
      <c r="E50" s="603">
        <v>37</v>
      </c>
      <c r="F50" s="603">
        <v>20</v>
      </c>
      <c r="G50" s="603" t="s">
        <v>16</v>
      </c>
      <c r="I50" s="597"/>
      <c r="J50" s="418"/>
      <c r="K50" s="602">
        <v>3</v>
      </c>
      <c r="L50" s="603"/>
      <c r="M50" s="603"/>
      <c r="N50" s="603"/>
    </row>
    <row r="51" spans="2:14" ht="15.75" customHeight="1" x14ac:dyDescent="0.25">
      <c r="B51" s="597"/>
      <c r="C51" s="418"/>
      <c r="D51" s="602">
        <v>3</v>
      </c>
      <c r="E51" s="603"/>
      <c r="F51" s="603"/>
      <c r="G51" s="603"/>
      <c r="I51" s="597"/>
      <c r="J51" s="418"/>
      <c r="K51" s="602"/>
      <c r="L51" s="603"/>
      <c r="M51" s="603"/>
      <c r="N51" s="603"/>
    </row>
    <row r="52" spans="2:14" ht="15.75" customHeight="1" x14ac:dyDescent="0.25">
      <c r="B52" s="597"/>
      <c r="C52" s="418"/>
      <c r="D52" s="602"/>
      <c r="E52" s="603"/>
      <c r="F52" s="603"/>
      <c r="G52" s="603"/>
      <c r="I52" s="954" t="s">
        <v>20</v>
      </c>
      <c r="J52" s="955" t="s">
        <v>5</v>
      </c>
      <c r="K52" s="956" t="s">
        <v>6</v>
      </c>
      <c r="L52" s="957" t="s">
        <v>7</v>
      </c>
      <c r="M52" s="957"/>
      <c r="N52" s="957"/>
    </row>
    <row r="53" spans="2:14" ht="15.75" customHeight="1" x14ac:dyDescent="0.25">
      <c r="B53" s="954" t="s">
        <v>19</v>
      </c>
      <c r="C53" s="955" t="s">
        <v>1</v>
      </c>
      <c r="D53" s="956" t="s">
        <v>2</v>
      </c>
      <c r="E53" s="957" t="s">
        <v>3</v>
      </c>
      <c r="F53" s="957"/>
      <c r="G53" s="957"/>
      <c r="I53" s="954"/>
      <c r="J53" s="955"/>
      <c r="K53" s="956"/>
      <c r="L53" s="598" t="s">
        <v>11</v>
      </c>
      <c r="M53" s="598" t="s">
        <v>12</v>
      </c>
      <c r="N53" s="598" t="s">
        <v>13</v>
      </c>
    </row>
    <row r="54" spans="2:14" ht="15.75" customHeight="1" x14ac:dyDescent="0.25">
      <c r="B54" s="954"/>
      <c r="C54" s="955"/>
      <c r="D54" s="956"/>
      <c r="E54" s="598" t="s">
        <v>8</v>
      </c>
      <c r="F54" s="598" t="s">
        <v>9</v>
      </c>
      <c r="G54" s="598" t="s">
        <v>10</v>
      </c>
      <c r="I54" s="597" t="s">
        <v>49</v>
      </c>
      <c r="J54" s="97" t="s">
        <v>1376</v>
      </c>
      <c r="K54" s="602"/>
      <c r="L54" s="603">
        <v>27</v>
      </c>
      <c r="M54" s="603">
        <v>36</v>
      </c>
      <c r="N54" s="603" t="s">
        <v>18</v>
      </c>
    </row>
    <row r="55" spans="2:14" ht="15.75" customHeight="1" x14ac:dyDescent="0.25">
      <c r="B55" s="597" t="s">
        <v>50</v>
      </c>
      <c r="C55" s="601" t="s">
        <v>51</v>
      </c>
      <c r="D55" s="602"/>
      <c r="E55" s="603">
        <v>27</v>
      </c>
      <c r="F55" s="603">
        <v>36</v>
      </c>
      <c r="G55" s="603" t="s">
        <v>16</v>
      </c>
      <c r="I55" s="597"/>
      <c r="J55" s="601"/>
      <c r="K55" s="602">
        <v>4</v>
      </c>
      <c r="L55" s="603"/>
      <c r="M55" s="603"/>
      <c r="N55" s="603"/>
    </row>
    <row r="56" spans="2:14" ht="15.75" customHeight="1" x14ac:dyDescent="0.25">
      <c r="B56" s="597"/>
      <c r="C56" s="601"/>
      <c r="D56" s="602">
        <v>4</v>
      </c>
      <c r="E56" s="603"/>
      <c r="F56" s="603"/>
      <c r="G56" s="603"/>
      <c r="I56" s="597"/>
      <c r="J56" s="601"/>
      <c r="K56" s="604"/>
      <c r="L56" s="603"/>
      <c r="M56" s="603"/>
      <c r="N56" s="603"/>
    </row>
    <row r="57" spans="2:14" ht="15.75" customHeight="1" x14ac:dyDescent="0.25">
      <c r="B57" s="597"/>
      <c r="C57" s="601"/>
      <c r="D57" s="604"/>
      <c r="E57" s="603"/>
      <c r="F57" s="603"/>
      <c r="G57" s="603"/>
      <c r="I57" s="954" t="s">
        <v>20</v>
      </c>
      <c r="J57" s="955" t="s">
        <v>5</v>
      </c>
      <c r="K57" s="956" t="s">
        <v>6</v>
      </c>
      <c r="L57" s="957" t="s">
        <v>7</v>
      </c>
      <c r="M57" s="957"/>
      <c r="N57" s="957"/>
    </row>
    <row r="58" spans="2:14" ht="15.75" customHeight="1" x14ac:dyDescent="0.25">
      <c r="B58" s="954" t="s">
        <v>19</v>
      </c>
      <c r="C58" s="955" t="s">
        <v>1</v>
      </c>
      <c r="D58" s="961" t="s">
        <v>2</v>
      </c>
      <c r="E58" s="957" t="s">
        <v>3</v>
      </c>
      <c r="F58" s="957"/>
      <c r="G58" s="957"/>
      <c r="I58" s="954"/>
      <c r="J58" s="955"/>
      <c r="K58" s="956"/>
      <c r="L58" s="598" t="s">
        <v>11</v>
      </c>
      <c r="M58" s="598" t="s">
        <v>12</v>
      </c>
      <c r="N58" s="598" t="s">
        <v>13</v>
      </c>
    </row>
    <row r="59" spans="2:14" ht="15.75" customHeight="1" x14ac:dyDescent="0.25">
      <c r="B59" s="954"/>
      <c r="C59" s="955"/>
      <c r="D59" s="961"/>
      <c r="E59" s="598" t="s">
        <v>8</v>
      </c>
      <c r="F59" s="598" t="s">
        <v>9</v>
      </c>
      <c r="G59" s="598" t="s">
        <v>10</v>
      </c>
      <c r="I59" s="597" t="s">
        <v>52</v>
      </c>
      <c r="J59" s="601" t="s">
        <v>53</v>
      </c>
      <c r="K59" s="605"/>
      <c r="L59" s="603">
        <v>12</v>
      </c>
      <c r="M59" s="603">
        <v>4</v>
      </c>
      <c r="N59" s="603" t="s">
        <v>18</v>
      </c>
    </row>
    <row r="60" spans="2:14" ht="15.75" customHeight="1" x14ac:dyDescent="0.25">
      <c r="B60" s="597" t="s">
        <v>54</v>
      </c>
      <c r="C60" s="601" t="s">
        <v>55</v>
      </c>
      <c r="D60" s="605"/>
      <c r="E60" s="603">
        <v>12</v>
      </c>
      <c r="F60" s="603">
        <v>4</v>
      </c>
      <c r="G60" s="603" t="s">
        <v>16</v>
      </c>
      <c r="I60" s="597"/>
      <c r="J60" s="418"/>
      <c r="K60" s="599">
        <v>2</v>
      </c>
      <c r="L60" s="106"/>
      <c r="M60" s="603"/>
      <c r="N60" s="603"/>
    </row>
    <row r="61" spans="2:14" ht="15.75" customHeight="1" x14ac:dyDescent="0.25">
      <c r="B61" s="597"/>
      <c r="C61" s="418"/>
      <c r="D61" s="599">
        <v>2</v>
      </c>
      <c r="E61" s="603"/>
      <c r="F61" s="603"/>
      <c r="G61" s="603"/>
      <c r="I61" s="597"/>
      <c r="J61" s="601"/>
      <c r="K61" s="604"/>
      <c r="L61" s="603"/>
      <c r="M61" s="603"/>
      <c r="N61" s="603"/>
    </row>
    <row r="62" spans="2:14" ht="15.75" customHeight="1" x14ac:dyDescent="0.25">
      <c r="B62" s="597"/>
      <c r="C62" s="601"/>
      <c r="D62" s="604"/>
      <c r="E62" s="603"/>
      <c r="F62" s="603"/>
      <c r="G62" s="603"/>
      <c r="I62" s="954" t="s">
        <v>20</v>
      </c>
      <c r="J62" s="955" t="s">
        <v>5</v>
      </c>
      <c r="K62" s="956" t="s">
        <v>6</v>
      </c>
      <c r="L62" s="957" t="s">
        <v>7</v>
      </c>
      <c r="M62" s="957"/>
      <c r="N62" s="957"/>
    </row>
    <row r="63" spans="2:14" ht="15.75" customHeight="1" x14ac:dyDescent="0.25">
      <c r="B63" s="954" t="s">
        <v>19</v>
      </c>
      <c r="C63" s="955" t="s">
        <v>1</v>
      </c>
      <c r="D63" s="956" t="s">
        <v>2</v>
      </c>
      <c r="E63" s="957" t="s">
        <v>3</v>
      </c>
      <c r="F63" s="957"/>
      <c r="G63" s="957"/>
      <c r="I63" s="954"/>
      <c r="J63" s="955"/>
      <c r="K63" s="956"/>
      <c r="L63" s="598" t="s">
        <v>11</v>
      </c>
      <c r="M63" s="598" t="s">
        <v>12</v>
      </c>
      <c r="N63" s="598" t="s">
        <v>13</v>
      </c>
    </row>
    <row r="64" spans="2:14" ht="15.75" customHeight="1" x14ac:dyDescent="0.25">
      <c r="B64" s="954"/>
      <c r="C64" s="955"/>
      <c r="D64" s="956"/>
      <c r="E64" s="598" t="s">
        <v>8</v>
      </c>
      <c r="F64" s="598" t="s">
        <v>9</v>
      </c>
      <c r="G64" s="598" t="s">
        <v>10</v>
      </c>
      <c r="I64" s="597" t="s">
        <v>56</v>
      </c>
      <c r="J64" s="97" t="s">
        <v>57</v>
      </c>
      <c r="K64" s="602"/>
      <c r="L64" s="603">
        <v>20</v>
      </c>
      <c r="M64" s="603">
        <v>10</v>
      </c>
      <c r="N64" s="603" t="s">
        <v>18</v>
      </c>
    </row>
    <row r="65" spans="2:14" ht="15.75" customHeight="1" x14ac:dyDescent="0.25">
      <c r="B65" s="597" t="s">
        <v>58</v>
      </c>
      <c r="C65" s="601" t="s">
        <v>59</v>
      </c>
      <c r="D65" s="602"/>
      <c r="E65" s="603">
        <v>20</v>
      </c>
      <c r="F65" s="603">
        <v>10</v>
      </c>
      <c r="G65" s="603" t="s">
        <v>16</v>
      </c>
      <c r="I65" s="597"/>
      <c r="J65" s="601"/>
      <c r="K65" s="602">
        <v>4</v>
      </c>
      <c r="L65" s="603"/>
      <c r="M65" s="603"/>
      <c r="N65" s="603"/>
    </row>
    <row r="66" spans="2:14" ht="15.75" customHeight="1" x14ac:dyDescent="0.25">
      <c r="B66" s="597"/>
      <c r="C66" s="601"/>
      <c r="D66" s="602">
        <v>4</v>
      </c>
      <c r="E66" s="603"/>
      <c r="F66" s="603"/>
      <c r="G66" s="603"/>
      <c r="I66" s="597"/>
      <c r="J66" s="601"/>
      <c r="K66" s="602"/>
      <c r="L66" s="603"/>
      <c r="M66" s="603"/>
      <c r="N66" s="603"/>
    </row>
    <row r="67" spans="2:14" ht="15.75" customHeight="1" x14ac:dyDescent="0.25">
      <c r="B67" s="597"/>
      <c r="C67" s="601"/>
      <c r="D67" s="602"/>
      <c r="E67" s="603"/>
      <c r="F67" s="603"/>
      <c r="G67" s="603"/>
      <c r="I67" s="954" t="s">
        <v>20</v>
      </c>
      <c r="J67" s="955" t="s">
        <v>5</v>
      </c>
      <c r="K67" s="956" t="s">
        <v>6</v>
      </c>
      <c r="L67" s="957" t="s">
        <v>7</v>
      </c>
      <c r="M67" s="957"/>
      <c r="N67" s="957"/>
    </row>
    <row r="68" spans="2:14" ht="15.75" customHeight="1" x14ac:dyDescent="0.25">
      <c r="B68" s="954" t="s">
        <v>19</v>
      </c>
      <c r="C68" s="955" t="s">
        <v>1</v>
      </c>
      <c r="D68" s="956" t="s">
        <v>2</v>
      </c>
      <c r="E68" s="957" t="s">
        <v>3</v>
      </c>
      <c r="F68" s="957"/>
      <c r="G68" s="957"/>
      <c r="I68" s="954"/>
      <c r="J68" s="955"/>
      <c r="K68" s="956"/>
      <c r="L68" s="598" t="s">
        <v>11</v>
      </c>
      <c r="M68" s="598" t="s">
        <v>12</v>
      </c>
      <c r="N68" s="598" t="s">
        <v>13</v>
      </c>
    </row>
    <row r="69" spans="2:14" ht="15.75" customHeight="1" x14ac:dyDescent="0.25">
      <c r="B69" s="954"/>
      <c r="C69" s="955"/>
      <c r="D69" s="956"/>
      <c r="E69" s="598" t="s">
        <v>8</v>
      </c>
      <c r="F69" s="598" t="s">
        <v>9</v>
      </c>
      <c r="G69" s="598" t="s">
        <v>10</v>
      </c>
      <c r="I69" s="597" t="s">
        <v>60</v>
      </c>
      <c r="J69" s="601" t="s">
        <v>61</v>
      </c>
      <c r="K69" s="602"/>
      <c r="L69" s="603">
        <v>26</v>
      </c>
      <c r="M69" s="603">
        <v>37</v>
      </c>
      <c r="N69" s="603" t="s">
        <v>18</v>
      </c>
    </row>
    <row r="70" spans="2:14" ht="15.75" customHeight="1" x14ac:dyDescent="0.25">
      <c r="B70" s="597" t="s">
        <v>62</v>
      </c>
      <c r="C70" s="601" t="s">
        <v>63</v>
      </c>
      <c r="D70" s="602"/>
      <c r="E70" s="603">
        <v>28</v>
      </c>
      <c r="F70" s="603">
        <v>36</v>
      </c>
      <c r="G70" s="603" t="s">
        <v>16</v>
      </c>
      <c r="I70" s="597"/>
      <c r="J70" s="601"/>
      <c r="K70" s="602">
        <v>4</v>
      </c>
      <c r="L70" s="603"/>
      <c r="M70" s="603"/>
      <c r="N70" s="603"/>
    </row>
    <row r="71" spans="2:14" ht="15.75" customHeight="1" x14ac:dyDescent="0.25">
      <c r="B71" s="597"/>
      <c r="C71" s="601"/>
      <c r="D71" s="602">
        <v>4</v>
      </c>
      <c r="E71" s="603"/>
      <c r="F71" s="603"/>
      <c r="G71" s="603"/>
      <c r="I71" s="597"/>
      <c r="J71" s="601"/>
      <c r="K71" s="604"/>
      <c r="L71" s="603"/>
      <c r="M71" s="603"/>
      <c r="N71" s="603"/>
    </row>
    <row r="72" spans="2:14" ht="15.75" customHeight="1" x14ac:dyDescent="0.25">
      <c r="B72" s="597"/>
      <c r="C72" s="601"/>
      <c r="D72" s="604"/>
      <c r="E72" s="603"/>
      <c r="F72" s="603"/>
      <c r="G72" s="603"/>
      <c r="I72" s="954" t="s">
        <v>20</v>
      </c>
      <c r="J72" s="955" t="s">
        <v>5</v>
      </c>
      <c r="K72" s="956" t="s">
        <v>6</v>
      </c>
      <c r="L72" s="957" t="s">
        <v>7</v>
      </c>
      <c r="M72" s="957"/>
      <c r="N72" s="957"/>
    </row>
    <row r="73" spans="2:14" ht="15.75" customHeight="1" x14ac:dyDescent="0.25">
      <c r="B73" s="954" t="s">
        <v>19</v>
      </c>
      <c r="C73" s="955" t="s">
        <v>1</v>
      </c>
      <c r="D73" s="956" t="s">
        <v>2</v>
      </c>
      <c r="E73" s="957" t="s">
        <v>3</v>
      </c>
      <c r="F73" s="957"/>
      <c r="G73" s="957"/>
      <c r="I73" s="954"/>
      <c r="J73" s="955"/>
      <c r="K73" s="956"/>
      <c r="L73" s="598" t="s">
        <v>11</v>
      </c>
      <c r="M73" s="598" t="s">
        <v>12</v>
      </c>
      <c r="N73" s="598" t="s">
        <v>13</v>
      </c>
    </row>
    <row r="74" spans="2:14" ht="15.75" customHeight="1" x14ac:dyDescent="0.25">
      <c r="B74" s="954"/>
      <c r="C74" s="955"/>
      <c r="D74" s="956"/>
      <c r="E74" s="598" t="s">
        <v>8</v>
      </c>
      <c r="F74" s="598" t="s">
        <v>9</v>
      </c>
      <c r="G74" s="598" t="s">
        <v>10</v>
      </c>
      <c r="I74" s="597" t="s">
        <v>64</v>
      </c>
      <c r="J74" s="601" t="s">
        <v>65</v>
      </c>
      <c r="K74" s="602"/>
      <c r="L74" s="603">
        <v>54</v>
      </c>
      <c r="M74" s="603">
        <v>20</v>
      </c>
      <c r="N74" s="603" t="s">
        <v>18</v>
      </c>
    </row>
    <row r="75" spans="2:14" ht="15.75" customHeight="1" x14ac:dyDescent="0.25">
      <c r="B75" s="597" t="s">
        <v>66</v>
      </c>
      <c r="C75" s="601" t="s">
        <v>67</v>
      </c>
      <c r="D75" s="602"/>
      <c r="E75" s="603">
        <v>54</v>
      </c>
      <c r="F75" s="603">
        <v>20</v>
      </c>
      <c r="G75" s="603" t="s">
        <v>16</v>
      </c>
      <c r="I75" s="597"/>
      <c r="J75" s="601"/>
      <c r="K75" s="602">
        <v>4</v>
      </c>
      <c r="L75" s="603"/>
      <c r="M75" s="603"/>
      <c r="N75" s="603"/>
    </row>
    <row r="76" spans="2:14" ht="15.75" customHeight="1" x14ac:dyDescent="0.25">
      <c r="B76" s="597"/>
      <c r="C76" s="601"/>
      <c r="D76" s="602">
        <v>4</v>
      </c>
      <c r="E76" s="603"/>
      <c r="F76" s="603"/>
      <c r="G76" s="603"/>
      <c r="I76" s="4"/>
      <c r="J76" s="606"/>
      <c r="K76" s="604"/>
      <c r="L76" s="607"/>
      <c r="M76" s="607"/>
      <c r="N76" s="607"/>
    </row>
    <row r="77" spans="2:14" ht="15.75" customHeight="1" x14ac:dyDescent="0.25">
      <c r="B77" s="4"/>
      <c r="C77" s="606"/>
      <c r="D77" s="604"/>
      <c r="E77" s="607"/>
      <c r="F77" s="607"/>
      <c r="G77" s="607"/>
      <c r="I77" s="954" t="s">
        <v>20</v>
      </c>
      <c r="J77" s="955" t="s">
        <v>5</v>
      </c>
      <c r="K77" s="956" t="s">
        <v>6</v>
      </c>
      <c r="L77" s="957" t="s">
        <v>7</v>
      </c>
      <c r="M77" s="957"/>
      <c r="N77" s="957"/>
    </row>
    <row r="78" spans="2:14" ht="15.75" customHeight="1" x14ac:dyDescent="0.25">
      <c r="B78" s="954" t="s">
        <v>19</v>
      </c>
      <c r="C78" s="955" t="s">
        <v>1</v>
      </c>
      <c r="D78" s="956" t="s">
        <v>2</v>
      </c>
      <c r="E78" s="957" t="s">
        <v>3</v>
      </c>
      <c r="F78" s="957"/>
      <c r="G78" s="957"/>
      <c r="I78" s="954"/>
      <c r="J78" s="955"/>
      <c r="K78" s="956"/>
      <c r="L78" s="598" t="s">
        <v>11</v>
      </c>
      <c r="M78" s="598" t="s">
        <v>12</v>
      </c>
      <c r="N78" s="598" t="s">
        <v>13</v>
      </c>
    </row>
    <row r="79" spans="2:14" ht="15.75" customHeight="1" x14ac:dyDescent="0.25">
      <c r="B79" s="954"/>
      <c r="C79" s="955"/>
      <c r="D79" s="956"/>
      <c r="E79" s="598" t="s">
        <v>8</v>
      </c>
      <c r="F79" s="598" t="s">
        <v>9</v>
      </c>
      <c r="G79" s="598" t="s">
        <v>10</v>
      </c>
      <c r="I79" s="597" t="s">
        <v>68</v>
      </c>
      <c r="J79" s="418" t="s">
        <v>69</v>
      </c>
      <c r="K79" s="602"/>
      <c r="L79" s="603">
        <v>27</v>
      </c>
      <c r="M79" s="603">
        <v>35</v>
      </c>
      <c r="N79" s="603" t="s">
        <v>18</v>
      </c>
    </row>
    <row r="80" spans="2:14" ht="15.75" customHeight="1" x14ac:dyDescent="0.25">
      <c r="B80" s="597" t="s">
        <v>70</v>
      </c>
      <c r="C80" s="418" t="s">
        <v>71</v>
      </c>
      <c r="D80" s="602"/>
      <c r="E80" s="603">
        <v>27</v>
      </c>
      <c r="F80" s="603">
        <v>35</v>
      </c>
      <c r="G80" s="603" t="s">
        <v>16</v>
      </c>
      <c r="I80" s="597"/>
      <c r="J80" s="418"/>
      <c r="K80" s="602">
        <v>3</v>
      </c>
      <c r="L80" s="603"/>
      <c r="M80" s="603"/>
      <c r="N80" s="603"/>
    </row>
    <row r="81" spans="2:14" ht="15.75" customHeight="1" x14ac:dyDescent="0.25">
      <c r="B81" s="597"/>
      <c r="C81" s="418"/>
      <c r="D81" s="602">
        <v>3</v>
      </c>
      <c r="E81" s="603"/>
      <c r="F81" s="603"/>
      <c r="G81" s="603"/>
      <c r="I81" s="597"/>
      <c r="J81" s="418"/>
      <c r="K81" s="602"/>
      <c r="L81" s="603"/>
      <c r="M81" s="603"/>
      <c r="N81" s="603"/>
    </row>
    <row r="82" spans="2:14" ht="15.75" customHeight="1" x14ac:dyDescent="0.25">
      <c r="B82" s="597"/>
      <c r="C82" s="418"/>
      <c r="D82" s="602"/>
      <c r="E82" s="603"/>
      <c r="F82" s="603"/>
      <c r="G82" s="603"/>
      <c r="I82" s="949" t="s">
        <v>72</v>
      </c>
      <c r="J82" s="950" t="s">
        <v>5</v>
      </c>
      <c r="K82" s="960" t="s">
        <v>6</v>
      </c>
      <c r="L82" s="960" t="s">
        <v>7</v>
      </c>
      <c r="M82" s="960"/>
      <c r="N82" s="960"/>
    </row>
    <row r="83" spans="2:14" ht="15.75" customHeight="1" x14ac:dyDescent="0.25">
      <c r="B83" s="949" t="s">
        <v>73</v>
      </c>
      <c r="C83" s="950" t="s">
        <v>1</v>
      </c>
      <c r="D83" s="960" t="s">
        <v>2</v>
      </c>
      <c r="E83" s="960" t="s">
        <v>3</v>
      </c>
      <c r="F83" s="960"/>
      <c r="G83" s="960"/>
      <c r="I83" s="949"/>
      <c r="J83" s="950"/>
      <c r="K83" s="960"/>
      <c r="L83" s="596" t="s">
        <v>11</v>
      </c>
      <c r="M83" s="596" t="s">
        <v>12</v>
      </c>
      <c r="N83" s="596" t="s">
        <v>13</v>
      </c>
    </row>
    <row r="84" spans="2:14" ht="15.75" customHeight="1" x14ac:dyDescent="0.25">
      <c r="B84" s="949"/>
      <c r="C84" s="950"/>
      <c r="D84" s="960"/>
      <c r="E84" s="596" t="s">
        <v>8</v>
      </c>
      <c r="F84" s="596" t="s">
        <v>9</v>
      </c>
      <c r="G84" s="596" t="s">
        <v>10</v>
      </c>
      <c r="I84" s="597" t="s">
        <v>74</v>
      </c>
      <c r="J84" s="97" t="s">
        <v>1377</v>
      </c>
      <c r="K84" s="605"/>
      <c r="L84" s="603">
        <v>18</v>
      </c>
      <c r="M84" s="603">
        <v>16</v>
      </c>
      <c r="N84" s="603" t="s">
        <v>18</v>
      </c>
    </row>
    <row r="85" spans="2:14" ht="15.75" customHeight="1" x14ac:dyDescent="0.25">
      <c r="B85" s="597" t="s">
        <v>75</v>
      </c>
      <c r="C85" s="601" t="s">
        <v>76</v>
      </c>
      <c r="D85" s="605"/>
      <c r="E85" s="603">
        <v>18</v>
      </c>
      <c r="F85" s="603">
        <v>16</v>
      </c>
      <c r="G85" s="603" t="s">
        <v>16</v>
      </c>
      <c r="I85" s="597"/>
      <c r="J85" s="418"/>
      <c r="K85" s="2">
        <v>2</v>
      </c>
      <c r="L85" s="106"/>
      <c r="M85" s="603"/>
      <c r="N85" s="603"/>
    </row>
    <row r="86" spans="2:14" ht="15.75" customHeight="1" x14ac:dyDescent="0.25">
      <c r="B86" s="597"/>
      <c r="C86" s="418"/>
      <c r="D86" s="599">
        <v>2</v>
      </c>
      <c r="E86" s="603"/>
      <c r="F86" s="603"/>
      <c r="G86" s="603"/>
      <c r="I86" s="597"/>
      <c r="J86" s="601"/>
      <c r="K86" s="604"/>
      <c r="L86" s="603"/>
      <c r="M86" s="603"/>
      <c r="N86" s="603"/>
    </row>
    <row r="87" spans="2:14" ht="15.75" customHeight="1" x14ac:dyDescent="0.25">
      <c r="B87" s="597"/>
      <c r="C87" s="418"/>
      <c r="D87" s="599"/>
      <c r="E87" s="603"/>
      <c r="F87" s="603"/>
      <c r="G87" s="603"/>
      <c r="I87" s="954" t="s">
        <v>20</v>
      </c>
      <c r="J87" s="955" t="s">
        <v>5</v>
      </c>
      <c r="K87" s="956" t="s">
        <v>6</v>
      </c>
      <c r="L87" s="957" t="s">
        <v>7</v>
      </c>
      <c r="M87" s="957"/>
      <c r="N87" s="957"/>
    </row>
    <row r="88" spans="2:14" ht="15.75" customHeight="1" x14ac:dyDescent="0.25">
      <c r="B88" s="954" t="s">
        <v>19</v>
      </c>
      <c r="C88" s="955" t="s">
        <v>1</v>
      </c>
      <c r="D88" s="956" t="s">
        <v>2</v>
      </c>
      <c r="E88" s="957" t="s">
        <v>3</v>
      </c>
      <c r="F88" s="957"/>
      <c r="G88" s="957"/>
      <c r="I88" s="954"/>
      <c r="J88" s="955"/>
      <c r="K88" s="956"/>
      <c r="L88" s="598" t="s">
        <v>11</v>
      </c>
      <c r="M88" s="598" t="s">
        <v>12</v>
      </c>
      <c r="N88" s="598" t="s">
        <v>13</v>
      </c>
    </row>
    <row r="89" spans="2:14" ht="15.75" customHeight="1" x14ac:dyDescent="0.25">
      <c r="B89" s="954"/>
      <c r="C89" s="955"/>
      <c r="D89" s="956"/>
      <c r="E89" s="598" t="s">
        <v>8</v>
      </c>
      <c r="F89" s="598" t="s">
        <v>9</v>
      </c>
      <c r="G89" s="598" t="s">
        <v>10</v>
      </c>
      <c r="I89" s="597" t="s">
        <v>77</v>
      </c>
      <c r="J89" s="97" t="s">
        <v>1378</v>
      </c>
      <c r="K89" s="602"/>
      <c r="L89" s="603">
        <v>10</v>
      </c>
      <c r="M89" s="603">
        <v>12</v>
      </c>
      <c r="N89" s="603" t="s">
        <v>18</v>
      </c>
    </row>
    <row r="90" spans="2:14" ht="15.75" customHeight="1" x14ac:dyDescent="0.25">
      <c r="B90" s="597" t="s">
        <v>78</v>
      </c>
      <c r="C90" s="601" t="s">
        <v>79</v>
      </c>
      <c r="D90" s="602"/>
      <c r="E90" s="603">
        <v>10</v>
      </c>
      <c r="F90" s="603">
        <v>12</v>
      </c>
      <c r="G90" s="603" t="s">
        <v>16</v>
      </c>
      <c r="I90" s="597"/>
      <c r="J90" s="601"/>
      <c r="K90" s="602">
        <v>2</v>
      </c>
      <c r="L90" s="603"/>
      <c r="M90" s="603"/>
      <c r="N90" s="603"/>
    </row>
    <row r="91" spans="2:14" ht="15.75" customHeight="1" x14ac:dyDescent="0.25">
      <c r="B91" s="597"/>
      <c r="C91" s="601"/>
      <c r="D91" s="602">
        <v>2</v>
      </c>
      <c r="E91" s="603"/>
      <c r="F91" s="603"/>
      <c r="G91" s="603"/>
      <c r="I91" s="4"/>
      <c r="J91" s="606"/>
      <c r="K91" s="604"/>
      <c r="L91" s="607"/>
      <c r="M91" s="607"/>
      <c r="N91" s="607"/>
    </row>
    <row r="92" spans="2:14" ht="15.75" customHeight="1" x14ac:dyDescent="0.25">
      <c r="B92" s="4"/>
      <c r="C92" s="606"/>
      <c r="D92" s="604"/>
      <c r="E92" s="607"/>
      <c r="F92" s="607"/>
      <c r="G92" s="607"/>
      <c r="I92" s="954" t="s">
        <v>20</v>
      </c>
      <c r="J92" s="955" t="s">
        <v>5</v>
      </c>
      <c r="K92" s="956" t="s">
        <v>6</v>
      </c>
      <c r="L92" s="957" t="s">
        <v>7</v>
      </c>
      <c r="M92" s="957"/>
      <c r="N92" s="957"/>
    </row>
    <row r="93" spans="2:14" ht="15.75" customHeight="1" x14ac:dyDescent="0.25">
      <c r="B93" s="954" t="s">
        <v>19</v>
      </c>
      <c r="C93" s="955" t="s">
        <v>1</v>
      </c>
      <c r="D93" s="956" t="s">
        <v>2</v>
      </c>
      <c r="E93" s="957" t="s">
        <v>3</v>
      </c>
      <c r="F93" s="957"/>
      <c r="G93" s="957"/>
      <c r="I93" s="954"/>
      <c r="J93" s="955"/>
      <c r="K93" s="956"/>
      <c r="L93" s="598" t="s">
        <v>11</v>
      </c>
      <c r="M93" s="598" t="s">
        <v>12</v>
      </c>
      <c r="N93" s="598" t="s">
        <v>13</v>
      </c>
    </row>
    <row r="94" spans="2:14" ht="15.75" customHeight="1" x14ac:dyDescent="0.25">
      <c r="B94" s="954"/>
      <c r="C94" s="955"/>
      <c r="D94" s="956"/>
      <c r="E94" s="598" t="s">
        <v>8</v>
      </c>
      <c r="F94" s="598" t="s">
        <v>9</v>
      </c>
      <c r="G94" s="598" t="s">
        <v>10</v>
      </c>
      <c r="I94" s="597" t="s">
        <v>80</v>
      </c>
      <c r="J94" s="601" t="s">
        <v>81</v>
      </c>
      <c r="K94" s="602"/>
      <c r="L94" s="603">
        <v>12</v>
      </c>
      <c r="M94" s="603">
        <v>2</v>
      </c>
      <c r="N94" s="603" t="s">
        <v>18</v>
      </c>
    </row>
    <row r="95" spans="2:14" ht="15.75" customHeight="1" x14ac:dyDescent="0.25">
      <c r="B95" s="597" t="s">
        <v>82</v>
      </c>
      <c r="C95" s="601" t="s">
        <v>83</v>
      </c>
      <c r="D95" s="602"/>
      <c r="E95" s="603">
        <v>12</v>
      </c>
      <c r="F95" s="603">
        <v>2</v>
      </c>
      <c r="G95" s="603" t="s">
        <v>16</v>
      </c>
      <c r="I95" s="597"/>
      <c r="J95" s="601"/>
      <c r="K95" s="602">
        <v>2</v>
      </c>
      <c r="L95" s="603"/>
      <c r="M95" s="603"/>
      <c r="N95" s="603"/>
    </row>
    <row r="96" spans="2:14" ht="15.75" customHeight="1" x14ac:dyDescent="0.25">
      <c r="B96" s="597"/>
      <c r="C96" s="601"/>
      <c r="D96" s="602">
        <v>2</v>
      </c>
      <c r="E96" s="603"/>
      <c r="F96" s="603"/>
      <c r="G96" s="603"/>
      <c r="I96" s="597"/>
      <c r="J96" s="601"/>
      <c r="K96" s="602"/>
      <c r="L96" s="603"/>
      <c r="M96" s="603"/>
      <c r="N96" s="603"/>
    </row>
    <row r="97" spans="2:14" ht="15.75" customHeight="1" x14ac:dyDescent="0.25">
      <c r="B97" s="597"/>
      <c r="C97" s="601"/>
      <c r="D97" s="602"/>
      <c r="E97" s="603"/>
      <c r="F97" s="603"/>
      <c r="G97" s="603"/>
      <c r="I97" s="954" t="s">
        <v>20</v>
      </c>
      <c r="J97" s="955" t="s">
        <v>5</v>
      </c>
      <c r="K97" s="956" t="s">
        <v>6</v>
      </c>
      <c r="L97" s="957" t="s">
        <v>7</v>
      </c>
      <c r="M97" s="957"/>
      <c r="N97" s="957"/>
    </row>
    <row r="98" spans="2:14" ht="15.75" customHeight="1" x14ac:dyDescent="0.25">
      <c r="B98" s="954" t="s">
        <v>19</v>
      </c>
      <c r="C98" s="955" t="s">
        <v>1</v>
      </c>
      <c r="D98" s="956" t="s">
        <v>2</v>
      </c>
      <c r="E98" s="957" t="s">
        <v>3</v>
      </c>
      <c r="F98" s="957"/>
      <c r="G98" s="957"/>
      <c r="I98" s="954"/>
      <c r="J98" s="955"/>
      <c r="K98" s="956"/>
      <c r="L98" s="598" t="s">
        <v>11</v>
      </c>
      <c r="M98" s="598" t="s">
        <v>12</v>
      </c>
      <c r="N98" s="598" t="s">
        <v>13</v>
      </c>
    </row>
    <row r="99" spans="2:14" ht="15.75" customHeight="1" x14ac:dyDescent="0.25">
      <c r="B99" s="954"/>
      <c r="C99" s="955"/>
      <c r="D99" s="956"/>
      <c r="E99" s="598" t="s">
        <v>8</v>
      </c>
      <c r="F99" s="598" t="s">
        <v>9</v>
      </c>
      <c r="G99" s="598" t="s">
        <v>10</v>
      </c>
      <c r="I99" s="597" t="s">
        <v>84</v>
      </c>
      <c r="J99" s="97" t="s">
        <v>85</v>
      </c>
      <c r="K99" s="599">
        <v>2</v>
      </c>
      <c r="L99" s="603">
        <v>12</v>
      </c>
      <c r="M99" s="603">
        <v>12</v>
      </c>
      <c r="N99" s="603" t="s">
        <v>18</v>
      </c>
    </row>
    <row r="100" spans="2:14" ht="15.75" customHeight="1" x14ac:dyDescent="0.25">
      <c r="B100" s="597" t="s">
        <v>86</v>
      </c>
      <c r="C100" s="418" t="s">
        <v>87</v>
      </c>
      <c r="D100" s="599">
        <v>2</v>
      </c>
      <c r="E100" s="603">
        <v>12</v>
      </c>
      <c r="F100" s="603">
        <v>12</v>
      </c>
      <c r="G100" s="603" t="s">
        <v>16</v>
      </c>
      <c r="I100" s="4"/>
      <c r="J100" s="606"/>
      <c r="K100" s="604"/>
      <c r="L100" s="607"/>
      <c r="M100" s="607"/>
      <c r="N100" s="607"/>
    </row>
    <row r="101" spans="2:14" ht="15.75" customHeight="1" x14ac:dyDescent="0.25">
      <c r="B101" s="597"/>
      <c r="C101" s="418"/>
      <c r="D101" s="599"/>
      <c r="E101" s="603"/>
      <c r="F101" s="603"/>
      <c r="G101" s="603"/>
      <c r="I101" s="954"/>
      <c r="J101" s="955"/>
      <c r="K101" s="956"/>
      <c r="L101" s="957"/>
      <c r="M101" s="957"/>
      <c r="N101" s="957"/>
    </row>
    <row r="102" spans="2:14" ht="15.75" customHeight="1" x14ac:dyDescent="0.25">
      <c r="B102" s="597"/>
      <c r="C102" s="418"/>
      <c r="D102" s="599"/>
      <c r="E102" s="603"/>
      <c r="F102" s="603"/>
      <c r="G102" s="603"/>
      <c r="I102" s="954"/>
      <c r="J102" s="955"/>
      <c r="K102" s="956"/>
      <c r="L102" s="598"/>
      <c r="M102" s="598"/>
      <c r="N102" s="598"/>
    </row>
    <row r="103" spans="2:14" ht="15.75" customHeight="1" x14ac:dyDescent="0.25">
      <c r="B103" s="954"/>
      <c r="C103" s="955"/>
      <c r="D103" s="956"/>
      <c r="E103" s="957"/>
      <c r="F103" s="957"/>
      <c r="G103" s="957"/>
      <c r="I103" s="597"/>
      <c r="J103" s="418"/>
      <c r="K103" s="599"/>
      <c r="L103" s="603"/>
      <c r="M103" s="603"/>
      <c r="N103" s="603"/>
    </row>
    <row r="104" spans="2:14" ht="15.75" customHeight="1" x14ac:dyDescent="0.25">
      <c r="B104" s="954"/>
      <c r="C104" s="955"/>
      <c r="D104" s="956"/>
      <c r="E104" s="598"/>
      <c r="F104" s="598"/>
      <c r="G104" s="598"/>
      <c r="I104" s="597"/>
      <c r="J104" s="601"/>
      <c r="K104" s="602"/>
      <c r="L104" s="603"/>
      <c r="M104" s="603"/>
      <c r="N104" s="603"/>
    </row>
    <row r="105" spans="2:14" ht="15.75" customHeight="1" x14ac:dyDescent="0.25">
      <c r="B105" s="597"/>
      <c r="C105" s="418"/>
      <c r="D105" s="599"/>
      <c r="E105" s="603"/>
      <c r="F105" s="603"/>
      <c r="G105" s="603"/>
      <c r="I105" s="954" t="s">
        <v>20</v>
      </c>
      <c r="J105" s="955" t="s">
        <v>5</v>
      </c>
      <c r="K105" s="956" t="s">
        <v>6</v>
      </c>
      <c r="L105" s="957" t="s">
        <v>7</v>
      </c>
      <c r="M105" s="957"/>
      <c r="N105" s="957"/>
    </row>
    <row r="106" spans="2:14" ht="15.75" customHeight="1" x14ac:dyDescent="0.25">
      <c r="B106" s="597"/>
      <c r="C106" s="418"/>
      <c r="D106" s="599"/>
      <c r="E106" s="603"/>
      <c r="F106" s="603"/>
      <c r="G106" s="603"/>
      <c r="I106" s="954"/>
      <c r="J106" s="955"/>
      <c r="K106" s="956"/>
      <c r="L106" s="598" t="s">
        <v>11</v>
      </c>
      <c r="M106" s="598" t="s">
        <v>12</v>
      </c>
      <c r="N106" s="598" t="s">
        <v>13</v>
      </c>
    </row>
    <row r="107" spans="2:14" ht="15.75" customHeight="1" x14ac:dyDescent="0.25">
      <c r="B107" s="597"/>
      <c r="C107" s="418"/>
      <c r="D107" s="599"/>
      <c r="E107" s="603"/>
      <c r="F107" s="603"/>
      <c r="G107" s="603"/>
      <c r="I107" s="597" t="s">
        <v>89</v>
      </c>
      <c r="J107" s="418" t="s">
        <v>1379</v>
      </c>
      <c r="K107" s="599">
        <v>2</v>
      </c>
      <c r="L107" s="603">
        <v>10</v>
      </c>
      <c r="M107" s="603">
        <v>9</v>
      </c>
      <c r="N107" s="603">
        <v>3</v>
      </c>
    </row>
    <row r="108" spans="2:14" ht="15.75" customHeight="1" x14ac:dyDescent="0.25">
      <c r="B108" s="954" t="s">
        <v>19</v>
      </c>
      <c r="C108" s="955" t="s">
        <v>1</v>
      </c>
      <c r="D108" s="956" t="s">
        <v>2</v>
      </c>
      <c r="E108" s="957" t="s">
        <v>3</v>
      </c>
      <c r="F108" s="957"/>
      <c r="G108" s="957"/>
      <c r="I108" s="4"/>
      <c r="J108" s="606"/>
      <c r="K108" s="604"/>
      <c r="L108" s="607"/>
      <c r="M108" s="607"/>
      <c r="N108" s="607"/>
    </row>
    <row r="109" spans="2:14" ht="15.75" customHeight="1" x14ac:dyDescent="0.25">
      <c r="B109" s="954"/>
      <c r="C109" s="955"/>
      <c r="D109" s="956"/>
      <c r="E109" s="598" t="s">
        <v>8</v>
      </c>
      <c r="F109" s="598" t="s">
        <v>9</v>
      </c>
      <c r="G109" s="598" t="s">
        <v>10</v>
      </c>
      <c r="I109" s="954" t="s">
        <v>20</v>
      </c>
      <c r="J109" s="955" t="s">
        <v>5</v>
      </c>
      <c r="K109" s="956" t="s">
        <v>6</v>
      </c>
      <c r="L109" s="957" t="s">
        <v>7</v>
      </c>
      <c r="M109" s="957"/>
      <c r="N109" s="957"/>
    </row>
    <row r="110" spans="2:14" ht="15.75" customHeight="1" x14ac:dyDescent="0.25">
      <c r="B110" s="597" t="s">
        <v>90</v>
      </c>
      <c r="C110" s="418" t="s">
        <v>1380</v>
      </c>
      <c r="D110" s="599">
        <v>2</v>
      </c>
      <c r="E110" s="603">
        <v>10</v>
      </c>
      <c r="F110" s="603">
        <v>9</v>
      </c>
      <c r="G110" s="603">
        <v>3</v>
      </c>
      <c r="I110" s="954"/>
      <c r="J110" s="955"/>
      <c r="K110" s="956"/>
      <c r="L110" s="598" t="s">
        <v>11</v>
      </c>
      <c r="M110" s="598" t="s">
        <v>12</v>
      </c>
      <c r="N110" s="598" t="s">
        <v>13</v>
      </c>
    </row>
    <row r="111" spans="2:14" ht="15.75" customHeight="1" x14ac:dyDescent="0.25">
      <c r="B111" s="597"/>
      <c r="C111" s="418"/>
      <c r="D111" s="599"/>
      <c r="E111" s="603"/>
      <c r="F111" s="603"/>
      <c r="G111" s="603"/>
      <c r="I111" s="597" t="s">
        <v>91</v>
      </c>
      <c r="J111" s="418" t="s">
        <v>1381</v>
      </c>
      <c r="K111" s="599">
        <v>2</v>
      </c>
      <c r="L111" s="603">
        <v>11</v>
      </c>
      <c r="M111" s="603">
        <v>17</v>
      </c>
      <c r="N111" s="603" t="s">
        <v>18</v>
      </c>
    </row>
    <row r="112" spans="2:14" ht="15.75" customHeight="1" x14ac:dyDescent="0.25">
      <c r="B112" s="597"/>
      <c r="C112" s="418"/>
      <c r="D112" s="599"/>
      <c r="E112" s="603"/>
      <c r="F112" s="603"/>
      <c r="G112" s="603"/>
      <c r="I112" s="597"/>
      <c r="J112" s="601"/>
      <c r="K112" s="602"/>
      <c r="L112" s="603"/>
      <c r="M112" s="603"/>
      <c r="N112" s="603"/>
    </row>
    <row r="113" spans="2:14" ht="15.75" customHeight="1" x14ac:dyDescent="0.25">
      <c r="B113" s="954" t="s">
        <v>19</v>
      </c>
      <c r="C113" s="955" t="s">
        <v>1</v>
      </c>
      <c r="D113" s="956" t="s">
        <v>2</v>
      </c>
      <c r="E113" s="957" t="s">
        <v>3</v>
      </c>
      <c r="F113" s="957"/>
      <c r="G113" s="957"/>
      <c r="I113" s="954" t="s">
        <v>20</v>
      </c>
      <c r="J113" s="955" t="s">
        <v>5</v>
      </c>
      <c r="K113" s="956" t="s">
        <v>6</v>
      </c>
      <c r="L113" s="957" t="s">
        <v>7</v>
      </c>
      <c r="M113" s="957"/>
      <c r="N113" s="957"/>
    </row>
    <row r="114" spans="2:14" ht="15.75" customHeight="1" x14ac:dyDescent="0.25">
      <c r="B114" s="954"/>
      <c r="C114" s="955"/>
      <c r="D114" s="956"/>
      <c r="E114" s="598" t="s">
        <v>8</v>
      </c>
      <c r="F114" s="598" t="s">
        <v>9</v>
      </c>
      <c r="G114" s="598" t="s">
        <v>10</v>
      </c>
      <c r="I114" s="954"/>
      <c r="J114" s="955"/>
      <c r="K114" s="956"/>
      <c r="L114" s="598" t="s">
        <v>11</v>
      </c>
      <c r="M114" s="598" t="s">
        <v>12</v>
      </c>
      <c r="N114" s="598" t="s">
        <v>13</v>
      </c>
    </row>
    <row r="115" spans="2:14" ht="15.75" customHeight="1" x14ac:dyDescent="0.25">
      <c r="B115" s="597" t="s">
        <v>92</v>
      </c>
      <c r="C115" s="418" t="s">
        <v>1382</v>
      </c>
      <c r="D115" s="599">
        <v>2</v>
      </c>
      <c r="E115" s="603">
        <v>11</v>
      </c>
      <c r="F115" s="603">
        <v>17</v>
      </c>
      <c r="G115" s="603" t="s">
        <v>1383</v>
      </c>
      <c r="I115" s="597" t="s">
        <v>93</v>
      </c>
      <c r="J115" s="418" t="s">
        <v>94</v>
      </c>
      <c r="K115" s="599">
        <v>2</v>
      </c>
      <c r="L115" s="603">
        <v>11</v>
      </c>
      <c r="M115" s="603">
        <v>16</v>
      </c>
      <c r="N115" s="603">
        <v>12</v>
      </c>
    </row>
    <row r="116" spans="2:14" ht="15.75" customHeight="1" x14ac:dyDescent="0.25">
      <c r="B116" s="597"/>
      <c r="C116" s="418"/>
      <c r="D116" s="599"/>
      <c r="E116" s="603"/>
      <c r="F116" s="603"/>
      <c r="G116" s="603"/>
      <c r="I116" s="597"/>
      <c r="J116" s="418"/>
      <c r="K116" s="599"/>
      <c r="L116" s="603"/>
      <c r="M116" s="603"/>
      <c r="N116" s="603"/>
    </row>
    <row r="117" spans="2:14" ht="15.75" customHeight="1" x14ac:dyDescent="0.25">
      <c r="B117" s="597"/>
      <c r="C117" s="418"/>
      <c r="D117" s="599"/>
      <c r="E117" s="603"/>
      <c r="F117" s="603"/>
      <c r="G117" s="603"/>
      <c r="I117" s="607"/>
      <c r="J117" s="607"/>
      <c r="K117" s="607"/>
      <c r="L117" s="603"/>
      <c r="M117" s="603"/>
      <c r="N117" s="603"/>
    </row>
    <row r="118" spans="2:14" ht="15.75" customHeight="1" x14ac:dyDescent="0.25">
      <c r="B118" s="954" t="s">
        <v>19</v>
      </c>
      <c r="C118" s="955" t="s">
        <v>1</v>
      </c>
      <c r="D118" s="956" t="s">
        <v>2</v>
      </c>
      <c r="E118" s="957" t="s">
        <v>3</v>
      </c>
      <c r="F118" s="957"/>
      <c r="G118" s="957"/>
      <c r="I118" s="6" t="s">
        <v>6</v>
      </c>
      <c r="J118" s="6" t="s">
        <v>95</v>
      </c>
      <c r="K118" s="608">
        <v>56</v>
      </c>
      <c r="L118" s="7"/>
      <c r="M118" s="7"/>
      <c r="N118" s="7"/>
    </row>
    <row r="119" spans="2:14" ht="15.75" customHeight="1" x14ac:dyDescent="0.25">
      <c r="B119" s="954"/>
      <c r="C119" s="955"/>
      <c r="D119" s="956"/>
      <c r="E119" s="598" t="s">
        <v>8</v>
      </c>
      <c r="F119" s="598" t="s">
        <v>9</v>
      </c>
      <c r="G119" s="598" t="s">
        <v>10</v>
      </c>
      <c r="I119" s="597"/>
      <c r="J119" s="8" t="s">
        <v>96</v>
      </c>
      <c r="K119" s="608">
        <v>4</v>
      </c>
      <c r="L119" s="603"/>
      <c r="M119" s="603"/>
      <c r="N119" s="603"/>
    </row>
    <row r="120" spans="2:14" ht="15.75" customHeight="1" x14ac:dyDescent="0.25">
      <c r="B120" s="597" t="s">
        <v>97</v>
      </c>
      <c r="C120" s="418" t="s">
        <v>98</v>
      </c>
      <c r="D120" s="599">
        <v>2</v>
      </c>
      <c r="E120" s="603">
        <v>11</v>
      </c>
      <c r="F120" s="603">
        <v>16</v>
      </c>
      <c r="G120" s="603">
        <v>12</v>
      </c>
      <c r="I120" s="597"/>
      <c r="J120" s="609" t="s">
        <v>99</v>
      </c>
      <c r="K120" s="608">
        <v>60</v>
      </c>
      <c r="L120" s="603"/>
      <c r="M120" s="603"/>
      <c r="N120" s="603"/>
    </row>
    <row r="121" spans="2:14" ht="15.75" customHeight="1" x14ac:dyDescent="0.25">
      <c r="B121" s="597"/>
      <c r="C121" s="418"/>
      <c r="D121" s="599"/>
      <c r="E121" s="603"/>
      <c r="F121" s="603"/>
      <c r="G121" s="603"/>
      <c r="I121" s="9"/>
      <c r="J121" s="108"/>
      <c r="K121" s="2"/>
      <c r="L121" s="106"/>
      <c r="M121" s="106"/>
      <c r="N121" s="106"/>
    </row>
    <row r="122" spans="2:14" ht="15.75" customHeight="1" x14ac:dyDescent="0.25">
      <c r="B122" s="597"/>
      <c r="C122" s="418"/>
      <c r="D122" s="599"/>
      <c r="E122" s="603"/>
      <c r="F122" s="603"/>
      <c r="G122" s="603"/>
      <c r="I122" s="97"/>
      <c r="J122" s="97"/>
      <c r="K122" s="97"/>
      <c r="L122" s="106"/>
      <c r="M122" s="106"/>
      <c r="N122" s="106"/>
    </row>
    <row r="123" spans="2:14" ht="15.75" customHeight="1" x14ac:dyDescent="0.25">
      <c r="B123" s="597"/>
      <c r="C123" s="418"/>
      <c r="D123" s="599"/>
      <c r="E123" s="603"/>
      <c r="F123" s="603"/>
      <c r="G123" s="603"/>
      <c r="I123" s="97"/>
      <c r="J123" s="97"/>
      <c r="K123" s="97"/>
      <c r="L123" s="106"/>
      <c r="M123" s="106"/>
      <c r="N123" s="106"/>
    </row>
    <row r="124" spans="2:14" ht="15.75" customHeight="1" x14ac:dyDescent="0.25">
      <c r="B124" s="6" t="s">
        <v>100</v>
      </c>
      <c r="C124" s="8" t="s">
        <v>101</v>
      </c>
      <c r="D124" s="608">
        <v>56</v>
      </c>
      <c r="E124" s="7"/>
      <c r="F124" s="7"/>
      <c r="G124" s="7"/>
      <c r="I124" s="97"/>
      <c r="J124" s="97"/>
      <c r="K124" s="97"/>
      <c r="L124" s="106"/>
      <c r="M124" s="106"/>
      <c r="N124" s="106"/>
    </row>
    <row r="125" spans="2:14" ht="15.75" customHeight="1" x14ac:dyDescent="0.25">
      <c r="B125" s="597"/>
      <c r="C125" s="8" t="s">
        <v>102</v>
      </c>
      <c r="D125" s="608">
        <v>4</v>
      </c>
      <c r="E125" s="603"/>
      <c r="F125" s="603"/>
      <c r="G125" s="603"/>
      <c r="I125" s="97"/>
      <c r="J125" s="97"/>
      <c r="K125" s="97"/>
      <c r="L125" s="106"/>
      <c r="M125" s="106"/>
      <c r="N125" s="106"/>
    </row>
    <row r="126" spans="2:14" ht="15.75" customHeight="1" x14ac:dyDescent="0.25">
      <c r="B126" s="597"/>
      <c r="C126" s="609" t="s">
        <v>103</v>
      </c>
      <c r="D126" s="608">
        <v>60</v>
      </c>
      <c r="E126" s="603"/>
      <c r="F126" s="603"/>
      <c r="G126" s="603"/>
      <c r="I126" s="97"/>
      <c r="J126" s="97"/>
      <c r="K126" s="97"/>
      <c r="L126" s="106"/>
      <c r="M126" s="106"/>
      <c r="N126" s="106"/>
    </row>
    <row r="127" spans="2:14" ht="15.75" customHeight="1" x14ac:dyDescent="0.25">
      <c r="B127" s="9"/>
      <c r="C127" s="108"/>
      <c r="D127" s="2"/>
      <c r="E127" s="106"/>
      <c r="F127" s="106"/>
      <c r="G127" s="106"/>
      <c r="I127" s="597"/>
      <c r="J127" s="962" t="s">
        <v>104</v>
      </c>
      <c r="K127" s="962"/>
      <c r="L127" s="962"/>
      <c r="M127" s="962"/>
      <c r="N127" s="106"/>
    </row>
    <row r="128" spans="2:14" ht="15.75" customHeight="1" x14ac:dyDescent="0.25">
      <c r="B128" s="9"/>
      <c r="C128" s="108"/>
      <c r="D128" s="2"/>
      <c r="E128" s="106"/>
      <c r="F128" s="106"/>
      <c r="G128" s="106"/>
      <c r="I128" s="949" t="s">
        <v>72</v>
      </c>
      <c r="J128" s="950" t="s">
        <v>5</v>
      </c>
      <c r="K128" s="951"/>
      <c r="L128" s="952" t="s">
        <v>6</v>
      </c>
      <c r="M128" s="953" t="s">
        <v>105</v>
      </c>
      <c r="N128" s="106"/>
    </row>
    <row r="129" spans="2:14" ht="15.75" customHeight="1" x14ac:dyDescent="0.25">
      <c r="B129" s="9"/>
      <c r="C129" s="108"/>
      <c r="D129" s="2"/>
      <c r="E129" s="106"/>
      <c r="F129" s="106"/>
      <c r="G129" s="106"/>
      <c r="I129" s="949"/>
      <c r="J129" s="950"/>
      <c r="K129" s="951"/>
      <c r="L129" s="952"/>
      <c r="M129" s="953"/>
      <c r="N129" s="106"/>
    </row>
    <row r="130" spans="2:14" ht="21" customHeight="1" x14ac:dyDescent="0.25">
      <c r="B130" s="958" t="s">
        <v>106</v>
      </c>
      <c r="C130" s="958"/>
      <c r="D130" s="958"/>
      <c r="E130" s="958"/>
      <c r="F130" s="958"/>
      <c r="G130" s="958"/>
      <c r="I130" s="597" t="s">
        <v>107</v>
      </c>
      <c r="J130" s="610" t="s">
        <v>108</v>
      </c>
      <c r="K130" s="606" t="s">
        <v>109</v>
      </c>
      <c r="L130" s="604">
        <v>5</v>
      </c>
      <c r="M130" s="599">
        <v>30</v>
      </c>
      <c r="N130" s="106"/>
    </row>
    <row r="131" spans="2:14" ht="15.75" customHeight="1" x14ac:dyDescent="0.25">
      <c r="B131" s="9"/>
      <c r="C131" s="108"/>
      <c r="D131" s="2"/>
      <c r="E131" s="106"/>
      <c r="F131" s="106"/>
      <c r="G131" s="106"/>
      <c r="I131" s="597"/>
      <c r="J131" s="610"/>
      <c r="K131" s="606"/>
      <c r="L131" s="604"/>
      <c r="M131" s="599"/>
      <c r="N131" s="106"/>
    </row>
    <row r="132" spans="2:14" ht="15.75" customHeight="1" x14ac:dyDescent="0.25">
      <c r="B132" s="597"/>
      <c r="C132" s="948" t="s">
        <v>104</v>
      </c>
      <c r="D132" s="948"/>
      <c r="E132" s="948"/>
      <c r="F132" s="948"/>
      <c r="G132" s="11"/>
      <c r="I132" s="597"/>
      <c r="J132" s="611"/>
      <c r="K132" s="612"/>
      <c r="L132" s="612"/>
      <c r="M132" s="12"/>
      <c r="N132" s="106"/>
    </row>
    <row r="133" spans="2:14" ht="15.75" customHeight="1" x14ac:dyDescent="0.25">
      <c r="B133" s="949" t="s">
        <v>73</v>
      </c>
      <c r="C133" s="950" t="s">
        <v>1</v>
      </c>
      <c r="D133" s="951"/>
      <c r="E133" s="952" t="s">
        <v>110</v>
      </c>
      <c r="F133" s="953" t="s">
        <v>111</v>
      </c>
      <c r="G133" s="11"/>
      <c r="I133" s="597" t="s">
        <v>112</v>
      </c>
      <c r="J133" s="610" t="s">
        <v>113</v>
      </c>
      <c r="K133" s="606" t="s">
        <v>114</v>
      </c>
      <c r="L133" s="604">
        <v>5</v>
      </c>
      <c r="M133" s="599">
        <v>30</v>
      </c>
      <c r="N133" s="106"/>
    </row>
    <row r="134" spans="2:14" ht="15.75" customHeight="1" x14ac:dyDescent="0.25">
      <c r="B134" s="949"/>
      <c r="C134" s="950"/>
      <c r="D134" s="951"/>
      <c r="E134" s="952"/>
      <c r="F134" s="953"/>
      <c r="G134" s="11"/>
      <c r="I134" s="597"/>
      <c r="J134" s="610"/>
      <c r="K134" s="606"/>
      <c r="L134" s="604"/>
      <c r="M134" s="599"/>
      <c r="N134" s="106"/>
    </row>
    <row r="135" spans="2:14" ht="15.75" customHeight="1" x14ac:dyDescent="0.25">
      <c r="B135" s="597" t="s">
        <v>115</v>
      </c>
      <c r="C135" s="4" t="s">
        <v>108</v>
      </c>
      <c r="D135" s="606" t="s">
        <v>116</v>
      </c>
      <c r="E135" s="604">
        <v>5</v>
      </c>
      <c r="F135" s="599">
        <v>30</v>
      </c>
      <c r="G135" s="11"/>
      <c r="I135" s="597"/>
      <c r="J135" s="610"/>
      <c r="K135" s="612"/>
      <c r="L135" s="612"/>
      <c r="M135" s="12"/>
      <c r="N135" s="106"/>
    </row>
    <row r="136" spans="2:14" ht="15.75" customHeight="1" x14ac:dyDescent="0.25">
      <c r="B136" s="597"/>
      <c r="C136" s="4"/>
      <c r="D136" s="606"/>
      <c r="E136" s="604"/>
      <c r="F136" s="599"/>
      <c r="G136" s="11"/>
      <c r="I136" s="597" t="s">
        <v>117</v>
      </c>
      <c r="J136" s="610" t="s">
        <v>118</v>
      </c>
      <c r="K136" s="606" t="s">
        <v>119</v>
      </c>
      <c r="L136" s="604">
        <v>2</v>
      </c>
      <c r="M136" s="599">
        <v>15</v>
      </c>
      <c r="N136" s="106"/>
    </row>
    <row r="137" spans="2:14" ht="15.75" customHeight="1" x14ac:dyDescent="0.25">
      <c r="B137" s="597"/>
      <c r="C137" s="418"/>
      <c r="D137" s="612"/>
      <c r="E137" s="612"/>
      <c r="F137" s="12"/>
      <c r="G137" s="11"/>
      <c r="I137" s="597"/>
      <c r="J137" s="610"/>
      <c r="K137" s="606"/>
      <c r="L137" s="604"/>
      <c r="M137" s="599"/>
      <c r="N137" s="106"/>
    </row>
    <row r="138" spans="2:14" ht="15.75" customHeight="1" x14ac:dyDescent="0.25">
      <c r="B138" s="597" t="s">
        <v>120</v>
      </c>
      <c r="C138" s="4" t="s">
        <v>113</v>
      </c>
      <c r="D138" s="606" t="s">
        <v>121</v>
      </c>
      <c r="E138" s="604">
        <v>5</v>
      </c>
      <c r="F138" s="599">
        <v>30</v>
      </c>
      <c r="G138" s="11"/>
      <c r="I138" s="597"/>
      <c r="J138" s="610"/>
      <c r="K138" s="612"/>
      <c r="L138" s="612"/>
      <c r="M138" s="12"/>
      <c r="N138" s="106"/>
    </row>
    <row r="139" spans="2:14" ht="15.75" customHeight="1" x14ac:dyDescent="0.25">
      <c r="B139" s="597"/>
      <c r="C139" s="4"/>
      <c r="D139" s="606"/>
      <c r="E139" s="604"/>
      <c r="F139" s="599"/>
      <c r="G139" s="11"/>
      <c r="I139" s="597" t="s">
        <v>122</v>
      </c>
      <c r="J139" s="610" t="s">
        <v>123</v>
      </c>
      <c r="K139" s="606" t="s">
        <v>124</v>
      </c>
      <c r="L139" s="604">
        <v>2</v>
      </c>
      <c r="M139" s="599">
        <v>15</v>
      </c>
      <c r="N139" s="106"/>
    </row>
    <row r="140" spans="2:14" ht="15.75" customHeight="1" x14ac:dyDescent="0.25">
      <c r="B140" s="597"/>
      <c r="C140" s="4"/>
      <c r="D140" s="612"/>
      <c r="E140" s="612"/>
      <c r="F140" s="12"/>
      <c r="G140" s="11"/>
      <c r="I140" s="597"/>
      <c r="J140" s="610"/>
      <c r="K140" s="606"/>
      <c r="L140" s="604"/>
      <c r="M140" s="599"/>
      <c r="N140" s="106"/>
    </row>
    <row r="141" spans="2:14" ht="15.75" customHeight="1" x14ac:dyDescent="0.25">
      <c r="B141" s="597" t="s">
        <v>125</v>
      </c>
      <c r="C141" s="4" t="s">
        <v>118</v>
      </c>
      <c r="D141" s="606" t="s">
        <v>126</v>
      </c>
      <c r="E141" s="604">
        <v>2</v>
      </c>
      <c r="F141" s="599">
        <v>15</v>
      </c>
      <c r="G141" s="11"/>
      <c r="I141" s="597"/>
      <c r="J141" s="610"/>
      <c r="K141" s="612"/>
      <c r="L141" s="612"/>
      <c r="M141" s="12"/>
      <c r="N141" s="106"/>
    </row>
    <row r="142" spans="2:14" ht="15.75" customHeight="1" x14ac:dyDescent="0.25">
      <c r="B142" s="597"/>
      <c r="C142" s="4"/>
      <c r="D142" s="606"/>
      <c r="E142" s="604"/>
      <c r="F142" s="599"/>
      <c r="G142" s="11"/>
      <c r="I142" s="597" t="s">
        <v>127</v>
      </c>
      <c r="J142" s="610" t="s">
        <v>128</v>
      </c>
      <c r="K142" s="606" t="s">
        <v>129</v>
      </c>
      <c r="L142" s="604">
        <v>1</v>
      </c>
      <c r="M142" s="599">
        <v>7</v>
      </c>
      <c r="N142" s="106"/>
    </row>
    <row r="143" spans="2:14" ht="15.75" customHeight="1" x14ac:dyDescent="0.25">
      <c r="B143" s="597"/>
      <c r="C143" s="4"/>
      <c r="D143" s="612"/>
      <c r="E143" s="612"/>
      <c r="F143" s="12"/>
      <c r="G143" s="11"/>
      <c r="I143" s="597"/>
      <c r="J143" s="610"/>
      <c r="K143" s="606"/>
      <c r="L143" s="604"/>
      <c r="M143" s="599"/>
      <c r="N143" s="106"/>
    </row>
    <row r="144" spans="2:14" ht="15.75" customHeight="1" x14ac:dyDescent="0.25">
      <c r="B144" s="597" t="s">
        <v>130</v>
      </c>
      <c r="C144" s="4" t="s">
        <v>123</v>
      </c>
      <c r="D144" s="606" t="s">
        <v>131</v>
      </c>
      <c r="E144" s="604">
        <v>2</v>
      </c>
      <c r="F144" s="599">
        <v>15</v>
      </c>
      <c r="G144" s="11"/>
      <c r="I144" s="597"/>
      <c r="J144" s="610"/>
      <c r="K144" s="612"/>
      <c r="L144" s="612"/>
      <c r="M144" s="12"/>
      <c r="N144" s="106"/>
    </row>
    <row r="145" spans="2:14" ht="15.75" customHeight="1" x14ac:dyDescent="0.25">
      <c r="B145" s="597"/>
      <c r="C145" s="4"/>
      <c r="D145" s="606"/>
      <c r="E145" s="604"/>
      <c r="F145" s="599"/>
      <c r="G145" s="11"/>
      <c r="I145" s="597" t="s">
        <v>132</v>
      </c>
      <c r="J145" s="610" t="s">
        <v>133</v>
      </c>
      <c r="K145" s="606" t="s">
        <v>134</v>
      </c>
      <c r="L145" s="604">
        <v>1</v>
      </c>
      <c r="M145" s="599">
        <v>7</v>
      </c>
      <c r="N145" s="106"/>
    </row>
    <row r="146" spans="2:14" ht="15.75" customHeight="1" x14ac:dyDescent="0.25">
      <c r="B146" s="597"/>
      <c r="C146" s="4"/>
      <c r="D146" s="612"/>
      <c r="E146" s="612"/>
      <c r="F146" s="12"/>
      <c r="G146" s="11"/>
      <c r="I146" s="597"/>
      <c r="J146" s="610"/>
      <c r="K146" s="606"/>
      <c r="L146" s="604"/>
      <c r="M146" s="599"/>
      <c r="N146" s="106"/>
    </row>
    <row r="147" spans="2:14" ht="15.75" customHeight="1" x14ac:dyDescent="0.25">
      <c r="B147" s="597" t="s">
        <v>135</v>
      </c>
      <c r="C147" s="4" t="s">
        <v>128</v>
      </c>
      <c r="D147" s="606" t="s">
        <v>136</v>
      </c>
      <c r="E147" s="604">
        <v>1</v>
      </c>
      <c r="F147" s="599">
        <v>7</v>
      </c>
      <c r="G147" s="11"/>
      <c r="I147" s="597"/>
      <c r="J147" s="610"/>
      <c r="K147" s="606"/>
      <c r="L147" s="604"/>
      <c r="M147" s="599"/>
      <c r="N147" s="106"/>
    </row>
    <row r="148" spans="2:14" ht="15.75" customHeight="1" x14ac:dyDescent="0.25">
      <c r="B148" s="597"/>
      <c r="C148" s="4"/>
      <c r="D148" s="606"/>
      <c r="E148" s="604"/>
      <c r="F148" s="599"/>
      <c r="G148" s="11"/>
      <c r="I148" s="97"/>
      <c r="J148" s="97"/>
      <c r="K148" s="97"/>
      <c r="L148" s="106"/>
      <c r="M148" s="106"/>
      <c r="N148" s="106"/>
    </row>
    <row r="149" spans="2:14" ht="15.75" customHeight="1" x14ac:dyDescent="0.25">
      <c r="B149" s="597"/>
      <c r="C149" s="4"/>
      <c r="D149" s="612"/>
      <c r="E149" s="612"/>
      <c r="F149" s="12"/>
      <c r="G149" s="11"/>
      <c r="I149" s="97"/>
      <c r="J149" s="97"/>
      <c r="K149" s="97"/>
      <c r="L149" s="106"/>
      <c r="M149" s="106"/>
      <c r="N149" s="106"/>
    </row>
    <row r="150" spans="2:14" ht="15.75" customHeight="1" x14ac:dyDescent="0.25">
      <c r="B150" s="597" t="s">
        <v>137</v>
      </c>
      <c r="C150" s="4" t="s">
        <v>133</v>
      </c>
      <c r="D150" s="606" t="s">
        <v>138</v>
      </c>
      <c r="E150" s="604">
        <v>1</v>
      </c>
      <c r="F150" s="599">
        <v>7</v>
      </c>
      <c r="G150" s="11"/>
      <c r="I150" s="97"/>
      <c r="J150" s="97"/>
      <c r="K150" s="97"/>
      <c r="L150" s="106"/>
      <c r="M150" s="106"/>
      <c r="N150" s="106"/>
    </row>
    <row r="151" spans="2:14" ht="15.75" customHeight="1" x14ac:dyDescent="0.25">
      <c r="B151" s="597"/>
      <c r="C151" s="4"/>
      <c r="D151" s="606"/>
      <c r="E151" s="604"/>
      <c r="F151" s="599"/>
      <c r="G151" s="11"/>
      <c r="I151" s="97"/>
      <c r="J151" s="97"/>
      <c r="K151" s="97"/>
      <c r="L151" s="106"/>
      <c r="M151" s="106"/>
      <c r="N151" s="106"/>
    </row>
    <row r="152" spans="2:14" ht="15.75" customHeight="1" x14ac:dyDescent="0.25">
      <c r="B152" s="597"/>
      <c r="C152" s="4"/>
      <c r="D152" s="606"/>
      <c r="E152" s="604"/>
      <c r="F152" s="599"/>
      <c r="G152" s="11"/>
      <c r="I152" s="97"/>
      <c r="J152" s="97"/>
      <c r="K152" s="97"/>
      <c r="L152" s="106"/>
      <c r="M152" s="106"/>
      <c r="N152" s="106"/>
    </row>
    <row r="153" spans="2:14" ht="15.75" customHeight="1" x14ac:dyDescent="0.25">
      <c r="B153" s="9"/>
      <c r="C153" s="108"/>
      <c r="D153" s="2"/>
      <c r="E153" s="106"/>
      <c r="F153" s="106"/>
      <c r="G153" s="106"/>
      <c r="I153" s="97"/>
      <c r="J153" s="97"/>
      <c r="K153" s="97"/>
      <c r="L153" s="106"/>
      <c r="M153" s="106"/>
      <c r="N153" s="106"/>
    </row>
    <row r="154" spans="2:14" ht="15.75" customHeight="1" x14ac:dyDescent="0.25">
      <c r="B154" s="9"/>
      <c r="C154" s="108"/>
      <c r="D154" s="2"/>
      <c r="E154" s="106"/>
      <c r="F154" s="106"/>
      <c r="G154" s="106"/>
      <c r="I154" s="97"/>
      <c r="J154" s="97"/>
      <c r="K154" s="97"/>
      <c r="L154" s="106"/>
      <c r="M154" s="106"/>
      <c r="N154" s="106"/>
    </row>
    <row r="155" spans="2:14" ht="15.75" customHeight="1" x14ac:dyDescent="0.25">
      <c r="B155" s="9"/>
      <c r="C155" s="108"/>
      <c r="D155" s="2"/>
      <c r="E155" s="106"/>
      <c r="F155" s="106"/>
      <c r="G155" s="106"/>
      <c r="I155" s="97"/>
      <c r="J155" s="97"/>
      <c r="K155" s="97"/>
      <c r="L155" s="106"/>
      <c r="M155" s="106"/>
      <c r="N155" s="106"/>
    </row>
    <row r="156" spans="2:14" ht="15.75" customHeight="1" x14ac:dyDescent="0.25">
      <c r="B156" s="9"/>
      <c r="C156" s="108"/>
      <c r="D156" s="2"/>
      <c r="E156" s="106"/>
      <c r="F156" s="106"/>
      <c r="G156" s="106"/>
      <c r="I156" s="97"/>
      <c r="J156" s="97"/>
      <c r="K156" s="97"/>
      <c r="L156" s="106"/>
      <c r="M156" s="106"/>
      <c r="N156" s="106"/>
    </row>
    <row r="157" spans="2:14" ht="15.75" customHeight="1" x14ac:dyDescent="0.25">
      <c r="B157" s="9"/>
      <c r="C157" s="108"/>
      <c r="D157" s="2"/>
      <c r="E157" s="106"/>
      <c r="F157" s="106"/>
      <c r="G157" s="106"/>
      <c r="I157" s="97"/>
      <c r="J157" s="97"/>
      <c r="K157" s="97"/>
      <c r="L157" s="106"/>
      <c r="M157" s="106"/>
      <c r="N157" s="106"/>
    </row>
    <row r="158" spans="2:14" ht="15.75" customHeight="1" x14ac:dyDescent="0.25">
      <c r="B158" s="9"/>
      <c r="C158" s="108"/>
      <c r="D158" s="2"/>
      <c r="E158" s="106"/>
      <c r="F158" s="106"/>
      <c r="G158" s="106"/>
      <c r="I158" s="97"/>
      <c r="J158" s="97"/>
      <c r="K158" s="97"/>
      <c r="L158" s="106"/>
      <c r="M158" s="106"/>
      <c r="N158" s="106"/>
    </row>
    <row r="159" spans="2:14" ht="15.75" customHeight="1" x14ac:dyDescent="0.25">
      <c r="B159" s="9"/>
      <c r="C159" s="108"/>
      <c r="D159" s="2"/>
      <c r="E159" s="106"/>
      <c r="F159" s="106"/>
      <c r="G159" s="106"/>
      <c r="I159" s="97"/>
      <c r="J159" s="97"/>
      <c r="K159" s="97"/>
      <c r="L159" s="106"/>
      <c r="M159" s="106"/>
      <c r="N159" s="106"/>
    </row>
    <row r="160" spans="2:14" ht="15.75" customHeight="1" x14ac:dyDescent="0.25">
      <c r="B160" s="9"/>
      <c r="C160" s="108"/>
      <c r="D160" s="2"/>
      <c r="E160" s="106"/>
      <c r="F160" s="106"/>
      <c r="G160" s="106"/>
      <c r="I160" s="97"/>
      <c r="J160" s="97"/>
      <c r="K160" s="97"/>
      <c r="L160" s="106"/>
      <c r="M160" s="106"/>
      <c r="N160" s="106"/>
    </row>
    <row r="161" spans="2:14" ht="15.75" customHeight="1" x14ac:dyDescent="0.25">
      <c r="B161" s="9"/>
      <c r="C161" s="108"/>
      <c r="D161" s="2"/>
      <c r="E161" s="106"/>
      <c r="F161" s="106"/>
      <c r="G161" s="106"/>
      <c r="I161" s="97"/>
      <c r="J161" s="97"/>
      <c r="K161" s="97"/>
      <c r="L161" s="106"/>
      <c r="M161" s="106"/>
      <c r="N161" s="106"/>
    </row>
    <row r="162" spans="2:14" ht="15.75" customHeight="1" x14ac:dyDescent="0.25">
      <c r="B162" s="9"/>
      <c r="C162" s="108"/>
      <c r="D162" s="2"/>
      <c r="E162" s="106"/>
      <c r="F162" s="106"/>
      <c r="G162" s="106"/>
      <c r="I162" s="97"/>
      <c r="J162" s="97"/>
      <c r="K162" s="97"/>
      <c r="L162" s="106"/>
      <c r="M162" s="106"/>
      <c r="N162" s="106"/>
    </row>
    <row r="163" spans="2:14" ht="15.75" customHeight="1" x14ac:dyDescent="0.25">
      <c r="B163" s="9"/>
      <c r="C163" s="108"/>
      <c r="D163" s="2"/>
      <c r="E163" s="106"/>
      <c r="F163" s="106"/>
      <c r="G163" s="106"/>
      <c r="I163" s="97"/>
      <c r="J163" s="97"/>
      <c r="K163" s="97"/>
      <c r="L163" s="106"/>
      <c r="M163" s="106"/>
      <c r="N163" s="106"/>
    </row>
    <row r="164" spans="2:14" ht="15.75" customHeight="1" x14ac:dyDescent="0.25">
      <c r="B164" s="9"/>
      <c r="C164" s="108"/>
      <c r="D164" s="2"/>
      <c r="E164" s="106"/>
      <c r="F164" s="106"/>
      <c r="G164" s="106"/>
      <c r="I164" s="97"/>
      <c r="J164" s="97"/>
      <c r="K164" s="97"/>
      <c r="L164" s="106"/>
      <c r="M164" s="106"/>
      <c r="N164" s="106"/>
    </row>
    <row r="165" spans="2:14" ht="15.75" customHeight="1" x14ac:dyDescent="0.25">
      <c r="B165" s="9"/>
      <c r="C165" s="108"/>
      <c r="D165" s="2"/>
      <c r="E165" s="106"/>
      <c r="F165" s="106"/>
      <c r="G165" s="106"/>
      <c r="I165" s="97"/>
      <c r="J165" s="97"/>
      <c r="K165" s="97"/>
      <c r="L165" s="106"/>
      <c r="M165" s="106"/>
      <c r="N165" s="106"/>
    </row>
    <row r="166" spans="2:14" ht="15.75" customHeight="1" x14ac:dyDescent="0.25"/>
    <row r="167" spans="2:14" ht="15.75" customHeight="1" x14ac:dyDescent="0.25"/>
    <row r="168" spans="2:14" ht="15.75" customHeight="1" x14ac:dyDescent="0.25"/>
    <row r="169" spans="2:14" ht="15.75" customHeight="1" x14ac:dyDescent="0.25"/>
    <row r="170" spans="2:14" ht="15.75" customHeight="1" x14ac:dyDescent="0.25"/>
    <row r="171" spans="2:14" ht="15.75" customHeight="1" x14ac:dyDescent="0.25"/>
    <row r="172" spans="2:14" ht="15.75" customHeight="1" x14ac:dyDescent="0.25"/>
    <row r="173" spans="2:14" ht="15.75" customHeight="1" x14ac:dyDescent="0.25"/>
    <row r="174" spans="2:14" ht="15.75" customHeight="1" x14ac:dyDescent="0.25"/>
    <row r="175" spans="2:14" ht="15.75" customHeight="1" x14ac:dyDescent="0.25"/>
    <row r="176" spans="2:14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07">
    <mergeCell ref="J127:M127"/>
    <mergeCell ref="B118:B119"/>
    <mergeCell ref="C118:C119"/>
    <mergeCell ref="D118:D119"/>
    <mergeCell ref="E118:G118"/>
    <mergeCell ref="I128:I129"/>
    <mergeCell ref="J128:J129"/>
    <mergeCell ref="K128:K129"/>
    <mergeCell ref="L128:L129"/>
    <mergeCell ref="M128:M129"/>
    <mergeCell ref="I105:I106"/>
    <mergeCell ref="J105:J106"/>
    <mergeCell ref="K105:K106"/>
    <mergeCell ref="L105:N105"/>
    <mergeCell ref="I109:I110"/>
    <mergeCell ref="J109:J110"/>
    <mergeCell ref="K109:K110"/>
    <mergeCell ref="L109:N109"/>
    <mergeCell ref="I113:I114"/>
    <mergeCell ref="J113:J114"/>
    <mergeCell ref="K113:K114"/>
    <mergeCell ref="L113:N113"/>
    <mergeCell ref="I97:I98"/>
    <mergeCell ref="J97:J98"/>
    <mergeCell ref="K97:K98"/>
    <mergeCell ref="L97:N97"/>
    <mergeCell ref="I101:I102"/>
    <mergeCell ref="J101:J102"/>
    <mergeCell ref="K101:K102"/>
    <mergeCell ref="L101:N101"/>
    <mergeCell ref="B98:B99"/>
    <mergeCell ref="C98:C99"/>
    <mergeCell ref="D98:D99"/>
    <mergeCell ref="E98:G98"/>
    <mergeCell ref="I87:I88"/>
    <mergeCell ref="J87:J88"/>
    <mergeCell ref="K87:K88"/>
    <mergeCell ref="L87:N87"/>
    <mergeCell ref="I92:I93"/>
    <mergeCell ref="J92:J93"/>
    <mergeCell ref="K92:K93"/>
    <mergeCell ref="L92:N92"/>
    <mergeCell ref="B88:B89"/>
    <mergeCell ref="C88:C89"/>
    <mergeCell ref="D88:D89"/>
    <mergeCell ref="E88:G88"/>
    <mergeCell ref="B93:B94"/>
    <mergeCell ref="C93:C94"/>
    <mergeCell ref="D93:D94"/>
    <mergeCell ref="E93:G93"/>
    <mergeCell ref="I77:I78"/>
    <mergeCell ref="J77:J78"/>
    <mergeCell ref="K77:K78"/>
    <mergeCell ref="L77:N77"/>
    <mergeCell ref="I82:I83"/>
    <mergeCell ref="J82:J83"/>
    <mergeCell ref="K82:K83"/>
    <mergeCell ref="L82:N82"/>
    <mergeCell ref="B78:B79"/>
    <mergeCell ref="C78:C79"/>
    <mergeCell ref="D78:D79"/>
    <mergeCell ref="E78:G78"/>
    <mergeCell ref="B83:B84"/>
    <mergeCell ref="C83:C84"/>
    <mergeCell ref="D83:D84"/>
    <mergeCell ref="E83:G83"/>
    <mergeCell ref="I67:I68"/>
    <mergeCell ref="J67:J68"/>
    <mergeCell ref="K67:K68"/>
    <mergeCell ref="L67:N67"/>
    <mergeCell ref="I72:I73"/>
    <mergeCell ref="J72:J73"/>
    <mergeCell ref="K72:K73"/>
    <mergeCell ref="L72:N72"/>
    <mergeCell ref="B68:B69"/>
    <mergeCell ref="C68:C69"/>
    <mergeCell ref="D68:D69"/>
    <mergeCell ref="E68:G68"/>
    <mergeCell ref="B73:B74"/>
    <mergeCell ref="C73:C74"/>
    <mergeCell ref="D73:D74"/>
    <mergeCell ref="E73:G73"/>
    <mergeCell ref="I57:I58"/>
    <mergeCell ref="J57:J58"/>
    <mergeCell ref="K57:K58"/>
    <mergeCell ref="L57:N57"/>
    <mergeCell ref="I62:I63"/>
    <mergeCell ref="J62:J63"/>
    <mergeCell ref="K62:K63"/>
    <mergeCell ref="L62:N62"/>
    <mergeCell ref="B58:B59"/>
    <mergeCell ref="C58:C59"/>
    <mergeCell ref="D58:D59"/>
    <mergeCell ref="E58:G58"/>
    <mergeCell ref="B63:B64"/>
    <mergeCell ref="C63:C64"/>
    <mergeCell ref="D63:D64"/>
    <mergeCell ref="E63:G63"/>
    <mergeCell ref="I47:I48"/>
    <mergeCell ref="J47:J48"/>
    <mergeCell ref="K47:K48"/>
    <mergeCell ref="L47:N47"/>
    <mergeCell ref="I52:I53"/>
    <mergeCell ref="J52:J53"/>
    <mergeCell ref="K52:K53"/>
    <mergeCell ref="L52:N52"/>
    <mergeCell ref="B48:B49"/>
    <mergeCell ref="C48:C49"/>
    <mergeCell ref="D48:D49"/>
    <mergeCell ref="E48:G48"/>
    <mergeCell ref="B53:B54"/>
    <mergeCell ref="C53:C54"/>
    <mergeCell ref="D53:D54"/>
    <mergeCell ref="E53:G53"/>
    <mergeCell ref="I37:I38"/>
    <mergeCell ref="J37:J38"/>
    <mergeCell ref="K37:K38"/>
    <mergeCell ref="L37:N37"/>
    <mergeCell ref="I42:I43"/>
    <mergeCell ref="J42:J43"/>
    <mergeCell ref="K42:K43"/>
    <mergeCell ref="L42:N42"/>
    <mergeCell ref="B38:B39"/>
    <mergeCell ref="C38:C39"/>
    <mergeCell ref="D38:D39"/>
    <mergeCell ref="E38:G38"/>
    <mergeCell ref="B43:B44"/>
    <mergeCell ref="C43:C44"/>
    <mergeCell ref="D43:D44"/>
    <mergeCell ref="E43:G43"/>
    <mergeCell ref="B27:B28"/>
    <mergeCell ref="C27:C28"/>
    <mergeCell ref="D27:D28"/>
    <mergeCell ref="E27:G27"/>
    <mergeCell ref="I27:I28"/>
    <mergeCell ref="J27:J28"/>
    <mergeCell ref="K27:K28"/>
    <mergeCell ref="L27:N27"/>
    <mergeCell ref="B32:B33"/>
    <mergeCell ref="C32:C33"/>
    <mergeCell ref="D32:D33"/>
    <mergeCell ref="E32:G32"/>
    <mergeCell ref="I32:I33"/>
    <mergeCell ref="J32:J33"/>
    <mergeCell ref="K32:K33"/>
    <mergeCell ref="L32:N32"/>
    <mergeCell ref="B17:B18"/>
    <mergeCell ref="C17:C18"/>
    <mergeCell ref="D17:D18"/>
    <mergeCell ref="E17:G17"/>
    <mergeCell ref="I17:I18"/>
    <mergeCell ref="J17:J18"/>
    <mergeCell ref="K17:K18"/>
    <mergeCell ref="L17:N17"/>
    <mergeCell ref="B22:B23"/>
    <mergeCell ref="C22:C23"/>
    <mergeCell ref="D22:D23"/>
    <mergeCell ref="E22:G22"/>
    <mergeCell ref="I22:I23"/>
    <mergeCell ref="J22:J23"/>
    <mergeCell ref="K22:K23"/>
    <mergeCell ref="L22:N22"/>
    <mergeCell ref="B7:B8"/>
    <mergeCell ref="C7:C8"/>
    <mergeCell ref="D7:D8"/>
    <mergeCell ref="E7:G7"/>
    <mergeCell ref="I7:I8"/>
    <mergeCell ref="J7:J8"/>
    <mergeCell ref="K7:K8"/>
    <mergeCell ref="L7:N7"/>
    <mergeCell ref="B12:B13"/>
    <mergeCell ref="C12:C13"/>
    <mergeCell ref="D12:D13"/>
    <mergeCell ref="E12:G12"/>
    <mergeCell ref="I12:I13"/>
    <mergeCell ref="J12:J13"/>
    <mergeCell ref="K12:K13"/>
    <mergeCell ref="L12:N12"/>
    <mergeCell ref="C1:G1"/>
    <mergeCell ref="J1:N1"/>
    <mergeCell ref="B2:B3"/>
    <mergeCell ref="C2:C3"/>
    <mergeCell ref="D2:D3"/>
    <mergeCell ref="E2:G2"/>
    <mergeCell ref="I2:I3"/>
    <mergeCell ref="J2:J3"/>
    <mergeCell ref="K2:K3"/>
    <mergeCell ref="L2:N2"/>
    <mergeCell ref="C132:F132"/>
    <mergeCell ref="B133:B134"/>
    <mergeCell ref="C133:C134"/>
    <mergeCell ref="D133:D134"/>
    <mergeCell ref="E133:E134"/>
    <mergeCell ref="F133:F134"/>
    <mergeCell ref="B103:B104"/>
    <mergeCell ref="C103:C104"/>
    <mergeCell ref="D103:D104"/>
    <mergeCell ref="E103:G103"/>
    <mergeCell ref="B108:B109"/>
    <mergeCell ref="C108:C109"/>
    <mergeCell ref="D108:D109"/>
    <mergeCell ref="E108:G108"/>
    <mergeCell ref="B113:B114"/>
    <mergeCell ref="C113:C114"/>
    <mergeCell ref="D113:D114"/>
    <mergeCell ref="E113:G113"/>
    <mergeCell ref="B130:G130"/>
  </mergeCells>
  <pageMargins left="0.78749999999999998" right="0.78749999999999998" top="1.05277777777778" bottom="1.05277777777778" header="0" footer="0"/>
  <pageSetup paperSize="9" firstPageNumber="0" orientation="portrait" horizontalDpi="300" verticalDpi="300"/>
  <headerFooter>
    <oddHeader>&amp;C&amp;A</oddHeader>
    <oddFooter>&amp;CSayfa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7"/>
  <sheetViews>
    <sheetView topLeftCell="X1" zoomScaleNormal="100" workbookViewId="0">
      <selection activeCell="AC37" sqref="AC37"/>
    </sheetView>
  </sheetViews>
  <sheetFormatPr defaultColWidth="8.875" defaultRowHeight="15.75" x14ac:dyDescent="0.25"/>
  <cols>
    <col min="1" max="1" width="12.125" style="796" customWidth="1"/>
    <col min="2" max="2" width="7.875" style="796" customWidth="1"/>
    <col min="3" max="3" width="7.5" style="796" customWidth="1"/>
    <col min="4" max="4" width="11" style="796" customWidth="1"/>
    <col min="5" max="5" width="12.625" style="796" customWidth="1"/>
    <col min="6" max="6" width="8" style="796" customWidth="1"/>
    <col min="7" max="7" width="6.875" style="796" customWidth="1"/>
    <col min="8" max="8" width="11.625" style="796" customWidth="1"/>
    <col min="9" max="9" width="10.625" style="796" customWidth="1"/>
    <col min="10" max="10" width="10.125" style="796" customWidth="1"/>
    <col min="11" max="11" width="6.625" style="796" customWidth="1"/>
    <col min="12" max="12" width="10.875" style="796" customWidth="1"/>
    <col min="13" max="13" width="11.125" style="796" customWidth="1"/>
    <col min="14" max="14" width="9.125" style="796" customWidth="1"/>
    <col min="15" max="15" width="6.625" style="796" customWidth="1"/>
    <col min="16" max="16" width="11.125" style="796" customWidth="1"/>
    <col min="17" max="17" width="10.625" style="796" customWidth="1"/>
    <col min="18" max="18" width="8.625" style="796" customWidth="1"/>
    <col min="19" max="19" width="7.625" style="796" customWidth="1"/>
    <col min="20" max="20" width="10.375" style="796" customWidth="1"/>
    <col min="21" max="21" width="10.125" style="796" customWidth="1"/>
    <col min="22" max="22" width="9" style="796" customWidth="1"/>
    <col min="23" max="23" width="7.625" style="796" customWidth="1"/>
    <col min="24" max="24" width="6.125" style="796" customWidth="1"/>
    <col min="25" max="25" width="10.875" style="796" customWidth="1"/>
    <col min="26" max="26" width="9.625" style="796" customWidth="1"/>
    <col min="27" max="27" width="7.625" style="796" customWidth="1"/>
    <col min="28" max="28" width="5.5" style="796" customWidth="1"/>
    <col min="29" max="29" width="10" style="796" customWidth="1"/>
    <col min="30" max="30" width="10.375" style="796" customWidth="1"/>
    <col min="31" max="31" width="7.625" style="796" customWidth="1"/>
    <col min="32" max="32" width="5.625" style="796" customWidth="1"/>
    <col min="33" max="33" width="11" style="796" customWidth="1"/>
    <col min="34" max="34" width="10.125" style="796" customWidth="1"/>
    <col min="35" max="35" width="3" style="796" customWidth="1"/>
    <col min="36" max="36" width="4.375" style="796" customWidth="1"/>
    <col min="37" max="37" width="34.625" style="796" customWidth="1"/>
    <col min="38" max="38" width="10" style="796" customWidth="1"/>
    <col min="39" max="39" width="37" style="796" customWidth="1"/>
    <col min="40" max="40" width="8.375" style="796" customWidth="1"/>
    <col min="41" max="41" width="7.875" style="796" customWidth="1"/>
    <col min="42" max="1025" width="11.125" style="796" customWidth="1"/>
    <col min="1026" max="16384" width="8.875" style="796"/>
  </cols>
  <sheetData>
    <row r="1" spans="1:40" ht="13.5" customHeight="1" thickBot="1" x14ac:dyDescent="0.3">
      <c r="A1" s="791"/>
      <c r="B1" s="792"/>
      <c r="C1" s="793"/>
      <c r="D1" s="793"/>
      <c r="E1" s="793"/>
      <c r="F1" s="793"/>
      <c r="G1" s="793"/>
      <c r="H1" s="793"/>
      <c r="I1" s="793"/>
      <c r="J1" s="793"/>
      <c r="K1" s="793"/>
      <c r="L1" s="793"/>
      <c r="M1" s="793"/>
      <c r="N1" s="793"/>
      <c r="O1" s="793"/>
      <c r="P1" s="793"/>
      <c r="Q1" s="793"/>
      <c r="R1" s="793"/>
      <c r="S1" s="793"/>
      <c r="T1" s="793"/>
      <c r="U1" s="793"/>
      <c r="V1" s="794"/>
      <c r="W1" s="793"/>
      <c r="X1" s="793"/>
      <c r="Y1" s="793"/>
      <c r="Z1" s="793"/>
      <c r="AA1" s="793"/>
      <c r="AB1" s="793"/>
      <c r="AC1" s="793"/>
      <c r="AD1" s="793"/>
      <c r="AE1" s="793"/>
      <c r="AF1" s="793"/>
      <c r="AG1" s="793"/>
      <c r="AH1" s="793"/>
      <c r="AI1" s="795"/>
      <c r="AJ1" s="795"/>
      <c r="AK1" s="795"/>
      <c r="AL1" s="795"/>
      <c r="AM1" s="795"/>
      <c r="AN1" s="795"/>
    </row>
    <row r="2" spans="1:40" ht="13.5" customHeight="1" thickBot="1" x14ac:dyDescent="0.3">
      <c r="A2" s="791"/>
      <c r="B2" s="963" t="s">
        <v>2007</v>
      </c>
      <c r="C2" s="963"/>
      <c r="D2" s="963"/>
      <c r="E2" s="963"/>
      <c r="F2" s="963"/>
      <c r="G2" s="963"/>
      <c r="H2" s="963"/>
      <c r="I2" s="963"/>
      <c r="J2" s="963"/>
      <c r="K2" s="963"/>
      <c r="L2" s="963"/>
      <c r="M2" s="963"/>
      <c r="N2" s="963"/>
      <c r="O2" s="963"/>
      <c r="P2" s="963"/>
      <c r="Q2" s="963"/>
      <c r="R2" s="963"/>
      <c r="S2" s="963"/>
      <c r="T2" s="963"/>
      <c r="U2" s="963"/>
      <c r="V2" s="794"/>
      <c r="W2" s="964" t="s">
        <v>2008</v>
      </c>
      <c r="X2" s="964"/>
      <c r="Y2" s="964"/>
      <c r="Z2" s="964"/>
      <c r="AA2" s="964"/>
      <c r="AB2" s="964"/>
      <c r="AC2" s="964"/>
      <c r="AD2" s="964"/>
      <c r="AE2" s="964"/>
      <c r="AF2" s="964"/>
      <c r="AG2" s="964"/>
      <c r="AH2" s="964"/>
      <c r="AI2" s="795"/>
      <c r="AJ2" s="795"/>
      <c r="AK2" s="795"/>
      <c r="AL2" s="795"/>
      <c r="AM2" s="795"/>
      <c r="AN2" s="795"/>
    </row>
    <row r="3" spans="1:40" ht="13.5" customHeight="1" thickBot="1" x14ac:dyDescent="0.3">
      <c r="A3" s="797"/>
      <c r="B3" s="963"/>
      <c r="C3" s="963"/>
      <c r="D3" s="963"/>
      <c r="E3" s="963"/>
      <c r="F3" s="963"/>
      <c r="G3" s="963"/>
      <c r="H3" s="963"/>
      <c r="I3" s="963"/>
      <c r="J3" s="963"/>
      <c r="K3" s="963"/>
      <c r="L3" s="963"/>
      <c r="M3" s="963"/>
      <c r="N3" s="963"/>
      <c r="O3" s="963"/>
      <c r="P3" s="963"/>
      <c r="Q3" s="963"/>
      <c r="R3" s="963"/>
      <c r="S3" s="963"/>
      <c r="T3" s="963"/>
      <c r="U3" s="963"/>
      <c r="V3" s="798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  <c r="AH3" s="964"/>
      <c r="AI3" s="799"/>
      <c r="AJ3" s="799"/>
      <c r="AK3" s="799"/>
      <c r="AL3" s="799"/>
      <c r="AM3" s="799"/>
      <c r="AN3" s="799"/>
    </row>
    <row r="4" spans="1:40" ht="20.25" customHeight="1" thickBot="1" x14ac:dyDescent="0.3">
      <c r="A4" s="800" t="s">
        <v>139</v>
      </c>
      <c r="B4" s="801" t="s">
        <v>140</v>
      </c>
      <c r="C4" s="965" t="s">
        <v>141</v>
      </c>
      <c r="D4" s="965"/>
      <c r="E4" s="965"/>
      <c r="F4" s="801" t="s">
        <v>140</v>
      </c>
      <c r="G4" s="965" t="s">
        <v>142</v>
      </c>
      <c r="H4" s="965"/>
      <c r="I4" s="965"/>
      <c r="J4" s="801" t="s">
        <v>140</v>
      </c>
      <c r="K4" s="965" t="s">
        <v>143</v>
      </c>
      <c r="L4" s="965"/>
      <c r="M4" s="965"/>
      <c r="N4" s="801" t="s">
        <v>140</v>
      </c>
      <c r="O4" s="965" t="s">
        <v>144</v>
      </c>
      <c r="P4" s="965"/>
      <c r="Q4" s="965"/>
      <c r="R4" s="801" t="s">
        <v>140</v>
      </c>
      <c r="S4" s="965" t="s">
        <v>145</v>
      </c>
      <c r="T4" s="965"/>
      <c r="U4" s="965"/>
      <c r="V4" s="802" t="s">
        <v>139</v>
      </c>
      <c r="W4" s="803" t="s">
        <v>146</v>
      </c>
      <c r="X4" s="965" t="s">
        <v>147</v>
      </c>
      <c r="Y4" s="965"/>
      <c r="Z4" s="965"/>
      <c r="AA4" s="803" t="s">
        <v>146</v>
      </c>
      <c r="AB4" s="965" t="s">
        <v>148</v>
      </c>
      <c r="AC4" s="965"/>
      <c r="AD4" s="965"/>
      <c r="AE4" s="803" t="s">
        <v>146</v>
      </c>
      <c r="AF4" s="965" t="s">
        <v>149</v>
      </c>
      <c r="AG4" s="965"/>
      <c r="AH4" s="965"/>
      <c r="AI4" s="804"/>
      <c r="AJ4" s="966" t="s">
        <v>150</v>
      </c>
      <c r="AK4" s="966"/>
      <c r="AL4" s="966"/>
      <c r="AM4" s="967" t="s">
        <v>151</v>
      </c>
      <c r="AN4" s="967"/>
    </row>
    <row r="5" spans="1:40" ht="22.5" customHeight="1" thickBot="1" x14ac:dyDescent="0.3">
      <c r="A5" s="805">
        <v>46272</v>
      </c>
      <c r="B5" s="806">
        <v>15</v>
      </c>
      <c r="C5" s="807" t="s">
        <v>152</v>
      </c>
      <c r="D5" s="808">
        <f>$A$5</f>
        <v>46272</v>
      </c>
      <c r="E5" s="809">
        <f>WORKDAY(D5, B5-1, D$29:D$43)</f>
        <v>46290</v>
      </c>
      <c r="F5" s="810">
        <v>10</v>
      </c>
      <c r="G5" s="811" t="s">
        <v>153</v>
      </c>
      <c r="H5" s="812">
        <f>$A$5</f>
        <v>46272</v>
      </c>
      <c r="I5" s="813">
        <f>WORKDAY(H5, F5-1, H$29:H$43)</f>
        <v>46283</v>
      </c>
      <c r="J5" s="814">
        <v>10</v>
      </c>
      <c r="K5" s="815" t="s">
        <v>154</v>
      </c>
      <c r="L5" s="816">
        <f>$A$5</f>
        <v>46272</v>
      </c>
      <c r="M5" s="817">
        <f>WORKDAY(L5, J5-1, L$29:L$43)</f>
        <v>46283</v>
      </c>
      <c r="N5" s="818">
        <v>10</v>
      </c>
      <c r="O5" s="819" t="s">
        <v>155</v>
      </c>
      <c r="P5" s="820">
        <f>$A$5</f>
        <v>46272</v>
      </c>
      <c r="Q5" s="821">
        <f>WORKDAY(P5, N5-1, P$29:P$43)</f>
        <v>46283</v>
      </c>
      <c r="R5" s="822">
        <v>10</v>
      </c>
      <c r="S5" s="823" t="s">
        <v>156</v>
      </c>
      <c r="T5" s="824">
        <f>$A$5</f>
        <v>46272</v>
      </c>
      <c r="U5" s="825">
        <f>WORKDAY(T5, R5-1, T$29:T$43)</f>
        <v>46283</v>
      </c>
      <c r="V5" s="805">
        <v>46272</v>
      </c>
      <c r="W5" s="826">
        <v>15</v>
      </c>
      <c r="X5" s="827" t="s">
        <v>157</v>
      </c>
      <c r="Y5" s="828">
        <f>$A$5</f>
        <v>46272</v>
      </c>
      <c r="Z5" s="829">
        <f>WORKDAY(Y5, W5-1, Y$29:Y$43)</f>
        <v>46290</v>
      </c>
      <c r="AA5" s="830">
        <v>10</v>
      </c>
      <c r="AB5" s="831" t="s">
        <v>158</v>
      </c>
      <c r="AC5" s="832">
        <f>$A$5</f>
        <v>46272</v>
      </c>
      <c r="AD5" s="833">
        <f>WORKDAY(AC5, AA5-1, AC$29:AC$43)</f>
        <v>46283</v>
      </c>
      <c r="AE5" s="834">
        <v>10</v>
      </c>
      <c r="AF5" s="835" t="s">
        <v>159</v>
      </c>
      <c r="AG5" s="836">
        <f>$A$5</f>
        <v>46272</v>
      </c>
      <c r="AH5" s="837">
        <f>WORKDAY(AG5, AE5-1, AG$29:AG$43)</f>
        <v>46283</v>
      </c>
      <c r="AI5" s="795"/>
      <c r="AJ5" s="966" t="s">
        <v>160</v>
      </c>
      <c r="AK5" s="966"/>
      <c r="AL5" s="838" t="s">
        <v>161</v>
      </c>
      <c r="AM5" s="839" t="s">
        <v>160</v>
      </c>
      <c r="AN5" s="839" t="s">
        <v>161</v>
      </c>
    </row>
    <row r="6" spans="1:40" ht="13.5" customHeight="1" thickBot="1" x14ac:dyDescent="0.3">
      <c r="A6" s="840"/>
      <c r="B6" s="806">
        <v>5</v>
      </c>
      <c r="C6" s="807" t="s">
        <v>164</v>
      </c>
      <c r="D6" s="808">
        <f>WORKDAY(E5, 1, D$29:D$43)</f>
        <v>46293</v>
      </c>
      <c r="E6" s="809">
        <f>WORKDAY(D6, B6-1, D$29:D$43)</f>
        <v>46297</v>
      </c>
      <c r="F6" s="810">
        <v>10</v>
      </c>
      <c r="G6" s="811" t="s">
        <v>163</v>
      </c>
      <c r="H6" s="812">
        <f>WORKDAY(I5, 1, H$29:H$43)</f>
        <v>46286</v>
      </c>
      <c r="I6" s="813">
        <f>WORKDAY(H6, F6-1, H$29:H$43)</f>
        <v>46297</v>
      </c>
      <c r="J6" s="814">
        <v>10</v>
      </c>
      <c r="K6" s="815" t="s">
        <v>162</v>
      </c>
      <c r="L6" s="816">
        <f>WORKDAY(M5, 1, L$29:L$43)</f>
        <v>46286</v>
      </c>
      <c r="M6" s="817">
        <f>WORKDAY(L6, J6-1, L$29:L$43)</f>
        <v>46297</v>
      </c>
      <c r="N6" s="818">
        <v>10</v>
      </c>
      <c r="O6" s="819" t="s">
        <v>165</v>
      </c>
      <c r="P6" s="820">
        <f>WORKDAY(Q5, 1, P$29:P$43)</f>
        <v>46286</v>
      </c>
      <c r="Q6" s="821">
        <f>WORKDAY(P6, N6-1, P$29:P$43)</f>
        <v>46297</v>
      </c>
      <c r="R6" s="822">
        <v>10</v>
      </c>
      <c r="S6" s="823" t="s">
        <v>166</v>
      </c>
      <c r="T6" s="824">
        <f>WORKDAY(U5, 1, T$29:T$43)</f>
        <v>46286</v>
      </c>
      <c r="U6" s="825">
        <f>WORKDAY(T6, R6-1, T$29:T$43)</f>
        <v>46297</v>
      </c>
      <c r="V6" s="840"/>
      <c r="W6" s="826">
        <v>5</v>
      </c>
      <c r="X6" s="827" t="s">
        <v>323</v>
      </c>
      <c r="Y6" s="828">
        <f>WORKDAY(Z5, 1, Y$29:Y$43)</f>
        <v>46293</v>
      </c>
      <c r="Z6" s="829">
        <f>WORKDAY(Y6, W6-1, Y$29:Y$43)</f>
        <v>46297</v>
      </c>
      <c r="AA6" s="830">
        <v>10</v>
      </c>
      <c r="AB6" s="831" t="s">
        <v>167</v>
      </c>
      <c r="AC6" s="832">
        <f>WORKDAY(AD5, 1, AC$29:AC$43)</f>
        <v>46286</v>
      </c>
      <c r="AD6" s="833">
        <f>WORKDAY(AC6, AA6-1, AC$29:AC$43)</f>
        <v>46297</v>
      </c>
      <c r="AE6" s="834">
        <v>10</v>
      </c>
      <c r="AF6" s="835" t="s">
        <v>168</v>
      </c>
      <c r="AG6" s="836">
        <f>WORKDAY(AH5, 1, AG$29:AG$43)</f>
        <v>46286</v>
      </c>
      <c r="AH6" s="837">
        <f>WORKDAY(AG6, AE6-1, AG$29:AG$43)</f>
        <v>46297</v>
      </c>
      <c r="AI6" s="795"/>
      <c r="AJ6" s="841">
        <v>1</v>
      </c>
      <c r="AK6" s="842" t="s">
        <v>169</v>
      </c>
      <c r="AL6" s="843">
        <v>10</v>
      </c>
      <c r="AM6" s="844" t="s">
        <v>171</v>
      </c>
      <c r="AN6" s="845">
        <v>5</v>
      </c>
    </row>
    <row r="7" spans="1:40" ht="13.5" customHeight="1" thickBot="1" x14ac:dyDescent="0.3">
      <c r="A7" s="846"/>
      <c r="B7" s="834">
        <v>10</v>
      </c>
      <c r="C7" s="835" t="s">
        <v>159</v>
      </c>
      <c r="D7" s="836">
        <f t="shared" ref="D7:D13" si="0">WORKDAY(E6, 1, $D$29:$D$43)</f>
        <v>46300</v>
      </c>
      <c r="E7" s="837">
        <f t="shared" ref="E7:E13" si="1">WORKDAY(D7, B7-1, $D$29:$D$43)</f>
        <v>46311</v>
      </c>
      <c r="F7" s="806">
        <v>15</v>
      </c>
      <c r="G7" s="807" t="s">
        <v>152</v>
      </c>
      <c r="H7" s="808">
        <f t="shared" ref="H7:H13" si="2">WORKDAY(I6, 1, $D$29:$D$43)</f>
        <v>46300</v>
      </c>
      <c r="I7" s="809">
        <f t="shared" ref="I7:I13" si="3">WORKDAY(H7, F7-1, $D$29:$D$43)</f>
        <v>46318</v>
      </c>
      <c r="J7" s="810">
        <v>10</v>
      </c>
      <c r="K7" s="811" t="s">
        <v>153</v>
      </c>
      <c r="L7" s="812">
        <f t="shared" ref="L7:L13" si="4">WORKDAY(M6, 1, $D$29:$D$43)</f>
        <v>46300</v>
      </c>
      <c r="M7" s="813">
        <f t="shared" ref="M7:M13" si="5">WORKDAY(L7, J7-1, $D$29:$D$43)</f>
        <v>46311</v>
      </c>
      <c r="N7" s="814">
        <v>10</v>
      </c>
      <c r="O7" s="815" t="s">
        <v>154</v>
      </c>
      <c r="P7" s="816">
        <f t="shared" ref="P7:P13" si="6">WORKDAY(Q6, 1, $D$29:$D$43)</f>
        <v>46300</v>
      </c>
      <c r="Q7" s="817">
        <f t="shared" ref="Q7:Q13" si="7">WORKDAY(P7, N7-1, $D$29:$D$43)</f>
        <v>46311</v>
      </c>
      <c r="R7" s="818">
        <v>10</v>
      </c>
      <c r="S7" s="819" t="s">
        <v>155</v>
      </c>
      <c r="T7" s="820">
        <f t="shared" ref="T7:T13" si="8">WORKDAY(U6, 1, $D$29:$D$43)</f>
        <v>46300</v>
      </c>
      <c r="U7" s="821">
        <f t="shared" ref="U7:U13" si="9">WORKDAY(T7, R7-1, $D$29:$D$43)</f>
        <v>46311</v>
      </c>
      <c r="V7" s="846"/>
      <c r="W7" s="822">
        <v>10</v>
      </c>
      <c r="X7" s="823" t="s">
        <v>156</v>
      </c>
      <c r="Y7" s="824">
        <f t="shared" ref="Y7:Y13" si="10">WORKDAY(Z6, 1, $D$29:$D$43)</f>
        <v>46300</v>
      </c>
      <c r="Z7" s="825">
        <f t="shared" ref="Z7:Z13" si="11">WORKDAY(Y7, W7-1, $D$29:$D$43)</f>
        <v>46311</v>
      </c>
      <c r="AA7" s="826">
        <v>15</v>
      </c>
      <c r="AB7" s="827" t="s">
        <v>157</v>
      </c>
      <c r="AC7" s="828">
        <f t="shared" ref="AC7:AC13" si="12">WORKDAY(AD6, 1, $D$29:$D$43)</f>
        <v>46300</v>
      </c>
      <c r="AD7" s="829">
        <f t="shared" ref="AD7:AD13" si="13">WORKDAY(AC7, AA7-1, $D$29:$D$43)</f>
        <v>46318</v>
      </c>
      <c r="AE7" s="830">
        <v>10</v>
      </c>
      <c r="AF7" s="831" t="s">
        <v>158</v>
      </c>
      <c r="AG7" s="832">
        <f t="shared" ref="AG7:AG13" si="14">WORKDAY(AH6, 1, $D$29:$D$43)</f>
        <v>46300</v>
      </c>
      <c r="AH7" s="833">
        <f t="shared" ref="AH7:AH13" si="15">WORKDAY(AG7, AE7-1, $D$29:$D$43)</f>
        <v>46311</v>
      </c>
      <c r="AI7" s="795"/>
      <c r="AJ7" s="841">
        <v>2</v>
      </c>
      <c r="AK7" s="842" t="s">
        <v>170</v>
      </c>
      <c r="AL7" s="843">
        <v>10</v>
      </c>
      <c r="AM7" s="844" t="s">
        <v>173</v>
      </c>
      <c r="AN7" s="845">
        <v>5</v>
      </c>
    </row>
    <row r="8" spans="1:40" ht="13.5" customHeight="1" thickBot="1" x14ac:dyDescent="0.3">
      <c r="A8" s="846"/>
      <c r="B8" s="834">
        <v>10</v>
      </c>
      <c r="C8" s="835" t="s">
        <v>168</v>
      </c>
      <c r="D8" s="836">
        <f t="shared" si="0"/>
        <v>46314</v>
      </c>
      <c r="E8" s="837">
        <f t="shared" si="1"/>
        <v>46329</v>
      </c>
      <c r="F8" s="806">
        <v>5</v>
      </c>
      <c r="G8" s="807" t="s">
        <v>164</v>
      </c>
      <c r="H8" s="808">
        <f t="shared" si="2"/>
        <v>46321</v>
      </c>
      <c r="I8" s="809">
        <f t="shared" si="3"/>
        <v>46329</v>
      </c>
      <c r="J8" s="810">
        <v>10</v>
      </c>
      <c r="K8" s="811" t="s">
        <v>163</v>
      </c>
      <c r="L8" s="812">
        <f t="shared" si="4"/>
        <v>46314</v>
      </c>
      <c r="M8" s="813">
        <f t="shared" si="5"/>
        <v>46329</v>
      </c>
      <c r="N8" s="814">
        <v>10</v>
      </c>
      <c r="O8" s="815" t="s">
        <v>162</v>
      </c>
      <c r="P8" s="816">
        <f t="shared" si="6"/>
        <v>46314</v>
      </c>
      <c r="Q8" s="817">
        <f t="shared" si="7"/>
        <v>46329</v>
      </c>
      <c r="R8" s="818">
        <v>10</v>
      </c>
      <c r="S8" s="819" t="s">
        <v>165</v>
      </c>
      <c r="T8" s="820">
        <f t="shared" si="8"/>
        <v>46314</v>
      </c>
      <c r="U8" s="821">
        <f t="shared" si="9"/>
        <v>46329</v>
      </c>
      <c r="V8" s="846"/>
      <c r="W8" s="822">
        <v>10</v>
      </c>
      <c r="X8" s="823" t="s">
        <v>166</v>
      </c>
      <c r="Y8" s="824">
        <f t="shared" si="10"/>
        <v>46314</v>
      </c>
      <c r="Z8" s="825">
        <f t="shared" si="11"/>
        <v>46329</v>
      </c>
      <c r="AA8" s="826">
        <v>5</v>
      </c>
      <c r="AB8" s="827" t="s">
        <v>323</v>
      </c>
      <c r="AC8" s="828">
        <f t="shared" si="12"/>
        <v>46321</v>
      </c>
      <c r="AD8" s="829">
        <f t="shared" si="13"/>
        <v>46329</v>
      </c>
      <c r="AE8" s="830">
        <v>10</v>
      </c>
      <c r="AF8" s="831" t="s">
        <v>167</v>
      </c>
      <c r="AG8" s="832">
        <f t="shared" si="14"/>
        <v>46314</v>
      </c>
      <c r="AH8" s="833">
        <f t="shared" si="15"/>
        <v>46329</v>
      </c>
      <c r="AI8" s="795"/>
      <c r="AJ8" s="841">
        <v>3</v>
      </c>
      <c r="AK8" s="842" t="s">
        <v>172</v>
      </c>
      <c r="AL8" s="843">
        <v>10</v>
      </c>
      <c r="AM8" s="844" t="s">
        <v>175</v>
      </c>
      <c r="AN8" s="845">
        <v>5</v>
      </c>
    </row>
    <row r="9" spans="1:40" ht="13.5" customHeight="1" thickBot="1" x14ac:dyDescent="0.3">
      <c r="A9" s="846"/>
      <c r="B9" s="830">
        <v>10</v>
      </c>
      <c r="C9" s="831" t="s">
        <v>158</v>
      </c>
      <c r="D9" s="832">
        <f t="shared" si="0"/>
        <v>46330</v>
      </c>
      <c r="E9" s="833">
        <f t="shared" si="1"/>
        <v>46343</v>
      </c>
      <c r="F9" s="834">
        <v>10</v>
      </c>
      <c r="G9" s="835" t="s">
        <v>159</v>
      </c>
      <c r="H9" s="836">
        <f t="shared" si="2"/>
        <v>46330</v>
      </c>
      <c r="I9" s="837">
        <f t="shared" si="3"/>
        <v>46343</v>
      </c>
      <c r="J9" s="806">
        <v>15</v>
      </c>
      <c r="K9" s="807" t="s">
        <v>152</v>
      </c>
      <c r="L9" s="808">
        <f t="shared" si="4"/>
        <v>46330</v>
      </c>
      <c r="M9" s="809">
        <f t="shared" si="5"/>
        <v>46350</v>
      </c>
      <c r="N9" s="810">
        <v>10</v>
      </c>
      <c r="O9" s="811" t="s">
        <v>153</v>
      </c>
      <c r="P9" s="812">
        <f t="shared" si="6"/>
        <v>46330</v>
      </c>
      <c r="Q9" s="813">
        <f t="shared" si="7"/>
        <v>46343</v>
      </c>
      <c r="R9" s="814">
        <v>10</v>
      </c>
      <c r="S9" s="815" t="s">
        <v>154</v>
      </c>
      <c r="T9" s="816">
        <f t="shared" si="8"/>
        <v>46330</v>
      </c>
      <c r="U9" s="817">
        <f t="shared" si="9"/>
        <v>46343</v>
      </c>
      <c r="V9" s="846"/>
      <c r="W9" s="818">
        <v>10</v>
      </c>
      <c r="X9" s="819" t="s">
        <v>155</v>
      </c>
      <c r="Y9" s="820">
        <f t="shared" si="10"/>
        <v>46330</v>
      </c>
      <c r="Z9" s="821">
        <f t="shared" si="11"/>
        <v>46343</v>
      </c>
      <c r="AA9" s="822">
        <v>10</v>
      </c>
      <c r="AB9" s="823" t="s">
        <v>156</v>
      </c>
      <c r="AC9" s="824">
        <f t="shared" si="12"/>
        <v>46330</v>
      </c>
      <c r="AD9" s="825">
        <f t="shared" si="13"/>
        <v>46343</v>
      </c>
      <c r="AE9" s="826">
        <v>15</v>
      </c>
      <c r="AF9" s="827" t="s">
        <v>157</v>
      </c>
      <c r="AG9" s="828">
        <f t="shared" si="14"/>
        <v>46330</v>
      </c>
      <c r="AH9" s="829">
        <f t="shared" si="15"/>
        <v>46350</v>
      </c>
      <c r="AI9" s="795"/>
      <c r="AJ9" s="841">
        <v>4</v>
      </c>
      <c r="AK9" s="842" t="s">
        <v>174</v>
      </c>
      <c r="AL9" s="843">
        <v>5</v>
      </c>
      <c r="AM9" s="844" t="s">
        <v>284</v>
      </c>
      <c r="AN9" s="845">
        <v>5</v>
      </c>
    </row>
    <row r="10" spans="1:40" ht="13.5" customHeight="1" thickBot="1" x14ac:dyDescent="0.3">
      <c r="A10" s="846"/>
      <c r="B10" s="830">
        <v>10</v>
      </c>
      <c r="C10" s="831" t="s">
        <v>167</v>
      </c>
      <c r="D10" s="832">
        <f t="shared" si="0"/>
        <v>46344</v>
      </c>
      <c r="E10" s="833">
        <f t="shared" si="1"/>
        <v>46357</v>
      </c>
      <c r="F10" s="834">
        <v>10</v>
      </c>
      <c r="G10" s="835" t="s">
        <v>168</v>
      </c>
      <c r="H10" s="836">
        <f t="shared" si="2"/>
        <v>46344</v>
      </c>
      <c r="I10" s="837">
        <f t="shared" si="3"/>
        <v>46357</v>
      </c>
      <c r="J10" s="806">
        <v>5</v>
      </c>
      <c r="K10" s="807" t="s">
        <v>164</v>
      </c>
      <c r="L10" s="808">
        <f t="shared" si="4"/>
        <v>46351</v>
      </c>
      <c r="M10" s="809">
        <f t="shared" si="5"/>
        <v>46357</v>
      </c>
      <c r="N10" s="810">
        <v>10</v>
      </c>
      <c r="O10" s="811" t="s">
        <v>163</v>
      </c>
      <c r="P10" s="812">
        <f t="shared" si="6"/>
        <v>46344</v>
      </c>
      <c r="Q10" s="813">
        <f t="shared" si="7"/>
        <v>46357</v>
      </c>
      <c r="R10" s="814">
        <v>10</v>
      </c>
      <c r="S10" s="815" t="s">
        <v>162</v>
      </c>
      <c r="T10" s="816">
        <f t="shared" si="8"/>
        <v>46344</v>
      </c>
      <c r="U10" s="817">
        <f t="shared" si="9"/>
        <v>46357</v>
      </c>
      <c r="V10" s="846"/>
      <c r="W10" s="818">
        <v>10</v>
      </c>
      <c r="X10" s="819" t="s">
        <v>165</v>
      </c>
      <c r="Y10" s="820">
        <f t="shared" si="10"/>
        <v>46344</v>
      </c>
      <c r="Z10" s="821">
        <f t="shared" si="11"/>
        <v>46357</v>
      </c>
      <c r="AA10" s="822">
        <v>10</v>
      </c>
      <c r="AB10" s="823" t="s">
        <v>166</v>
      </c>
      <c r="AC10" s="824">
        <f t="shared" si="12"/>
        <v>46344</v>
      </c>
      <c r="AD10" s="825">
        <f t="shared" si="13"/>
        <v>46357</v>
      </c>
      <c r="AE10" s="826">
        <v>5</v>
      </c>
      <c r="AF10" s="827" t="s">
        <v>323</v>
      </c>
      <c r="AG10" s="828">
        <f t="shared" si="14"/>
        <v>46351</v>
      </c>
      <c r="AH10" s="829">
        <f t="shared" si="15"/>
        <v>46357</v>
      </c>
      <c r="AI10" s="795"/>
      <c r="AJ10" s="841">
        <v>5</v>
      </c>
      <c r="AK10" s="842" t="s">
        <v>176</v>
      </c>
      <c r="AL10" s="843">
        <v>15</v>
      </c>
      <c r="AM10" s="844" t="s">
        <v>185</v>
      </c>
      <c r="AN10" s="845">
        <v>5</v>
      </c>
    </row>
    <row r="11" spans="1:40" ht="13.5" customHeight="1" thickBot="1" x14ac:dyDescent="0.3">
      <c r="A11" s="846"/>
      <c r="B11" s="826">
        <v>15</v>
      </c>
      <c r="C11" s="827" t="s">
        <v>157</v>
      </c>
      <c r="D11" s="828">
        <f t="shared" si="0"/>
        <v>46358</v>
      </c>
      <c r="E11" s="829">
        <f t="shared" si="1"/>
        <v>46378</v>
      </c>
      <c r="F11" s="830">
        <v>10</v>
      </c>
      <c r="G11" s="831" t="s">
        <v>158</v>
      </c>
      <c r="H11" s="832">
        <f t="shared" si="2"/>
        <v>46358</v>
      </c>
      <c r="I11" s="833">
        <f t="shared" si="3"/>
        <v>46371</v>
      </c>
      <c r="J11" s="834">
        <v>10</v>
      </c>
      <c r="K11" s="835" t="s">
        <v>159</v>
      </c>
      <c r="L11" s="836">
        <f t="shared" si="4"/>
        <v>46358</v>
      </c>
      <c r="M11" s="837">
        <f t="shared" si="5"/>
        <v>46371</v>
      </c>
      <c r="N11" s="806">
        <v>15</v>
      </c>
      <c r="O11" s="807" t="s">
        <v>152</v>
      </c>
      <c r="P11" s="808">
        <f t="shared" si="6"/>
        <v>46358</v>
      </c>
      <c r="Q11" s="809">
        <f t="shared" si="7"/>
        <v>46378</v>
      </c>
      <c r="R11" s="810">
        <v>10</v>
      </c>
      <c r="S11" s="811" t="s">
        <v>153</v>
      </c>
      <c r="T11" s="812">
        <f t="shared" si="8"/>
        <v>46358</v>
      </c>
      <c r="U11" s="813">
        <f t="shared" si="9"/>
        <v>46371</v>
      </c>
      <c r="V11" s="846"/>
      <c r="W11" s="814">
        <v>10</v>
      </c>
      <c r="X11" s="815" t="s">
        <v>154</v>
      </c>
      <c r="Y11" s="816">
        <f t="shared" si="10"/>
        <v>46358</v>
      </c>
      <c r="Z11" s="817">
        <f t="shared" si="11"/>
        <v>46371</v>
      </c>
      <c r="AA11" s="818">
        <v>10</v>
      </c>
      <c r="AB11" s="819" t="s">
        <v>155</v>
      </c>
      <c r="AC11" s="820">
        <f t="shared" si="12"/>
        <v>46358</v>
      </c>
      <c r="AD11" s="821">
        <f t="shared" si="13"/>
        <v>46371</v>
      </c>
      <c r="AE11" s="822">
        <v>10</v>
      </c>
      <c r="AF11" s="823" t="s">
        <v>156</v>
      </c>
      <c r="AG11" s="824">
        <f t="shared" si="14"/>
        <v>46358</v>
      </c>
      <c r="AH11" s="825">
        <f t="shared" si="15"/>
        <v>46371</v>
      </c>
      <c r="AI11" s="795"/>
      <c r="AJ11" s="841">
        <v>6</v>
      </c>
      <c r="AK11" s="842" t="s">
        <v>177</v>
      </c>
      <c r="AL11" s="843">
        <v>15</v>
      </c>
      <c r="AM11" s="844" t="s">
        <v>179</v>
      </c>
      <c r="AN11" s="845">
        <v>5</v>
      </c>
    </row>
    <row r="12" spans="1:40" ht="13.5" customHeight="1" thickBot="1" x14ac:dyDescent="0.3">
      <c r="A12" s="846"/>
      <c r="B12" s="826">
        <v>5</v>
      </c>
      <c r="C12" s="827" t="s">
        <v>323</v>
      </c>
      <c r="D12" s="828">
        <f t="shared" si="0"/>
        <v>46379</v>
      </c>
      <c r="E12" s="829">
        <f t="shared" si="1"/>
        <v>46385</v>
      </c>
      <c r="F12" s="830">
        <v>10</v>
      </c>
      <c r="G12" s="831" t="s">
        <v>167</v>
      </c>
      <c r="H12" s="832">
        <f t="shared" si="2"/>
        <v>46372</v>
      </c>
      <c r="I12" s="833">
        <f t="shared" si="3"/>
        <v>46385</v>
      </c>
      <c r="J12" s="834">
        <v>10</v>
      </c>
      <c r="K12" s="835" t="s">
        <v>168</v>
      </c>
      <c r="L12" s="836">
        <f t="shared" si="4"/>
        <v>46372</v>
      </c>
      <c r="M12" s="837">
        <f t="shared" si="5"/>
        <v>46385</v>
      </c>
      <c r="N12" s="806">
        <v>5</v>
      </c>
      <c r="O12" s="807" t="s">
        <v>164</v>
      </c>
      <c r="P12" s="808">
        <f t="shared" si="6"/>
        <v>46379</v>
      </c>
      <c r="Q12" s="809">
        <f t="shared" si="7"/>
        <v>46385</v>
      </c>
      <c r="R12" s="810">
        <v>10</v>
      </c>
      <c r="S12" s="811" t="s">
        <v>163</v>
      </c>
      <c r="T12" s="812">
        <f t="shared" si="8"/>
        <v>46372</v>
      </c>
      <c r="U12" s="813">
        <f t="shared" si="9"/>
        <v>46385</v>
      </c>
      <c r="V12" s="846"/>
      <c r="W12" s="814">
        <v>10</v>
      </c>
      <c r="X12" s="815" t="s">
        <v>162</v>
      </c>
      <c r="Y12" s="816">
        <f t="shared" si="10"/>
        <v>46372</v>
      </c>
      <c r="Z12" s="817">
        <f t="shared" si="11"/>
        <v>46385</v>
      </c>
      <c r="AA12" s="818">
        <v>10</v>
      </c>
      <c r="AB12" s="819" t="s">
        <v>165</v>
      </c>
      <c r="AC12" s="820">
        <f t="shared" si="12"/>
        <v>46372</v>
      </c>
      <c r="AD12" s="821">
        <f t="shared" si="13"/>
        <v>46385</v>
      </c>
      <c r="AE12" s="822">
        <v>10</v>
      </c>
      <c r="AF12" s="823" t="s">
        <v>166</v>
      </c>
      <c r="AG12" s="824">
        <f t="shared" si="14"/>
        <v>46372</v>
      </c>
      <c r="AH12" s="825">
        <f t="shared" si="15"/>
        <v>46385</v>
      </c>
      <c r="AI12" s="795"/>
      <c r="AJ12" s="841">
        <v>7</v>
      </c>
      <c r="AK12" s="842" t="s">
        <v>178</v>
      </c>
      <c r="AL12" s="843">
        <v>10</v>
      </c>
      <c r="AM12" s="844" t="s">
        <v>181</v>
      </c>
      <c r="AN12" s="845">
        <v>5</v>
      </c>
    </row>
    <row r="13" spans="1:40" ht="13.5" customHeight="1" thickBot="1" x14ac:dyDescent="0.3">
      <c r="A13" s="847">
        <v>46272</v>
      </c>
      <c r="B13" s="848">
        <v>5</v>
      </c>
      <c r="C13" s="849" t="s">
        <v>1165</v>
      </c>
      <c r="D13" s="850">
        <f t="shared" si="0"/>
        <v>46386</v>
      </c>
      <c r="E13" s="851">
        <f t="shared" si="1"/>
        <v>46393</v>
      </c>
      <c r="F13" s="848">
        <v>5</v>
      </c>
      <c r="G13" s="852" t="s">
        <v>1165</v>
      </c>
      <c r="H13" s="850">
        <f t="shared" si="2"/>
        <v>46386</v>
      </c>
      <c r="I13" s="851">
        <f t="shared" si="3"/>
        <v>46393</v>
      </c>
      <c r="J13" s="848">
        <v>5</v>
      </c>
      <c r="K13" s="852" t="s">
        <v>1165</v>
      </c>
      <c r="L13" s="850">
        <f t="shared" si="4"/>
        <v>46386</v>
      </c>
      <c r="M13" s="851">
        <f t="shared" si="5"/>
        <v>46393</v>
      </c>
      <c r="N13" s="848">
        <v>5</v>
      </c>
      <c r="O13" s="852" t="s">
        <v>1165</v>
      </c>
      <c r="P13" s="850">
        <f t="shared" si="6"/>
        <v>46386</v>
      </c>
      <c r="Q13" s="851">
        <f t="shared" si="7"/>
        <v>46393</v>
      </c>
      <c r="R13" s="848">
        <v>5</v>
      </c>
      <c r="S13" s="852" t="s">
        <v>1165</v>
      </c>
      <c r="T13" s="850">
        <f t="shared" si="8"/>
        <v>46386</v>
      </c>
      <c r="U13" s="851">
        <f t="shared" si="9"/>
        <v>46393</v>
      </c>
      <c r="V13" s="847">
        <v>46272</v>
      </c>
      <c r="W13" s="848">
        <v>5</v>
      </c>
      <c r="X13" s="852" t="s">
        <v>1165</v>
      </c>
      <c r="Y13" s="850">
        <f t="shared" si="10"/>
        <v>46386</v>
      </c>
      <c r="Z13" s="851">
        <f t="shared" si="11"/>
        <v>46393</v>
      </c>
      <c r="AA13" s="848">
        <v>5</v>
      </c>
      <c r="AB13" s="852" t="s">
        <v>1165</v>
      </c>
      <c r="AC13" s="850">
        <f t="shared" si="12"/>
        <v>46386</v>
      </c>
      <c r="AD13" s="851">
        <f t="shared" si="13"/>
        <v>46393</v>
      </c>
      <c r="AE13" s="848">
        <v>5</v>
      </c>
      <c r="AF13" s="852" t="s">
        <v>1165</v>
      </c>
      <c r="AG13" s="850">
        <f t="shared" si="14"/>
        <v>46386</v>
      </c>
      <c r="AH13" s="851">
        <f t="shared" si="15"/>
        <v>46393</v>
      </c>
      <c r="AI13" s="795"/>
      <c r="AJ13" s="841">
        <v>8</v>
      </c>
      <c r="AK13" s="842" t="s">
        <v>180</v>
      </c>
      <c r="AL13" s="843">
        <v>10</v>
      </c>
      <c r="AM13" s="844"/>
      <c r="AN13" s="845"/>
    </row>
    <row r="14" spans="1:40" ht="13.5" customHeight="1" thickBot="1" x14ac:dyDescent="0.3">
      <c r="A14" s="853"/>
      <c r="B14" s="968" t="s">
        <v>182</v>
      </c>
      <c r="C14" s="969"/>
      <c r="D14" s="969"/>
      <c r="E14" s="969"/>
      <c r="F14" s="969"/>
      <c r="G14" s="969"/>
      <c r="H14" s="969"/>
      <c r="I14" s="969"/>
      <c r="J14" s="968" t="s">
        <v>182</v>
      </c>
      <c r="K14" s="969"/>
      <c r="L14" s="969"/>
      <c r="M14" s="969"/>
      <c r="N14" s="969"/>
      <c r="O14" s="969"/>
      <c r="P14" s="969"/>
      <c r="Q14" s="969"/>
      <c r="R14" s="968" t="s">
        <v>182</v>
      </c>
      <c r="S14" s="969"/>
      <c r="T14" s="969"/>
      <c r="U14" s="969"/>
      <c r="V14" s="969"/>
      <c r="W14" s="969"/>
      <c r="X14" s="969"/>
      <c r="Y14" s="969"/>
      <c r="Z14" s="968" t="s">
        <v>182</v>
      </c>
      <c r="AA14" s="969"/>
      <c r="AB14" s="969"/>
      <c r="AC14" s="969"/>
      <c r="AD14" s="969"/>
      <c r="AE14" s="969"/>
      <c r="AF14" s="969"/>
      <c r="AG14" s="969"/>
      <c r="AH14" s="854"/>
      <c r="AI14" s="795"/>
      <c r="AJ14" s="841">
        <v>10</v>
      </c>
      <c r="AK14" s="842" t="s">
        <v>183</v>
      </c>
      <c r="AL14" s="843">
        <v>10</v>
      </c>
      <c r="AM14" s="844"/>
      <c r="AN14" s="844"/>
    </row>
    <row r="15" spans="1:40" ht="13.5" customHeight="1" thickBot="1" x14ac:dyDescent="0.3">
      <c r="A15" s="855">
        <v>46405</v>
      </c>
      <c r="B15" s="822">
        <v>10</v>
      </c>
      <c r="C15" s="823" t="s">
        <v>156</v>
      </c>
      <c r="D15" s="856">
        <f>$A$15</f>
        <v>46405</v>
      </c>
      <c r="E15" s="857">
        <f>WORKDAY(D15, B15-1, D$30:D$43)</f>
        <v>46416</v>
      </c>
      <c r="F15" s="826">
        <v>15</v>
      </c>
      <c r="G15" s="827" t="s">
        <v>157</v>
      </c>
      <c r="H15" s="858">
        <f>$A$15</f>
        <v>46405</v>
      </c>
      <c r="I15" s="859">
        <f>WORKDAY(H15, F15-1, H$30:H$43)</f>
        <v>46423</v>
      </c>
      <c r="J15" s="830">
        <v>10</v>
      </c>
      <c r="K15" s="831" t="s">
        <v>158</v>
      </c>
      <c r="L15" s="860">
        <f>$A$15</f>
        <v>46405</v>
      </c>
      <c r="M15" s="861">
        <f>WORKDAY(L15, J15-1, L$30:L$43)</f>
        <v>46416</v>
      </c>
      <c r="N15" s="834">
        <v>10</v>
      </c>
      <c r="O15" s="835" t="s">
        <v>159</v>
      </c>
      <c r="P15" s="862">
        <f>$A$15</f>
        <v>46405</v>
      </c>
      <c r="Q15" s="863">
        <f>WORKDAY(P15, N15-1, P$30:P$43)</f>
        <v>46416</v>
      </c>
      <c r="R15" s="806">
        <v>15</v>
      </c>
      <c r="S15" s="807" t="s">
        <v>152</v>
      </c>
      <c r="T15" s="864">
        <f>$A$15</f>
        <v>46405</v>
      </c>
      <c r="U15" s="865">
        <f>WORKDAY(T15, R15-1, T$30:T$43)</f>
        <v>46423</v>
      </c>
      <c r="V15" s="855">
        <v>46405</v>
      </c>
      <c r="W15" s="810">
        <v>10</v>
      </c>
      <c r="X15" s="811" t="s">
        <v>153</v>
      </c>
      <c r="Y15" s="866">
        <f>$A$15</f>
        <v>46405</v>
      </c>
      <c r="Z15" s="867">
        <f>WORKDAY(Y15, W15-1, Y$30:Y$43)</f>
        <v>46416</v>
      </c>
      <c r="AA15" s="814">
        <v>10</v>
      </c>
      <c r="AB15" s="815" t="s">
        <v>154</v>
      </c>
      <c r="AC15" s="868">
        <f>$A$15</f>
        <v>46405</v>
      </c>
      <c r="AD15" s="869">
        <f>WORKDAY(AC15, AA15-1, AC$30:AC$43)</f>
        <v>46416</v>
      </c>
      <c r="AE15" s="818">
        <v>10</v>
      </c>
      <c r="AF15" s="819" t="s">
        <v>155</v>
      </c>
      <c r="AG15" s="870">
        <f>$A$15</f>
        <v>46405</v>
      </c>
      <c r="AH15" s="871">
        <f>WORKDAY(AG15, AE15-1, AG$30:AG$43)</f>
        <v>46416</v>
      </c>
      <c r="AI15" s="795"/>
      <c r="AJ15" s="841">
        <v>11</v>
      </c>
      <c r="AK15" s="842" t="s">
        <v>184</v>
      </c>
      <c r="AL15" s="843">
        <v>10</v>
      </c>
      <c r="AM15" s="844"/>
      <c r="AN15" s="844"/>
    </row>
    <row r="16" spans="1:40" ht="13.5" customHeight="1" thickBot="1" x14ac:dyDescent="0.3">
      <c r="A16" s="840"/>
      <c r="B16" s="822">
        <v>10</v>
      </c>
      <c r="C16" s="823" t="s">
        <v>166</v>
      </c>
      <c r="D16" s="856">
        <f>WORKDAY(E15, 1, $D$30:$D$43)</f>
        <v>46419</v>
      </c>
      <c r="E16" s="857">
        <f>WORKDAY(D16, B16-1, $D$30:$D$43)</f>
        <v>46430</v>
      </c>
      <c r="F16" s="826">
        <v>5</v>
      </c>
      <c r="G16" s="827" t="s">
        <v>323</v>
      </c>
      <c r="H16" s="858">
        <f>WORKDAY(I15, 1, $D$30:$D$43)</f>
        <v>46426</v>
      </c>
      <c r="I16" s="859">
        <f>WORKDAY(H16, F16-1, $D$30:$D$43)</f>
        <v>46430</v>
      </c>
      <c r="J16" s="830">
        <v>10</v>
      </c>
      <c r="K16" s="831" t="s">
        <v>167</v>
      </c>
      <c r="L16" s="860">
        <f>WORKDAY(M15, 1, $D$30:$D$43)</f>
        <v>46419</v>
      </c>
      <c r="M16" s="861">
        <f>WORKDAY(L16, J16-1, $D$30:$D$43)</f>
        <v>46430</v>
      </c>
      <c r="N16" s="834">
        <v>10</v>
      </c>
      <c r="O16" s="835" t="s">
        <v>168</v>
      </c>
      <c r="P16" s="862">
        <f>WORKDAY(Q15, 1, $D$30:$D$43)</f>
        <v>46419</v>
      </c>
      <c r="Q16" s="863">
        <f>WORKDAY(P16, N16-1, $D$30:$D$43)</f>
        <v>46430</v>
      </c>
      <c r="R16" s="806">
        <v>5</v>
      </c>
      <c r="S16" s="807" t="s">
        <v>164</v>
      </c>
      <c r="T16" s="864">
        <f>WORKDAY(U15, 1, $D$30:$D$43)</f>
        <v>46426</v>
      </c>
      <c r="U16" s="865">
        <f>WORKDAY(T16, R16-1, $D$30:$D$43)</f>
        <v>46430</v>
      </c>
      <c r="V16" s="840"/>
      <c r="W16" s="810">
        <v>10</v>
      </c>
      <c r="X16" s="811" t="s">
        <v>163</v>
      </c>
      <c r="Y16" s="866">
        <f>WORKDAY(Z15, 1, $D$30:$D$43)</f>
        <v>46419</v>
      </c>
      <c r="Z16" s="867">
        <f>WORKDAY(Y16, W16-1, $D$30:$D$43)</f>
        <v>46430</v>
      </c>
      <c r="AA16" s="814">
        <v>10</v>
      </c>
      <c r="AB16" s="815" t="s">
        <v>1996</v>
      </c>
      <c r="AC16" s="868">
        <f>WORKDAY(AD15, 1, $D$30:$D$43)</f>
        <v>46419</v>
      </c>
      <c r="AD16" s="869">
        <f>WORKDAY(AC16, AA16-1, $D$30:$D$43)</f>
        <v>46430</v>
      </c>
      <c r="AE16" s="818">
        <v>10</v>
      </c>
      <c r="AF16" s="819" t="s">
        <v>165</v>
      </c>
      <c r="AG16" s="870">
        <f>WORKDAY(AH15, 1, $D$30:$D$43)</f>
        <v>46419</v>
      </c>
      <c r="AH16" s="871">
        <f>WORKDAY(AG16, AE16-1, $D$30:$D$43)</f>
        <v>46430</v>
      </c>
      <c r="AI16" s="795"/>
      <c r="AJ16" s="841">
        <v>12</v>
      </c>
      <c r="AK16" s="842" t="s">
        <v>1166</v>
      </c>
      <c r="AL16" s="843">
        <v>5</v>
      </c>
      <c r="AM16" s="844"/>
      <c r="AN16" s="844"/>
    </row>
    <row r="17" spans="1:40" ht="13.5" customHeight="1" thickBot="1" x14ac:dyDescent="0.3">
      <c r="A17" s="846"/>
      <c r="B17" s="818">
        <v>10</v>
      </c>
      <c r="C17" s="819" t="s">
        <v>155</v>
      </c>
      <c r="D17" s="872">
        <f t="shared" ref="D17:D23" si="16">WORKDAY(E16, 1, $D$30:$D$43)</f>
        <v>46433</v>
      </c>
      <c r="E17" s="873">
        <f t="shared" ref="E17:E23" si="17">WORKDAY(D17, B17-1, $D$30:$D$43)</f>
        <v>46444</v>
      </c>
      <c r="F17" s="874">
        <v>10</v>
      </c>
      <c r="G17" s="823" t="s">
        <v>156</v>
      </c>
      <c r="H17" s="875">
        <f t="shared" ref="H17:H23" si="18">WORKDAY(I16, 1, $D$30:$D$43)</f>
        <v>46433</v>
      </c>
      <c r="I17" s="876">
        <f t="shared" ref="I17:I23" si="19">WORKDAY(H17, F17-1, $D$30:$D$43)</f>
        <v>46444</v>
      </c>
      <c r="J17" s="826">
        <v>15</v>
      </c>
      <c r="K17" s="827" t="s">
        <v>157</v>
      </c>
      <c r="L17" s="877">
        <f t="shared" ref="L17:L23" si="20">WORKDAY(M16, 1, $D$30:$D$43)</f>
        <v>46433</v>
      </c>
      <c r="M17" s="878">
        <f t="shared" ref="M17:M23" si="21">WORKDAY(L17, J17-1, $D$30:$D$43)</f>
        <v>46451</v>
      </c>
      <c r="N17" s="830">
        <v>10</v>
      </c>
      <c r="O17" s="831" t="s">
        <v>158</v>
      </c>
      <c r="P17" s="879">
        <f t="shared" ref="P17:P23" si="22">WORKDAY(Q16, 1, $D$30:$D$43)</f>
        <v>46433</v>
      </c>
      <c r="Q17" s="880">
        <f t="shared" ref="Q17:Q23" si="23">WORKDAY(P17, N17-1, $D$30:$D$43)</f>
        <v>46444</v>
      </c>
      <c r="R17" s="834">
        <v>10</v>
      </c>
      <c r="S17" s="835" t="s">
        <v>159</v>
      </c>
      <c r="T17" s="881">
        <f t="shared" ref="T17:T23" si="24">WORKDAY(U16, 1, $D$30:$D$43)</f>
        <v>46433</v>
      </c>
      <c r="U17" s="882">
        <f t="shared" ref="U17:U23" si="25">WORKDAY(T17, R17-1, $D$30:$D$43)</f>
        <v>46444</v>
      </c>
      <c r="V17" s="846"/>
      <c r="W17" s="806">
        <v>15</v>
      </c>
      <c r="X17" s="807" t="s">
        <v>152</v>
      </c>
      <c r="Y17" s="883">
        <f t="shared" ref="Y17:Y23" si="26">WORKDAY(Z16, 1, $D$30:$D$43)</f>
        <v>46433</v>
      </c>
      <c r="Z17" s="884">
        <f t="shared" ref="Z17:Z23" si="27">WORKDAY(Y17, W17-1, $D$30:$D$43)</f>
        <v>46451</v>
      </c>
      <c r="AA17" s="810">
        <v>10</v>
      </c>
      <c r="AB17" s="811" t="s">
        <v>153</v>
      </c>
      <c r="AC17" s="885">
        <f t="shared" ref="AC17:AC23" si="28">WORKDAY(AD16, 1, $D$30:$D$43)</f>
        <v>46433</v>
      </c>
      <c r="AD17" s="886">
        <f t="shared" ref="AD17:AD23" si="29">WORKDAY(AC17, AA17-1, $D$30:$D$43)</f>
        <v>46444</v>
      </c>
      <c r="AE17" s="814">
        <v>10</v>
      </c>
      <c r="AF17" s="815" t="s">
        <v>154</v>
      </c>
      <c r="AG17" s="887">
        <f t="shared" ref="AG17:AG23" si="30">WORKDAY(AH16, 1, $D$30:$D$43)</f>
        <v>46433</v>
      </c>
      <c r="AH17" s="888">
        <f t="shared" ref="AH17:AH23" si="31">WORKDAY(AG17, AE17-1, $D$30:$D$43)</f>
        <v>46444</v>
      </c>
      <c r="AI17" s="795"/>
      <c r="AJ17" s="841">
        <v>13</v>
      </c>
      <c r="AK17" s="842" t="s">
        <v>186</v>
      </c>
      <c r="AL17" s="843">
        <v>10</v>
      </c>
      <c r="AM17" s="844"/>
      <c r="AN17" s="889"/>
    </row>
    <row r="18" spans="1:40" ht="13.5" customHeight="1" thickBot="1" x14ac:dyDescent="0.3">
      <c r="A18" s="846"/>
      <c r="B18" s="818">
        <v>10</v>
      </c>
      <c r="C18" s="819" t="s">
        <v>165</v>
      </c>
      <c r="D18" s="872">
        <f t="shared" si="16"/>
        <v>46447</v>
      </c>
      <c r="E18" s="873">
        <f t="shared" si="17"/>
        <v>46465</v>
      </c>
      <c r="F18" s="874">
        <v>10</v>
      </c>
      <c r="G18" s="823" t="s">
        <v>166</v>
      </c>
      <c r="H18" s="875">
        <f t="shared" si="18"/>
        <v>46447</v>
      </c>
      <c r="I18" s="876">
        <f t="shared" si="19"/>
        <v>46465</v>
      </c>
      <c r="J18" s="826">
        <v>5</v>
      </c>
      <c r="K18" s="827" t="s">
        <v>323</v>
      </c>
      <c r="L18" s="877">
        <f t="shared" si="20"/>
        <v>46461</v>
      </c>
      <c r="M18" s="878">
        <f t="shared" si="21"/>
        <v>46465</v>
      </c>
      <c r="N18" s="830">
        <v>10</v>
      </c>
      <c r="O18" s="831" t="s">
        <v>167</v>
      </c>
      <c r="P18" s="879">
        <f t="shared" si="22"/>
        <v>46447</v>
      </c>
      <c r="Q18" s="880">
        <f t="shared" si="23"/>
        <v>46465</v>
      </c>
      <c r="R18" s="834">
        <v>10</v>
      </c>
      <c r="S18" s="835" t="s">
        <v>168</v>
      </c>
      <c r="T18" s="881">
        <f t="shared" si="24"/>
        <v>46447</v>
      </c>
      <c r="U18" s="882">
        <f t="shared" si="25"/>
        <v>46465</v>
      </c>
      <c r="V18" s="846"/>
      <c r="W18" s="806">
        <v>5</v>
      </c>
      <c r="X18" s="807" t="s">
        <v>164</v>
      </c>
      <c r="Y18" s="883">
        <f t="shared" si="26"/>
        <v>46461</v>
      </c>
      <c r="Z18" s="884">
        <f t="shared" si="27"/>
        <v>46465</v>
      </c>
      <c r="AA18" s="810">
        <v>10</v>
      </c>
      <c r="AB18" s="811" t="s">
        <v>163</v>
      </c>
      <c r="AC18" s="885">
        <f t="shared" si="28"/>
        <v>46447</v>
      </c>
      <c r="AD18" s="886">
        <f t="shared" si="29"/>
        <v>46465</v>
      </c>
      <c r="AE18" s="814">
        <v>10</v>
      </c>
      <c r="AF18" s="815" t="s">
        <v>162</v>
      </c>
      <c r="AG18" s="887">
        <f t="shared" si="30"/>
        <v>46447</v>
      </c>
      <c r="AH18" s="888">
        <f t="shared" si="31"/>
        <v>46465</v>
      </c>
      <c r="AI18" s="795"/>
      <c r="AJ18" s="841">
        <v>14</v>
      </c>
      <c r="AK18" s="842" t="s">
        <v>187</v>
      </c>
      <c r="AL18" s="843">
        <v>10</v>
      </c>
      <c r="AM18" s="844"/>
      <c r="AN18" s="889"/>
    </row>
    <row r="19" spans="1:40" ht="13.5" customHeight="1" thickBot="1" x14ac:dyDescent="0.3">
      <c r="A19" s="846"/>
      <c r="B19" s="814">
        <v>10</v>
      </c>
      <c r="C19" s="815" t="s">
        <v>154</v>
      </c>
      <c r="D19" s="890">
        <f t="shared" si="16"/>
        <v>46468</v>
      </c>
      <c r="E19" s="891">
        <f t="shared" si="17"/>
        <v>46479</v>
      </c>
      <c r="F19" s="892">
        <v>10</v>
      </c>
      <c r="G19" s="819" t="s">
        <v>155</v>
      </c>
      <c r="H19" s="893">
        <f t="shared" si="18"/>
        <v>46468</v>
      </c>
      <c r="I19" s="894">
        <f t="shared" si="19"/>
        <v>46479</v>
      </c>
      <c r="J19" s="822">
        <v>10</v>
      </c>
      <c r="K19" s="823" t="s">
        <v>156</v>
      </c>
      <c r="L19" s="895">
        <f t="shared" si="20"/>
        <v>46468</v>
      </c>
      <c r="M19" s="896">
        <f t="shared" si="21"/>
        <v>46479</v>
      </c>
      <c r="N19" s="826">
        <v>15</v>
      </c>
      <c r="O19" s="827" t="s">
        <v>157</v>
      </c>
      <c r="P19" s="897">
        <f t="shared" si="22"/>
        <v>46468</v>
      </c>
      <c r="Q19" s="898">
        <f t="shared" si="23"/>
        <v>46486</v>
      </c>
      <c r="R19" s="830">
        <v>10</v>
      </c>
      <c r="S19" s="831" t="s">
        <v>158</v>
      </c>
      <c r="T19" s="899">
        <f t="shared" si="24"/>
        <v>46468</v>
      </c>
      <c r="U19" s="900">
        <f t="shared" si="25"/>
        <v>46479</v>
      </c>
      <c r="V19" s="846"/>
      <c r="W19" s="834">
        <v>10</v>
      </c>
      <c r="X19" s="835" t="s">
        <v>159</v>
      </c>
      <c r="Y19" s="901">
        <f t="shared" si="26"/>
        <v>46468</v>
      </c>
      <c r="Z19" s="902">
        <f t="shared" si="27"/>
        <v>46479</v>
      </c>
      <c r="AA19" s="806">
        <v>15</v>
      </c>
      <c r="AB19" s="807" t="s">
        <v>152</v>
      </c>
      <c r="AC19" s="903">
        <f t="shared" si="28"/>
        <v>46468</v>
      </c>
      <c r="AD19" s="904">
        <f t="shared" si="29"/>
        <v>46486</v>
      </c>
      <c r="AE19" s="810">
        <v>10</v>
      </c>
      <c r="AF19" s="811" t="s">
        <v>153</v>
      </c>
      <c r="AG19" s="905">
        <f t="shared" si="30"/>
        <v>46468</v>
      </c>
      <c r="AH19" s="906">
        <f t="shared" si="31"/>
        <v>46479</v>
      </c>
      <c r="AI19" s="795"/>
      <c r="AJ19" s="841">
        <v>15</v>
      </c>
      <c r="AK19" s="842" t="s">
        <v>188</v>
      </c>
      <c r="AL19" s="843">
        <v>10</v>
      </c>
      <c r="AM19" s="844"/>
      <c r="AN19" s="844"/>
    </row>
    <row r="20" spans="1:40" ht="13.5" customHeight="1" thickBot="1" x14ac:dyDescent="0.3">
      <c r="A20" s="846"/>
      <c r="B20" s="814">
        <v>10</v>
      </c>
      <c r="C20" s="815" t="s">
        <v>1996</v>
      </c>
      <c r="D20" s="890">
        <f t="shared" si="16"/>
        <v>46482</v>
      </c>
      <c r="E20" s="891">
        <f t="shared" si="17"/>
        <v>46493</v>
      </c>
      <c r="F20" s="892">
        <v>10</v>
      </c>
      <c r="G20" s="819" t="s">
        <v>165</v>
      </c>
      <c r="H20" s="893">
        <f t="shared" si="18"/>
        <v>46482</v>
      </c>
      <c r="I20" s="894">
        <f t="shared" si="19"/>
        <v>46493</v>
      </c>
      <c r="J20" s="822">
        <v>10</v>
      </c>
      <c r="K20" s="823" t="s">
        <v>166</v>
      </c>
      <c r="L20" s="895">
        <f t="shared" si="20"/>
        <v>46482</v>
      </c>
      <c r="M20" s="896">
        <f t="shared" si="21"/>
        <v>46493</v>
      </c>
      <c r="N20" s="826">
        <v>5</v>
      </c>
      <c r="O20" s="827" t="s">
        <v>323</v>
      </c>
      <c r="P20" s="897">
        <f t="shared" si="22"/>
        <v>46489</v>
      </c>
      <c r="Q20" s="898">
        <f t="shared" si="23"/>
        <v>46493</v>
      </c>
      <c r="R20" s="830">
        <v>10</v>
      </c>
      <c r="S20" s="831" t="s">
        <v>167</v>
      </c>
      <c r="T20" s="899">
        <f t="shared" si="24"/>
        <v>46482</v>
      </c>
      <c r="U20" s="900">
        <f t="shared" si="25"/>
        <v>46493</v>
      </c>
      <c r="V20" s="846"/>
      <c r="W20" s="834">
        <v>10</v>
      </c>
      <c r="X20" s="835" t="s">
        <v>168</v>
      </c>
      <c r="Y20" s="901">
        <f t="shared" si="26"/>
        <v>46482</v>
      </c>
      <c r="Z20" s="902">
        <f t="shared" si="27"/>
        <v>46493</v>
      </c>
      <c r="AA20" s="806">
        <v>5</v>
      </c>
      <c r="AB20" s="807" t="s">
        <v>164</v>
      </c>
      <c r="AC20" s="903">
        <f t="shared" si="28"/>
        <v>46489</v>
      </c>
      <c r="AD20" s="904">
        <f t="shared" si="29"/>
        <v>46493</v>
      </c>
      <c r="AE20" s="810">
        <v>10</v>
      </c>
      <c r="AF20" s="811" t="s">
        <v>163</v>
      </c>
      <c r="AG20" s="905">
        <f t="shared" si="30"/>
        <v>46482</v>
      </c>
      <c r="AH20" s="906">
        <f t="shared" si="31"/>
        <v>46493</v>
      </c>
      <c r="AI20" s="795"/>
      <c r="AJ20" s="841">
        <v>16</v>
      </c>
      <c r="AK20" s="842" t="s">
        <v>189</v>
      </c>
      <c r="AL20" s="843">
        <v>10</v>
      </c>
      <c r="AM20" s="907"/>
      <c r="AN20" s="907"/>
    </row>
    <row r="21" spans="1:40" ht="13.5" customHeight="1" x14ac:dyDescent="0.25">
      <c r="A21" s="846"/>
      <c r="B21" s="810">
        <v>10</v>
      </c>
      <c r="C21" s="811" t="s">
        <v>153</v>
      </c>
      <c r="D21" s="908">
        <f t="shared" si="16"/>
        <v>46496</v>
      </c>
      <c r="E21" s="909">
        <f t="shared" si="17"/>
        <v>46510</v>
      </c>
      <c r="F21" s="910">
        <v>10</v>
      </c>
      <c r="G21" s="815" t="s">
        <v>154</v>
      </c>
      <c r="H21" s="911">
        <f t="shared" si="18"/>
        <v>46496</v>
      </c>
      <c r="I21" s="912">
        <f t="shared" si="19"/>
        <v>46510</v>
      </c>
      <c r="J21" s="818">
        <v>10</v>
      </c>
      <c r="K21" s="819" t="s">
        <v>155</v>
      </c>
      <c r="L21" s="913">
        <f t="shared" si="20"/>
        <v>46496</v>
      </c>
      <c r="M21" s="914">
        <f t="shared" si="21"/>
        <v>46510</v>
      </c>
      <c r="N21" s="822">
        <v>10</v>
      </c>
      <c r="O21" s="823" t="s">
        <v>156</v>
      </c>
      <c r="P21" s="915">
        <f t="shared" si="22"/>
        <v>46496</v>
      </c>
      <c r="Q21" s="916">
        <f t="shared" si="23"/>
        <v>46510</v>
      </c>
      <c r="R21" s="826">
        <v>15</v>
      </c>
      <c r="S21" s="827" t="s">
        <v>157</v>
      </c>
      <c r="T21" s="917">
        <f t="shared" si="24"/>
        <v>46496</v>
      </c>
      <c r="U21" s="918">
        <f t="shared" si="25"/>
        <v>46517</v>
      </c>
      <c r="V21" s="846"/>
      <c r="W21" s="830">
        <v>10</v>
      </c>
      <c r="X21" s="831" t="s">
        <v>158</v>
      </c>
      <c r="Y21" s="919">
        <f t="shared" si="26"/>
        <v>46496</v>
      </c>
      <c r="Z21" s="920">
        <f t="shared" si="27"/>
        <v>46510</v>
      </c>
      <c r="AA21" s="834">
        <v>10</v>
      </c>
      <c r="AB21" s="835" t="s">
        <v>159</v>
      </c>
      <c r="AC21" s="921">
        <f t="shared" si="28"/>
        <v>46496</v>
      </c>
      <c r="AD21" s="922">
        <f t="shared" si="29"/>
        <v>46510</v>
      </c>
      <c r="AE21" s="806">
        <v>15</v>
      </c>
      <c r="AF21" s="807" t="s">
        <v>152</v>
      </c>
      <c r="AG21" s="923">
        <f t="shared" si="30"/>
        <v>46496</v>
      </c>
      <c r="AH21" s="924">
        <f t="shared" si="31"/>
        <v>46517</v>
      </c>
      <c r="AI21" s="795"/>
      <c r="AJ21" s="795"/>
      <c r="AK21" s="795"/>
      <c r="AL21" s="795"/>
      <c r="AM21" s="795"/>
      <c r="AN21" s="795"/>
    </row>
    <row r="22" spans="1:40" ht="13.5" customHeight="1" thickBot="1" x14ac:dyDescent="0.3">
      <c r="A22" s="846"/>
      <c r="B22" s="810">
        <v>10</v>
      </c>
      <c r="C22" s="811" t="s">
        <v>163</v>
      </c>
      <c r="D22" s="908">
        <f t="shared" si="16"/>
        <v>46511</v>
      </c>
      <c r="E22" s="908">
        <f t="shared" si="17"/>
        <v>46531</v>
      </c>
      <c r="F22" s="910">
        <v>10</v>
      </c>
      <c r="G22" s="815" t="s">
        <v>1996</v>
      </c>
      <c r="H22" s="911">
        <f t="shared" si="18"/>
        <v>46511</v>
      </c>
      <c r="I22" s="911">
        <f t="shared" si="19"/>
        <v>46531</v>
      </c>
      <c r="J22" s="818">
        <v>10</v>
      </c>
      <c r="K22" s="819" t="s">
        <v>165</v>
      </c>
      <c r="L22" s="913">
        <f t="shared" si="20"/>
        <v>46511</v>
      </c>
      <c r="M22" s="913">
        <f t="shared" si="21"/>
        <v>46531</v>
      </c>
      <c r="N22" s="822">
        <v>10</v>
      </c>
      <c r="O22" s="823" t="s">
        <v>166</v>
      </c>
      <c r="P22" s="915">
        <f t="shared" si="22"/>
        <v>46511</v>
      </c>
      <c r="Q22" s="915">
        <f t="shared" si="23"/>
        <v>46531</v>
      </c>
      <c r="R22" s="826">
        <v>5</v>
      </c>
      <c r="S22" s="827" t="s">
        <v>323</v>
      </c>
      <c r="T22" s="917">
        <f t="shared" si="24"/>
        <v>46518</v>
      </c>
      <c r="U22" s="917">
        <f t="shared" si="25"/>
        <v>46531</v>
      </c>
      <c r="V22" s="846"/>
      <c r="W22" s="830">
        <v>10</v>
      </c>
      <c r="X22" s="831" t="s">
        <v>167</v>
      </c>
      <c r="Y22" s="919">
        <f t="shared" si="26"/>
        <v>46511</v>
      </c>
      <c r="Z22" s="919">
        <f t="shared" si="27"/>
        <v>46531</v>
      </c>
      <c r="AA22" s="834">
        <v>10</v>
      </c>
      <c r="AB22" s="835" t="s">
        <v>168</v>
      </c>
      <c r="AC22" s="921">
        <f t="shared" si="28"/>
        <v>46511</v>
      </c>
      <c r="AD22" s="921">
        <f t="shared" si="29"/>
        <v>46531</v>
      </c>
      <c r="AE22" s="806">
        <v>5</v>
      </c>
      <c r="AF22" s="807" t="s">
        <v>164</v>
      </c>
      <c r="AG22" s="923">
        <f t="shared" si="30"/>
        <v>46518</v>
      </c>
      <c r="AH22" s="923">
        <f t="shared" si="31"/>
        <v>46531</v>
      </c>
      <c r="AI22" s="795"/>
      <c r="AJ22" s="795"/>
      <c r="AK22" s="795"/>
      <c r="AL22" s="795"/>
      <c r="AM22" s="795"/>
      <c r="AN22" s="795"/>
    </row>
    <row r="23" spans="1:40" ht="13.5" customHeight="1" thickBot="1" x14ac:dyDescent="0.3">
      <c r="A23" s="925">
        <v>46538</v>
      </c>
      <c r="B23" s="926">
        <v>5</v>
      </c>
      <c r="C23" s="852" t="s">
        <v>1165</v>
      </c>
      <c r="D23" s="927">
        <f t="shared" si="16"/>
        <v>46532</v>
      </c>
      <c r="E23" s="928">
        <f t="shared" si="17"/>
        <v>46538</v>
      </c>
      <c r="F23" s="929">
        <v>5</v>
      </c>
      <c r="G23" s="852" t="s">
        <v>1165</v>
      </c>
      <c r="H23" s="927">
        <f t="shared" si="18"/>
        <v>46532</v>
      </c>
      <c r="I23" s="928">
        <f t="shared" si="19"/>
        <v>46538</v>
      </c>
      <c r="J23" s="926">
        <v>5</v>
      </c>
      <c r="K23" s="852" t="s">
        <v>1165</v>
      </c>
      <c r="L23" s="927">
        <f t="shared" si="20"/>
        <v>46532</v>
      </c>
      <c r="M23" s="928">
        <f t="shared" si="21"/>
        <v>46538</v>
      </c>
      <c r="N23" s="926">
        <v>5</v>
      </c>
      <c r="O23" s="852" t="s">
        <v>1165</v>
      </c>
      <c r="P23" s="927">
        <f t="shared" si="22"/>
        <v>46532</v>
      </c>
      <c r="Q23" s="928">
        <f t="shared" si="23"/>
        <v>46538</v>
      </c>
      <c r="R23" s="926">
        <v>5</v>
      </c>
      <c r="S23" s="852" t="s">
        <v>1165</v>
      </c>
      <c r="T23" s="927">
        <f t="shared" si="24"/>
        <v>46532</v>
      </c>
      <c r="U23" s="928">
        <f t="shared" si="25"/>
        <v>46538</v>
      </c>
      <c r="V23" s="925">
        <v>46538</v>
      </c>
      <c r="W23" s="926">
        <v>5</v>
      </c>
      <c r="X23" s="852" t="s">
        <v>1165</v>
      </c>
      <c r="Y23" s="927">
        <f t="shared" si="26"/>
        <v>46532</v>
      </c>
      <c r="Z23" s="928">
        <f t="shared" si="27"/>
        <v>46538</v>
      </c>
      <c r="AA23" s="926">
        <v>5</v>
      </c>
      <c r="AB23" s="852" t="s">
        <v>1165</v>
      </c>
      <c r="AC23" s="927">
        <f t="shared" si="28"/>
        <v>46532</v>
      </c>
      <c r="AD23" s="928">
        <f t="shared" si="29"/>
        <v>46538</v>
      </c>
      <c r="AE23" s="926">
        <v>5</v>
      </c>
      <c r="AF23" s="852" t="s">
        <v>1165</v>
      </c>
      <c r="AG23" s="927">
        <f t="shared" si="30"/>
        <v>46532</v>
      </c>
      <c r="AH23" s="928">
        <f t="shared" si="31"/>
        <v>46538</v>
      </c>
      <c r="AI23" s="795"/>
      <c r="AJ23" s="795"/>
      <c r="AK23" s="795"/>
      <c r="AL23" s="795"/>
      <c r="AM23" s="795"/>
      <c r="AN23" s="795"/>
    </row>
    <row r="24" spans="1:40" ht="13.5" customHeight="1" x14ac:dyDescent="0.25">
      <c r="A24" s="930"/>
      <c r="B24" s="792"/>
      <c r="C24" s="793"/>
      <c r="D24" s="793"/>
      <c r="E24" s="793"/>
      <c r="F24" s="793"/>
      <c r="G24" s="793"/>
      <c r="H24" s="793"/>
      <c r="I24" s="793"/>
      <c r="J24" s="793"/>
      <c r="K24" s="793"/>
      <c r="L24" s="793"/>
      <c r="M24" s="793"/>
      <c r="N24" s="793"/>
      <c r="O24" s="793"/>
      <c r="P24" s="793"/>
      <c r="Q24" s="793"/>
      <c r="R24" s="793"/>
      <c r="S24" s="793"/>
      <c r="T24" s="793"/>
      <c r="U24" s="793"/>
      <c r="V24" s="794"/>
      <c r="W24" s="793"/>
      <c r="X24" s="793"/>
      <c r="Y24" s="793"/>
      <c r="Z24" s="793"/>
      <c r="AA24" s="793"/>
      <c r="AB24" s="793"/>
      <c r="AC24" s="793"/>
      <c r="AD24" s="793"/>
      <c r="AE24" s="793"/>
      <c r="AF24" s="793"/>
      <c r="AG24" s="793"/>
      <c r="AH24" s="793"/>
      <c r="AI24" s="795"/>
      <c r="AJ24" s="795"/>
      <c r="AK24" s="795"/>
      <c r="AL24" s="795"/>
      <c r="AM24" s="795"/>
      <c r="AN24" s="795"/>
    </row>
    <row r="25" spans="1:40" ht="13.5" customHeight="1" x14ac:dyDescent="0.25">
      <c r="A25" s="930"/>
      <c r="B25" s="792"/>
      <c r="C25" s="793"/>
      <c r="D25" s="793"/>
      <c r="E25" s="793"/>
      <c r="F25" s="793"/>
      <c r="G25" s="793"/>
      <c r="H25" s="793"/>
      <c r="I25" s="793"/>
      <c r="J25" s="793"/>
      <c r="K25" s="793"/>
      <c r="L25" s="793"/>
      <c r="M25" s="793"/>
      <c r="N25" s="793"/>
      <c r="O25" s="793"/>
      <c r="P25" s="793"/>
      <c r="Q25" s="793"/>
      <c r="R25" s="793"/>
      <c r="S25" s="793"/>
      <c r="T25" s="793"/>
      <c r="U25" s="793"/>
      <c r="V25" s="794"/>
      <c r="W25" s="793"/>
      <c r="X25" s="793"/>
      <c r="Y25" s="793"/>
      <c r="Z25" s="793"/>
      <c r="AA25" s="793"/>
      <c r="AB25" s="793"/>
      <c r="AC25" s="793"/>
      <c r="AD25" s="793"/>
      <c r="AE25" s="793"/>
      <c r="AF25" s="793"/>
      <c r="AG25" s="793"/>
      <c r="AH25" s="793"/>
      <c r="AI25" s="795"/>
      <c r="AJ25" s="795"/>
      <c r="AK25" s="795"/>
      <c r="AL25" s="795"/>
      <c r="AM25" s="795"/>
      <c r="AN25" s="795"/>
    </row>
    <row r="26" spans="1:40" ht="25.5" customHeight="1" x14ac:dyDescent="0.25">
      <c r="A26" s="931" t="s">
        <v>190</v>
      </c>
      <c r="B26" s="932">
        <f>NETWORKDAYS(D5, E13, $D$29:$D$43)</f>
        <v>85</v>
      </c>
      <c r="C26" s="793"/>
      <c r="D26" s="793"/>
      <c r="E26" s="793"/>
      <c r="F26" s="932">
        <f>NETWORKDAYS(H5, I13, $D$29:$D$43)</f>
        <v>85</v>
      </c>
      <c r="G26" s="793"/>
      <c r="H26" s="793"/>
      <c r="I26" s="793"/>
      <c r="J26" s="932">
        <f>NETWORKDAYS(L5, M13, $D$29:$D$43)</f>
        <v>85</v>
      </c>
      <c r="K26" s="793"/>
      <c r="L26" s="793"/>
      <c r="M26" s="793"/>
      <c r="N26" s="932">
        <f>NETWORKDAYS(P5, Q13, $D$29:$D$43)</f>
        <v>85</v>
      </c>
      <c r="O26" s="793"/>
      <c r="P26" s="793"/>
      <c r="Q26" s="793"/>
      <c r="R26" s="932">
        <f>NETWORKDAYS(T5, U13, $D$29:$D$43)</f>
        <v>85</v>
      </c>
      <c r="S26" s="793"/>
      <c r="T26" s="793"/>
      <c r="U26" s="793"/>
      <c r="V26" s="931" t="s">
        <v>190</v>
      </c>
      <c r="W26" s="932">
        <f>NETWORKDAYS(Y5, Z13, $D$29:$D$43)</f>
        <v>85</v>
      </c>
      <c r="X26" s="793"/>
      <c r="Y26" s="793"/>
      <c r="Z26" s="793"/>
      <c r="AA26" s="932">
        <f>NETWORKDAYS(AC5, AD13, $D$29:$D$43)</f>
        <v>85</v>
      </c>
      <c r="AB26" s="793"/>
      <c r="AC26" s="793"/>
      <c r="AD26" s="793"/>
      <c r="AE26" s="932">
        <f>NETWORKDAYS(AG5, AH13, $D$29:$D$43)</f>
        <v>85</v>
      </c>
      <c r="AF26" s="793"/>
      <c r="AG26" s="793"/>
      <c r="AH26" s="793"/>
      <c r="AI26" s="795"/>
      <c r="AJ26" s="795"/>
      <c r="AK26" s="795"/>
      <c r="AL26" s="795"/>
      <c r="AM26" s="795"/>
      <c r="AN26" s="795"/>
    </row>
    <row r="27" spans="1:40" ht="26.25" customHeight="1" x14ac:dyDescent="0.25">
      <c r="A27" s="931" t="s">
        <v>191</v>
      </c>
      <c r="B27" s="932">
        <f>NETWORKDAYS(D15, E23, $D$30:$D$43)</f>
        <v>85</v>
      </c>
      <c r="C27" s="793"/>
      <c r="D27" s="793"/>
      <c r="E27" s="793"/>
      <c r="F27" s="932">
        <f>NETWORKDAYS(H15, I23, $D$30:$D$43)</f>
        <v>85</v>
      </c>
      <c r="G27" s="793"/>
      <c r="H27" s="793"/>
      <c r="I27" s="793"/>
      <c r="J27" s="932">
        <f>NETWORKDAYS(L15, M23, $D$30:$D$43)</f>
        <v>85</v>
      </c>
      <c r="K27" s="793"/>
      <c r="L27" s="793"/>
      <c r="M27" s="793"/>
      <c r="N27" s="932">
        <f>NETWORKDAYS(P15, Q23, $D$30:$D$43)</f>
        <v>85</v>
      </c>
      <c r="O27" s="793"/>
      <c r="P27" s="793"/>
      <c r="Q27" s="793"/>
      <c r="R27" s="932">
        <f>NETWORKDAYS(T15, U23, $D$30:$D$43)</f>
        <v>85</v>
      </c>
      <c r="S27" s="793"/>
      <c r="T27" s="793"/>
      <c r="U27" s="793"/>
      <c r="V27" s="931" t="s">
        <v>191</v>
      </c>
      <c r="W27" s="932">
        <f>NETWORKDAYS(Y15, Z23, $D$30:$D$43)</f>
        <v>85</v>
      </c>
      <c r="X27" s="793"/>
      <c r="Y27" s="793"/>
      <c r="Z27" s="793"/>
      <c r="AA27" s="932">
        <f>NETWORKDAYS(AC15, AD23, $D$30:$D$43)</f>
        <v>85</v>
      </c>
      <c r="AB27" s="793"/>
      <c r="AC27" s="793"/>
      <c r="AD27" s="793"/>
      <c r="AE27" s="932">
        <f>NETWORKDAYS(AG15, AH23, $D$30:$D$43)</f>
        <v>85</v>
      </c>
      <c r="AF27" s="793"/>
      <c r="AG27" s="793"/>
      <c r="AH27" s="793"/>
      <c r="AI27" s="795"/>
      <c r="AJ27" s="795"/>
      <c r="AL27" s="795"/>
      <c r="AM27" s="795"/>
      <c r="AN27" s="795"/>
    </row>
    <row r="28" spans="1:40" ht="13.5" customHeight="1" x14ac:dyDescent="0.25">
      <c r="A28" s="791"/>
      <c r="B28" s="792"/>
      <c r="C28" s="793"/>
      <c r="D28" s="933" t="s">
        <v>192</v>
      </c>
      <c r="E28" s="793"/>
      <c r="F28" s="793"/>
      <c r="G28" s="793"/>
      <c r="H28" s="933" t="s">
        <v>192</v>
      </c>
      <c r="I28" s="793"/>
      <c r="J28" s="793"/>
      <c r="K28" s="793"/>
      <c r="L28" s="933" t="s">
        <v>192</v>
      </c>
      <c r="M28" s="793"/>
      <c r="N28" s="793"/>
      <c r="O28" s="793"/>
      <c r="P28" s="933" t="s">
        <v>192</v>
      </c>
      <c r="Q28" s="793"/>
      <c r="R28" s="793"/>
      <c r="S28" s="793"/>
      <c r="T28" s="933" t="s">
        <v>192</v>
      </c>
      <c r="U28" s="793"/>
      <c r="V28" s="794"/>
      <c r="W28" s="793"/>
      <c r="X28" s="793"/>
      <c r="Y28" s="933" t="s">
        <v>192</v>
      </c>
      <c r="Z28" s="793"/>
      <c r="AA28" s="793"/>
      <c r="AB28" s="793"/>
      <c r="AC28" s="933" t="s">
        <v>192</v>
      </c>
      <c r="AD28" s="793"/>
      <c r="AE28" s="793"/>
      <c r="AF28" s="793"/>
      <c r="AG28" s="933" t="s">
        <v>192</v>
      </c>
      <c r="AH28" s="793"/>
      <c r="AI28" s="795"/>
      <c r="AJ28" s="795"/>
      <c r="AL28" s="795"/>
      <c r="AM28" s="795"/>
      <c r="AN28" s="795"/>
    </row>
    <row r="29" spans="1:40" ht="13.5" customHeight="1" x14ac:dyDescent="0.25">
      <c r="A29" s="791"/>
      <c r="B29" s="792"/>
      <c r="C29" s="793"/>
      <c r="D29" s="934">
        <v>46323</v>
      </c>
      <c r="E29" s="793"/>
      <c r="F29" s="793"/>
      <c r="G29" s="793"/>
      <c r="H29" s="934">
        <v>46323</v>
      </c>
      <c r="I29" s="793"/>
      <c r="J29" s="793"/>
      <c r="K29" s="793"/>
      <c r="L29" s="934">
        <v>46323</v>
      </c>
      <c r="M29" s="793"/>
      <c r="N29" s="793"/>
      <c r="O29" s="793"/>
      <c r="P29" s="934">
        <v>46323</v>
      </c>
      <c r="Q29" s="793"/>
      <c r="R29" s="793"/>
      <c r="S29" s="793"/>
      <c r="T29" s="934">
        <v>46323</v>
      </c>
      <c r="U29" s="793"/>
      <c r="V29" s="794"/>
      <c r="W29" s="793"/>
      <c r="X29" s="793"/>
      <c r="Y29" s="934">
        <v>46323</v>
      </c>
      <c r="Z29" s="793"/>
      <c r="AA29" s="793"/>
      <c r="AB29" s="793"/>
      <c r="AC29" s="934">
        <v>46323</v>
      </c>
      <c r="AD29" s="793"/>
      <c r="AE29" s="793"/>
      <c r="AF29" s="793"/>
      <c r="AG29" s="934">
        <v>46323</v>
      </c>
      <c r="AH29" s="793"/>
      <c r="AI29" s="795"/>
      <c r="AJ29" s="795"/>
      <c r="AL29" s="795"/>
      <c r="AM29" s="935"/>
      <c r="AN29" s="795"/>
    </row>
    <row r="30" spans="1:40" ht="13.5" customHeight="1" x14ac:dyDescent="0.25">
      <c r="A30" s="791"/>
      <c r="B30" s="792"/>
      <c r="C30" s="793"/>
      <c r="D30" s="934">
        <v>46324</v>
      </c>
      <c r="E30" s="793"/>
      <c r="F30" s="793"/>
      <c r="G30" s="793"/>
      <c r="H30" s="934">
        <v>46324</v>
      </c>
      <c r="I30" s="793"/>
      <c r="J30" s="793"/>
      <c r="K30" s="793"/>
      <c r="L30" s="934">
        <v>46324</v>
      </c>
      <c r="M30" s="793"/>
      <c r="N30" s="793"/>
      <c r="O30" s="793"/>
      <c r="P30" s="934">
        <v>46324</v>
      </c>
      <c r="Q30" s="793"/>
      <c r="R30" s="793"/>
      <c r="S30" s="793"/>
      <c r="T30" s="934">
        <v>46324</v>
      </c>
      <c r="U30" s="793"/>
      <c r="V30" s="794"/>
      <c r="W30" s="793"/>
      <c r="X30" s="793"/>
      <c r="Y30" s="934">
        <v>46324</v>
      </c>
      <c r="Z30" s="793"/>
      <c r="AA30" s="793"/>
      <c r="AB30" s="793"/>
      <c r="AC30" s="934">
        <v>46324</v>
      </c>
      <c r="AD30" s="793"/>
      <c r="AE30" s="793"/>
      <c r="AF30" s="793"/>
      <c r="AG30" s="934">
        <v>46324</v>
      </c>
      <c r="AH30" s="793"/>
      <c r="AI30" s="795"/>
      <c r="AJ30" s="795"/>
      <c r="AL30" s="795"/>
      <c r="AM30" s="795"/>
      <c r="AN30" s="795"/>
    </row>
    <row r="31" spans="1:40" ht="13.5" customHeight="1" x14ac:dyDescent="0.25">
      <c r="A31" s="791"/>
      <c r="B31" s="792"/>
      <c r="C31" s="793"/>
      <c r="D31" s="934">
        <v>46388</v>
      </c>
      <c r="E31" s="793"/>
      <c r="F31" s="793"/>
      <c r="G31" s="793"/>
      <c r="H31" s="934">
        <v>46388</v>
      </c>
      <c r="I31" s="793"/>
      <c r="J31" s="793"/>
      <c r="K31" s="793"/>
      <c r="L31" s="934">
        <v>46388</v>
      </c>
      <c r="M31" s="793"/>
      <c r="N31" s="793"/>
      <c r="O31" s="793"/>
      <c r="P31" s="934">
        <v>46388</v>
      </c>
      <c r="Q31" s="793"/>
      <c r="R31" s="793"/>
      <c r="S31" s="793"/>
      <c r="T31" s="934">
        <v>46388</v>
      </c>
      <c r="U31" s="793"/>
      <c r="V31" s="794"/>
      <c r="W31" s="793"/>
      <c r="X31" s="793"/>
      <c r="Y31" s="934">
        <v>46388</v>
      </c>
      <c r="Z31" s="793"/>
      <c r="AA31" s="793"/>
      <c r="AB31" s="793"/>
      <c r="AC31" s="934">
        <v>46388</v>
      </c>
      <c r="AD31" s="793"/>
      <c r="AE31" s="793"/>
      <c r="AF31" s="793"/>
      <c r="AG31" s="934">
        <v>46388</v>
      </c>
      <c r="AH31" s="793"/>
      <c r="AI31" s="795"/>
      <c r="AJ31" s="795"/>
      <c r="AL31" s="795"/>
      <c r="AM31" s="795"/>
      <c r="AN31" s="795"/>
    </row>
    <row r="32" spans="1:40" ht="13.5" customHeight="1" x14ac:dyDescent="0.25">
      <c r="A32" s="791"/>
      <c r="B32" s="792"/>
      <c r="C32" s="793"/>
      <c r="D32" s="934">
        <v>46454</v>
      </c>
      <c r="E32" s="793"/>
      <c r="F32" s="793"/>
      <c r="G32" s="793"/>
      <c r="H32" s="934">
        <v>46454</v>
      </c>
      <c r="I32" s="793"/>
      <c r="J32" s="793"/>
      <c r="K32" s="793"/>
      <c r="L32" s="934">
        <v>46454</v>
      </c>
      <c r="M32" s="793"/>
      <c r="N32" s="793"/>
      <c r="O32" s="793"/>
      <c r="P32" s="934">
        <v>46454</v>
      </c>
      <c r="Q32" s="793"/>
      <c r="R32" s="793"/>
      <c r="S32" s="793"/>
      <c r="T32" s="934">
        <v>46454</v>
      </c>
      <c r="U32" s="793"/>
      <c r="V32" s="794"/>
      <c r="W32" s="793"/>
      <c r="X32" s="793"/>
      <c r="Y32" s="934">
        <v>46454</v>
      </c>
      <c r="Z32" s="793"/>
      <c r="AA32" s="793"/>
      <c r="AB32" s="793"/>
      <c r="AC32" s="934">
        <v>46454</v>
      </c>
      <c r="AD32" s="793"/>
      <c r="AE32" s="793"/>
      <c r="AF32" s="793"/>
      <c r="AG32" s="934">
        <v>46454</v>
      </c>
      <c r="AH32" s="793"/>
      <c r="AI32" s="795"/>
      <c r="AJ32" s="795"/>
      <c r="AL32" s="795"/>
      <c r="AM32" s="795"/>
      <c r="AN32" s="795"/>
    </row>
    <row r="33" spans="1:40" ht="13.5" customHeight="1" x14ac:dyDescent="0.25">
      <c r="A33" s="791"/>
      <c r="B33" s="792"/>
      <c r="C33" s="793"/>
      <c r="D33" s="934">
        <v>46455</v>
      </c>
      <c r="E33" s="793"/>
      <c r="F33" s="793"/>
      <c r="G33" s="793"/>
      <c r="H33" s="934">
        <v>46455</v>
      </c>
      <c r="I33" s="793"/>
      <c r="J33" s="793"/>
      <c r="K33" s="793"/>
      <c r="L33" s="934">
        <v>46455</v>
      </c>
      <c r="M33" s="793"/>
      <c r="N33" s="793"/>
      <c r="O33" s="793"/>
      <c r="P33" s="934">
        <v>46455</v>
      </c>
      <c r="Q33" s="793"/>
      <c r="R33" s="793"/>
      <c r="S33" s="793"/>
      <c r="T33" s="934">
        <v>46455</v>
      </c>
      <c r="U33" s="793"/>
      <c r="V33" s="794"/>
      <c r="W33" s="793"/>
      <c r="X33" s="793"/>
      <c r="Y33" s="934">
        <v>46455</v>
      </c>
      <c r="Z33" s="793"/>
      <c r="AA33" s="793"/>
      <c r="AB33" s="793"/>
      <c r="AC33" s="934">
        <v>46455</v>
      </c>
      <c r="AD33" s="793"/>
      <c r="AE33" s="793"/>
      <c r="AF33" s="793"/>
      <c r="AG33" s="934">
        <v>46455</v>
      </c>
      <c r="AH33" s="793"/>
      <c r="AI33" s="795"/>
      <c r="AJ33" s="795"/>
      <c r="AL33" s="795"/>
      <c r="AM33" s="795"/>
      <c r="AN33" s="795"/>
    </row>
    <row r="34" spans="1:40" ht="13.5" customHeight="1" x14ac:dyDescent="0.25">
      <c r="A34" s="791"/>
      <c r="B34" s="792"/>
      <c r="C34" s="793"/>
      <c r="D34" s="934">
        <v>46456</v>
      </c>
      <c r="E34" s="793"/>
      <c r="F34" s="793"/>
      <c r="G34" s="793"/>
      <c r="H34" s="934">
        <v>46456</v>
      </c>
      <c r="I34" s="793"/>
      <c r="J34" s="793"/>
      <c r="K34" s="793"/>
      <c r="L34" s="934">
        <v>46456</v>
      </c>
      <c r="M34" s="793"/>
      <c r="N34" s="793"/>
      <c r="O34" s="793"/>
      <c r="P34" s="934">
        <v>46456</v>
      </c>
      <c r="Q34" s="793"/>
      <c r="R34" s="793"/>
      <c r="S34" s="793"/>
      <c r="T34" s="934">
        <v>46456</v>
      </c>
      <c r="U34" s="793"/>
      <c r="V34" s="794"/>
      <c r="W34" s="793"/>
      <c r="X34" s="793"/>
      <c r="Y34" s="934">
        <v>46456</v>
      </c>
      <c r="Z34" s="793"/>
      <c r="AA34" s="793"/>
      <c r="AB34" s="793"/>
      <c r="AC34" s="934">
        <v>46456</v>
      </c>
      <c r="AD34" s="793"/>
      <c r="AE34" s="793"/>
      <c r="AF34" s="793"/>
      <c r="AG34" s="934">
        <v>46456</v>
      </c>
      <c r="AH34" s="793"/>
      <c r="AI34" s="795"/>
      <c r="AJ34" s="795"/>
      <c r="AL34" s="795"/>
      <c r="AM34" s="795"/>
      <c r="AN34" s="795"/>
    </row>
    <row r="35" spans="1:40" ht="13.5" customHeight="1" x14ac:dyDescent="0.25">
      <c r="A35" s="791"/>
      <c r="B35" s="792"/>
      <c r="C35" s="793"/>
      <c r="D35" s="934">
        <v>46457</v>
      </c>
      <c r="E35" s="793"/>
      <c r="F35" s="793"/>
      <c r="G35" s="793"/>
      <c r="H35" s="934">
        <v>46457</v>
      </c>
      <c r="I35" s="793"/>
      <c r="J35" s="793"/>
      <c r="K35" s="793"/>
      <c r="L35" s="934">
        <v>46457</v>
      </c>
      <c r="M35" s="793"/>
      <c r="N35" s="793"/>
      <c r="O35" s="793"/>
      <c r="P35" s="934">
        <v>46457</v>
      </c>
      <c r="Q35" s="793"/>
      <c r="R35" s="793"/>
      <c r="S35" s="793"/>
      <c r="T35" s="934">
        <v>46457</v>
      </c>
      <c r="U35" s="793"/>
      <c r="V35" s="794"/>
      <c r="W35" s="793"/>
      <c r="X35" s="793"/>
      <c r="Y35" s="934">
        <v>46457</v>
      </c>
      <c r="Z35" s="793"/>
      <c r="AA35" s="793"/>
      <c r="AB35" s="793"/>
      <c r="AC35" s="934">
        <v>46457</v>
      </c>
      <c r="AD35" s="793"/>
      <c r="AE35" s="793"/>
      <c r="AF35" s="793"/>
      <c r="AG35" s="934">
        <v>46457</v>
      </c>
      <c r="AH35" s="793"/>
      <c r="AI35" s="792"/>
      <c r="AJ35" s="792"/>
      <c r="AL35" s="792"/>
      <c r="AM35" s="935"/>
      <c r="AN35" s="792"/>
    </row>
    <row r="36" spans="1:40" ht="13.5" customHeight="1" x14ac:dyDescent="0.25">
      <c r="A36" s="791"/>
      <c r="B36" s="792"/>
      <c r="C36" s="792"/>
      <c r="D36" s="934">
        <v>46458</v>
      </c>
      <c r="E36" s="792"/>
      <c r="F36" s="792"/>
      <c r="G36" s="792"/>
      <c r="H36" s="934">
        <v>46458</v>
      </c>
      <c r="I36" s="792"/>
      <c r="J36" s="792"/>
      <c r="K36" s="792"/>
      <c r="L36" s="934">
        <v>46458</v>
      </c>
      <c r="M36" s="792"/>
      <c r="N36" s="792"/>
      <c r="O36" s="792"/>
      <c r="P36" s="934">
        <v>46458</v>
      </c>
      <c r="Q36" s="792"/>
      <c r="R36" s="792"/>
      <c r="S36" s="792"/>
      <c r="T36" s="934">
        <v>46458</v>
      </c>
      <c r="U36" s="792"/>
      <c r="V36" s="792"/>
      <c r="W36" s="792"/>
      <c r="X36" s="792"/>
      <c r="Y36" s="934">
        <v>46458</v>
      </c>
      <c r="Z36" s="792"/>
      <c r="AA36" s="792"/>
      <c r="AB36" s="792"/>
      <c r="AC36" s="934">
        <v>46458</v>
      </c>
      <c r="AD36" s="792"/>
      <c r="AE36" s="792"/>
      <c r="AF36" s="792"/>
      <c r="AG36" s="934">
        <v>46458</v>
      </c>
      <c r="AH36" s="792"/>
      <c r="AI36" s="792"/>
      <c r="AJ36" s="792"/>
      <c r="AK36" s="792"/>
      <c r="AL36" s="792"/>
      <c r="AM36" s="792"/>
      <c r="AN36" s="792"/>
    </row>
    <row r="37" spans="1:40" ht="13.5" customHeight="1" x14ac:dyDescent="0.25">
      <c r="A37" s="791"/>
      <c r="B37" s="792"/>
      <c r="C37" s="792"/>
      <c r="D37" s="934">
        <v>46500</v>
      </c>
      <c r="E37" s="792"/>
      <c r="F37" s="792"/>
      <c r="G37" s="792"/>
      <c r="H37" s="934">
        <v>46500</v>
      </c>
      <c r="I37" s="792"/>
      <c r="J37" s="792"/>
      <c r="K37" s="792"/>
      <c r="L37" s="934">
        <v>46500</v>
      </c>
      <c r="M37" s="792"/>
      <c r="N37" s="792"/>
      <c r="O37" s="792"/>
      <c r="P37" s="934">
        <v>46500</v>
      </c>
      <c r="Q37" s="792"/>
      <c r="R37" s="792"/>
      <c r="S37" s="792"/>
      <c r="T37" s="934">
        <v>46500</v>
      </c>
      <c r="U37" s="792"/>
      <c r="V37" s="792"/>
      <c r="W37" s="792"/>
      <c r="X37" s="792"/>
      <c r="Y37" s="934">
        <v>46500</v>
      </c>
      <c r="Z37" s="792"/>
      <c r="AA37" s="792"/>
      <c r="AB37" s="792"/>
      <c r="AC37" s="934">
        <v>46500</v>
      </c>
      <c r="AD37" s="792"/>
      <c r="AE37" s="792"/>
      <c r="AF37" s="792"/>
      <c r="AG37" s="934">
        <v>46500</v>
      </c>
      <c r="AH37" s="792"/>
      <c r="AI37" s="795"/>
      <c r="AJ37" s="795"/>
      <c r="AK37" s="795"/>
      <c r="AL37" s="795"/>
      <c r="AM37" s="795"/>
      <c r="AN37" s="795"/>
    </row>
    <row r="38" spans="1:40" ht="13.5" customHeight="1" x14ac:dyDescent="0.25">
      <c r="A38" s="791"/>
      <c r="B38" s="792"/>
      <c r="C38" s="793"/>
      <c r="D38" s="934">
        <v>46524</v>
      </c>
      <c r="E38" s="793"/>
      <c r="F38" s="793"/>
      <c r="G38" s="793"/>
      <c r="H38" s="934">
        <v>46524</v>
      </c>
      <c r="I38" s="793"/>
      <c r="J38" s="793"/>
      <c r="K38" s="793"/>
      <c r="L38" s="934">
        <v>46524</v>
      </c>
      <c r="M38" s="793"/>
      <c r="N38" s="793"/>
      <c r="O38" s="793"/>
      <c r="P38" s="934">
        <v>46524</v>
      </c>
      <c r="Q38" s="793"/>
      <c r="R38" s="793"/>
      <c r="S38" s="793"/>
      <c r="T38" s="934">
        <v>46524</v>
      </c>
      <c r="U38" s="793"/>
      <c r="V38" s="794"/>
      <c r="W38" s="793"/>
      <c r="X38" s="793"/>
      <c r="Y38" s="934">
        <v>46524</v>
      </c>
      <c r="Z38" s="793"/>
      <c r="AA38" s="793"/>
      <c r="AB38" s="793"/>
      <c r="AC38" s="934">
        <v>46524</v>
      </c>
      <c r="AD38" s="793"/>
      <c r="AE38" s="793"/>
      <c r="AF38" s="793"/>
      <c r="AG38" s="934">
        <v>46524</v>
      </c>
      <c r="AH38" s="793"/>
      <c r="AI38" s="795"/>
      <c r="AJ38" s="795"/>
      <c r="AK38" s="795"/>
      <c r="AL38" s="795"/>
      <c r="AM38" s="795"/>
      <c r="AN38" s="795"/>
    </row>
    <row r="39" spans="1:40" ht="13.5" customHeight="1" x14ac:dyDescent="0.25">
      <c r="A39" s="791"/>
      <c r="B39" s="792"/>
      <c r="C39" s="936"/>
      <c r="D39" s="937">
        <v>46525</v>
      </c>
      <c r="E39" s="793"/>
      <c r="F39" s="793"/>
      <c r="G39" s="793"/>
      <c r="H39" s="937">
        <v>46525</v>
      </c>
      <c r="I39" s="793"/>
      <c r="J39" s="793"/>
      <c r="K39" s="793"/>
      <c r="L39" s="937">
        <v>46525</v>
      </c>
      <c r="M39" s="793"/>
      <c r="N39" s="793"/>
      <c r="O39" s="793"/>
      <c r="P39" s="937">
        <v>46525</v>
      </c>
      <c r="Q39" s="793"/>
      <c r="R39" s="793"/>
      <c r="S39" s="793"/>
      <c r="T39" s="937">
        <v>46525</v>
      </c>
      <c r="U39" s="793"/>
      <c r="V39" s="794"/>
      <c r="W39" s="793"/>
      <c r="X39" s="793"/>
      <c r="Y39" s="937">
        <v>46525</v>
      </c>
      <c r="Z39" s="793"/>
      <c r="AA39" s="793"/>
      <c r="AB39" s="793"/>
      <c r="AC39" s="937">
        <v>46525</v>
      </c>
      <c r="AD39" s="793"/>
      <c r="AE39" s="793"/>
      <c r="AF39" s="793"/>
      <c r="AG39" s="937">
        <v>46525</v>
      </c>
      <c r="AH39" s="793"/>
      <c r="AI39" s="795"/>
      <c r="AJ39" s="795"/>
      <c r="AK39" s="795"/>
      <c r="AL39" s="795"/>
      <c r="AM39" s="795"/>
      <c r="AN39" s="795"/>
    </row>
    <row r="40" spans="1:40" ht="13.5" customHeight="1" x14ac:dyDescent="0.25">
      <c r="A40" s="791"/>
      <c r="B40" s="792"/>
      <c r="C40" s="793"/>
      <c r="D40" s="937">
        <v>46526</v>
      </c>
      <c r="E40" s="793"/>
      <c r="F40" s="793"/>
      <c r="G40" s="793"/>
      <c r="H40" s="937">
        <v>46526</v>
      </c>
      <c r="I40" s="793"/>
      <c r="J40" s="793"/>
      <c r="K40" s="793"/>
      <c r="L40" s="937">
        <v>46526</v>
      </c>
      <c r="M40" s="793"/>
      <c r="N40" s="793"/>
      <c r="O40" s="793"/>
      <c r="P40" s="937">
        <v>46526</v>
      </c>
      <c r="Q40" s="793"/>
      <c r="R40" s="793"/>
      <c r="S40" s="793"/>
      <c r="T40" s="937">
        <v>46526</v>
      </c>
      <c r="U40" s="793"/>
      <c r="V40" s="794"/>
      <c r="W40" s="793"/>
      <c r="X40" s="793"/>
      <c r="Y40" s="937">
        <v>46526</v>
      </c>
      <c r="Z40" s="793"/>
      <c r="AA40" s="793"/>
      <c r="AB40" s="793"/>
      <c r="AC40" s="937">
        <v>46526</v>
      </c>
      <c r="AD40" s="793"/>
      <c r="AE40" s="793"/>
      <c r="AF40" s="793"/>
      <c r="AG40" s="937">
        <v>46526</v>
      </c>
      <c r="AH40" s="793"/>
      <c r="AI40" s="795"/>
      <c r="AJ40" s="795"/>
      <c r="AK40" s="795"/>
      <c r="AL40" s="795"/>
      <c r="AM40" s="795"/>
      <c r="AN40" s="795"/>
    </row>
    <row r="41" spans="1:40" ht="13.5" customHeight="1" x14ac:dyDescent="0.25">
      <c r="A41" s="791"/>
      <c r="B41" s="792"/>
      <c r="C41" s="793"/>
      <c r="D41" s="937">
        <v>46527</v>
      </c>
      <c r="E41" s="793"/>
      <c r="F41" s="793"/>
      <c r="G41" s="793"/>
      <c r="H41" s="937">
        <v>46527</v>
      </c>
      <c r="I41" s="793"/>
      <c r="J41" s="793"/>
      <c r="K41" s="793"/>
      <c r="L41" s="937">
        <v>46527</v>
      </c>
      <c r="M41" s="793"/>
      <c r="N41" s="793"/>
      <c r="O41" s="793"/>
      <c r="P41" s="937">
        <v>46527</v>
      </c>
      <c r="Q41" s="793"/>
      <c r="R41" s="793"/>
      <c r="S41" s="793"/>
      <c r="T41" s="937">
        <v>46527</v>
      </c>
      <c r="U41" s="793"/>
      <c r="V41" s="794"/>
      <c r="W41" s="793"/>
      <c r="X41" s="793"/>
      <c r="Y41" s="937">
        <v>46527</v>
      </c>
      <c r="Z41" s="793"/>
      <c r="AA41" s="793"/>
      <c r="AB41" s="793"/>
      <c r="AC41" s="937">
        <v>46527</v>
      </c>
      <c r="AD41" s="793"/>
      <c r="AE41" s="793"/>
      <c r="AF41" s="793"/>
      <c r="AG41" s="937">
        <v>46527</v>
      </c>
      <c r="AH41" s="793"/>
      <c r="AI41" s="795"/>
      <c r="AJ41" s="795"/>
      <c r="AK41" s="795"/>
      <c r="AL41" s="795"/>
      <c r="AM41" s="795"/>
      <c r="AN41" s="795"/>
    </row>
    <row r="42" spans="1:40" ht="13.5" customHeight="1" x14ac:dyDescent="0.25">
      <c r="A42" s="791"/>
      <c r="B42" s="792"/>
      <c r="C42" s="793"/>
      <c r="D42" s="937">
        <v>46528</v>
      </c>
      <c r="E42" s="793"/>
      <c r="F42" s="793"/>
      <c r="G42" s="793"/>
      <c r="H42" s="937">
        <v>46528</v>
      </c>
      <c r="I42" s="793"/>
      <c r="J42" s="793"/>
      <c r="K42" s="793"/>
      <c r="L42" s="937">
        <v>46528</v>
      </c>
      <c r="M42" s="793"/>
      <c r="N42" s="793"/>
      <c r="O42" s="793"/>
      <c r="P42" s="937">
        <v>46528</v>
      </c>
      <c r="Q42" s="793"/>
      <c r="R42" s="793"/>
      <c r="S42" s="793"/>
      <c r="T42" s="937">
        <v>46528</v>
      </c>
      <c r="U42" s="793"/>
      <c r="V42" s="794"/>
      <c r="W42" s="793"/>
      <c r="X42" s="793"/>
      <c r="Y42" s="937">
        <v>46528</v>
      </c>
      <c r="Z42" s="793"/>
      <c r="AA42" s="793"/>
      <c r="AB42" s="793"/>
      <c r="AC42" s="937">
        <v>46528</v>
      </c>
      <c r="AD42" s="793"/>
      <c r="AE42" s="793"/>
      <c r="AF42" s="793"/>
      <c r="AG42" s="937">
        <v>46528</v>
      </c>
      <c r="AH42" s="793"/>
      <c r="AI42" s="795"/>
      <c r="AJ42" s="795"/>
      <c r="AK42" s="795"/>
      <c r="AL42" s="795"/>
      <c r="AM42" s="795"/>
      <c r="AN42" s="795"/>
    </row>
    <row r="43" spans="1:40" ht="13.5" customHeight="1" x14ac:dyDescent="0.25">
      <c r="A43" s="791"/>
      <c r="B43" s="792"/>
      <c r="C43" s="793"/>
      <c r="D43" s="792"/>
      <c r="E43" s="793"/>
      <c r="F43" s="793"/>
      <c r="G43" s="793"/>
      <c r="H43" s="938"/>
      <c r="I43" s="793"/>
      <c r="J43" s="793"/>
      <c r="K43" s="793"/>
      <c r="L43" s="793"/>
      <c r="M43" s="793"/>
      <c r="N43" s="793"/>
      <c r="O43" s="793"/>
      <c r="P43" s="793"/>
      <c r="Q43" s="793"/>
      <c r="R43" s="793"/>
      <c r="S43" s="793"/>
      <c r="T43" s="793"/>
      <c r="U43" s="793"/>
      <c r="V43" s="794"/>
      <c r="W43" s="793"/>
      <c r="X43" s="793"/>
      <c r="Y43" s="793"/>
      <c r="Z43" s="793"/>
      <c r="AA43" s="793"/>
      <c r="AB43" s="793"/>
      <c r="AC43" s="793"/>
      <c r="AD43" s="793"/>
      <c r="AE43" s="793"/>
      <c r="AF43" s="793"/>
      <c r="AG43" s="793"/>
      <c r="AH43" s="793"/>
    </row>
    <row r="44" spans="1:40" ht="19.5" customHeight="1" x14ac:dyDescent="0.3">
      <c r="A44" s="939" t="s">
        <v>2004</v>
      </c>
      <c r="B44" s="940"/>
      <c r="C44" s="941"/>
      <c r="D44" s="942"/>
      <c r="E44" s="943"/>
      <c r="F44" s="944"/>
      <c r="G44" s="944"/>
      <c r="K44" s="793"/>
      <c r="L44" s="793"/>
      <c r="M44" s="793"/>
      <c r="N44" s="793"/>
      <c r="O44" s="794"/>
      <c r="P44" s="793"/>
      <c r="Q44" s="793"/>
      <c r="R44" s="793"/>
      <c r="S44" s="793"/>
      <c r="T44" s="793"/>
      <c r="U44" s="793"/>
      <c r="V44" s="793"/>
      <c r="W44" s="793"/>
      <c r="X44" s="793"/>
      <c r="Y44" s="793"/>
      <c r="Z44" s="793"/>
      <c r="AA44" s="793"/>
      <c r="AB44" s="795"/>
      <c r="AC44" s="795"/>
      <c r="AD44" s="795"/>
      <c r="AE44" s="795"/>
      <c r="AF44" s="795"/>
      <c r="AG44" s="795"/>
      <c r="AI44" s="795"/>
      <c r="AJ44" s="795"/>
      <c r="AK44" s="795"/>
    </row>
    <row r="45" spans="1:40" ht="21.75" customHeight="1" x14ac:dyDescent="0.25">
      <c r="A45" s="945"/>
      <c r="B45" s="970" t="s">
        <v>296</v>
      </c>
      <c r="C45" s="970"/>
      <c r="D45" s="971" t="s">
        <v>1999</v>
      </c>
      <c r="E45" s="971"/>
      <c r="F45" s="971" t="s">
        <v>2000</v>
      </c>
      <c r="G45" s="971"/>
      <c r="K45" s="793"/>
      <c r="L45" s="793"/>
      <c r="M45" s="793"/>
      <c r="N45" s="793"/>
      <c r="O45" s="793"/>
      <c r="P45" s="793"/>
      <c r="Q45" s="793"/>
      <c r="R45" s="793"/>
      <c r="S45" s="794"/>
      <c r="T45" s="793"/>
      <c r="U45" s="793"/>
      <c r="V45" s="793"/>
      <c r="W45" s="793"/>
      <c r="X45" s="793"/>
      <c r="Y45" s="793"/>
      <c r="Z45" s="793"/>
      <c r="AA45" s="793"/>
      <c r="AB45" s="793"/>
      <c r="AC45" s="793"/>
      <c r="AD45" s="793"/>
      <c r="AE45" s="793"/>
      <c r="AF45" s="795"/>
      <c r="AG45" s="795"/>
      <c r="AH45" s="795"/>
    </row>
    <row r="46" spans="1:40" ht="18.75" customHeight="1" x14ac:dyDescent="0.25">
      <c r="A46" s="946">
        <v>46545</v>
      </c>
      <c r="B46" s="972" t="s">
        <v>286</v>
      </c>
      <c r="C46" s="973"/>
      <c r="D46" s="974" t="s">
        <v>48</v>
      </c>
      <c r="E46" s="975"/>
      <c r="F46" s="974" t="s">
        <v>2003</v>
      </c>
      <c r="G46" s="975"/>
      <c r="K46" s="793"/>
      <c r="L46" s="793"/>
      <c r="M46" s="793"/>
      <c r="N46" s="793"/>
      <c r="O46" s="793"/>
      <c r="P46" s="793"/>
      <c r="Q46" s="793"/>
      <c r="R46" s="793"/>
      <c r="S46" s="793"/>
      <c r="T46" s="793"/>
      <c r="U46" s="793"/>
      <c r="V46" s="795"/>
      <c r="W46" s="795"/>
      <c r="X46" s="795"/>
      <c r="Y46" s="795"/>
      <c r="Z46" s="795"/>
      <c r="AA46" s="795"/>
    </row>
    <row r="47" spans="1:40" ht="24.75" customHeight="1" x14ac:dyDescent="0.25">
      <c r="A47" s="947">
        <v>46546</v>
      </c>
      <c r="B47" s="972" t="s">
        <v>51</v>
      </c>
      <c r="C47" s="973"/>
      <c r="D47" s="974" t="s">
        <v>2002</v>
      </c>
      <c r="E47" s="975"/>
      <c r="F47" s="974" t="s">
        <v>2005</v>
      </c>
      <c r="G47" s="975"/>
      <c r="K47" s="793"/>
      <c r="L47" s="793"/>
      <c r="M47" s="793"/>
      <c r="N47" s="793"/>
      <c r="O47" s="793"/>
      <c r="P47" s="793"/>
      <c r="Q47" s="793"/>
      <c r="R47" s="793"/>
      <c r="S47" s="793"/>
      <c r="T47" s="793"/>
      <c r="U47" s="793"/>
      <c r="V47" s="795"/>
      <c r="W47" s="795"/>
      <c r="X47" s="795"/>
      <c r="Y47" s="795"/>
      <c r="Z47" s="795"/>
      <c r="AA47" s="795"/>
    </row>
    <row r="48" spans="1:40" ht="21.75" customHeight="1" x14ac:dyDescent="0.25">
      <c r="A48" s="946">
        <v>46547</v>
      </c>
      <c r="B48" s="972" t="s">
        <v>287</v>
      </c>
      <c r="C48" s="973"/>
      <c r="D48" s="974" t="s">
        <v>154</v>
      </c>
      <c r="E48" s="975"/>
      <c r="F48" s="974" t="s">
        <v>193</v>
      </c>
      <c r="G48" s="975"/>
      <c r="K48" s="793"/>
      <c r="L48" s="793"/>
      <c r="M48" s="793"/>
      <c r="N48" s="793"/>
      <c r="O48" s="793"/>
      <c r="P48" s="793"/>
      <c r="Q48" s="793"/>
      <c r="R48" s="793"/>
      <c r="S48" s="793"/>
      <c r="T48" s="793"/>
      <c r="U48" s="793"/>
      <c r="V48" s="795"/>
      <c r="W48" s="795"/>
      <c r="X48" s="795"/>
      <c r="Y48" s="795"/>
      <c r="Z48" s="795"/>
      <c r="AA48" s="795"/>
    </row>
    <row r="49" spans="1:27" ht="18" customHeight="1" x14ac:dyDescent="0.25">
      <c r="A49" s="946">
        <v>46548</v>
      </c>
      <c r="B49" s="972" t="s">
        <v>163</v>
      </c>
      <c r="C49" s="973"/>
      <c r="D49" s="974" t="s">
        <v>288</v>
      </c>
      <c r="E49" s="975"/>
      <c r="F49" s="974" t="s">
        <v>76</v>
      </c>
      <c r="G49" s="975"/>
      <c r="K49" s="793"/>
      <c r="L49" s="793"/>
      <c r="M49" s="793"/>
      <c r="N49" s="793"/>
      <c r="O49" s="793"/>
      <c r="P49" s="793"/>
      <c r="Q49" s="793"/>
      <c r="R49" s="793"/>
      <c r="S49" s="793"/>
      <c r="T49" s="793"/>
      <c r="U49" s="793"/>
      <c r="V49" s="795"/>
      <c r="W49" s="795"/>
      <c r="X49" s="795"/>
      <c r="Y49" s="795"/>
      <c r="Z49" s="795"/>
      <c r="AA49" s="795"/>
    </row>
    <row r="50" spans="1:27" ht="22.5" customHeight="1" x14ac:dyDescent="0.25">
      <c r="A50" s="946">
        <v>46549</v>
      </c>
      <c r="B50" s="972" t="s">
        <v>15</v>
      </c>
      <c r="C50" s="973"/>
      <c r="D50" s="974" t="s">
        <v>289</v>
      </c>
      <c r="E50" s="975"/>
      <c r="F50" s="974" t="s">
        <v>291</v>
      </c>
      <c r="G50" s="975"/>
      <c r="K50" s="793"/>
      <c r="L50" s="793"/>
      <c r="M50" s="793"/>
      <c r="N50" s="793"/>
      <c r="O50" s="793"/>
      <c r="P50" s="793"/>
      <c r="Q50" s="793"/>
      <c r="R50" s="793"/>
      <c r="S50" s="793"/>
      <c r="T50" s="793"/>
      <c r="U50" s="793"/>
      <c r="V50" s="795"/>
      <c r="W50" s="795"/>
      <c r="X50" s="795"/>
      <c r="Y50" s="795"/>
      <c r="Z50" s="795"/>
      <c r="AA50" s="795"/>
    </row>
    <row r="51" spans="1:27" ht="19.5" customHeight="1" x14ac:dyDescent="0.25">
      <c r="A51" s="946">
        <v>46552</v>
      </c>
      <c r="B51" s="972" t="s">
        <v>2001</v>
      </c>
      <c r="C51" s="973"/>
      <c r="D51" s="974" t="s">
        <v>290</v>
      </c>
      <c r="E51" s="975"/>
      <c r="F51" s="974" t="s">
        <v>292</v>
      </c>
      <c r="G51" s="975"/>
      <c r="K51" s="793"/>
      <c r="L51" s="793"/>
      <c r="M51" s="793"/>
      <c r="N51" s="793"/>
      <c r="O51" s="793"/>
      <c r="P51" s="793"/>
      <c r="Q51" s="793"/>
      <c r="R51" s="793"/>
      <c r="S51" s="793"/>
      <c r="T51" s="793"/>
      <c r="U51" s="793"/>
      <c r="V51" s="795"/>
      <c r="W51" s="795"/>
      <c r="X51" s="795"/>
      <c r="Y51" s="795"/>
      <c r="Z51" s="795"/>
      <c r="AA51" s="795"/>
    </row>
    <row r="52" spans="1:27" ht="19.5" customHeight="1" x14ac:dyDescent="0.25">
      <c r="A52" s="946">
        <v>46553</v>
      </c>
      <c r="B52" s="974" t="s">
        <v>293</v>
      </c>
      <c r="C52" s="975"/>
      <c r="D52" s="974" t="s">
        <v>63</v>
      </c>
      <c r="E52" s="975"/>
      <c r="F52" s="974" t="s">
        <v>295</v>
      </c>
      <c r="G52" s="975"/>
      <c r="I52" s="793"/>
      <c r="J52" s="793"/>
      <c r="K52" s="793"/>
      <c r="M52" s="793"/>
      <c r="N52" s="793"/>
      <c r="P52" s="793"/>
      <c r="Q52" s="795"/>
      <c r="R52" s="795"/>
      <c r="S52" s="795"/>
      <c r="T52" s="795"/>
      <c r="U52" s="795"/>
      <c r="V52" s="795"/>
    </row>
    <row r="53" spans="1:27" ht="25.5" customHeight="1" x14ac:dyDescent="0.25">
      <c r="A53" s="946">
        <v>46554</v>
      </c>
      <c r="B53" s="974" t="s">
        <v>294</v>
      </c>
      <c r="C53" s="975"/>
      <c r="D53" s="974" t="s">
        <v>71</v>
      </c>
      <c r="E53" s="975"/>
      <c r="F53" s="974" t="s">
        <v>88</v>
      </c>
      <c r="G53" s="975"/>
    </row>
    <row r="54" spans="1:27" ht="13.5" customHeight="1" x14ac:dyDescent="0.25"/>
    <row r="55" spans="1:27" ht="13.5" customHeight="1" x14ac:dyDescent="0.25"/>
    <row r="56" spans="1:27" ht="13.5" customHeight="1" x14ac:dyDescent="0.25"/>
    <row r="57" spans="1:27" ht="13.5" customHeight="1" x14ac:dyDescent="0.25"/>
    <row r="58" spans="1:27" ht="13.5" customHeight="1" x14ac:dyDescent="0.25"/>
    <row r="59" spans="1:27" ht="13.5" customHeight="1" x14ac:dyDescent="0.25"/>
    <row r="60" spans="1:27" ht="13.5" customHeight="1" x14ac:dyDescent="0.25"/>
    <row r="61" spans="1:27" ht="13.5" customHeight="1" x14ac:dyDescent="0.25"/>
    <row r="62" spans="1:27" ht="13.5" customHeight="1" x14ac:dyDescent="0.25"/>
    <row r="63" spans="1:27" ht="13.5" customHeight="1" x14ac:dyDescent="0.25"/>
    <row r="64" spans="1:27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44">
    <mergeCell ref="B53:C53"/>
    <mergeCell ref="D53:E53"/>
    <mergeCell ref="F53:G53"/>
    <mergeCell ref="B51:C51"/>
    <mergeCell ref="D51:E51"/>
    <mergeCell ref="F51:G51"/>
    <mergeCell ref="B52:C52"/>
    <mergeCell ref="D52:E52"/>
    <mergeCell ref="F52:G52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D48:E48"/>
    <mergeCell ref="F48:G48"/>
    <mergeCell ref="B45:C45"/>
    <mergeCell ref="D45:E45"/>
    <mergeCell ref="F45:G45"/>
    <mergeCell ref="B46:C46"/>
    <mergeCell ref="D46:E46"/>
    <mergeCell ref="F46:G46"/>
    <mergeCell ref="AJ4:AL4"/>
    <mergeCell ref="AM4:AN4"/>
    <mergeCell ref="AJ5:AK5"/>
    <mergeCell ref="B14:I14"/>
    <mergeCell ref="J14:Q14"/>
    <mergeCell ref="R14:Y14"/>
    <mergeCell ref="Z14:AG14"/>
    <mergeCell ref="B2:U3"/>
    <mergeCell ref="W2:AH3"/>
    <mergeCell ref="C4:E4"/>
    <mergeCell ref="G4:I4"/>
    <mergeCell ref="K4:M4"/>
    <mergeCell ref="O4:Q4"/>
    <mergeCell ref="S4:U4"/>
    <mergeCell ref="X4:Z4"/>
    <mergeCell ref="AB4:AD4"/>
    <mergeCell ref="AF4:AH4"/>
  </mergeCells>
  <pageMargins left="0.78749999999999998" right="0.78749999999999998" top="1.05277777777778" bottom="1.05277777777778" header="0" footer="0"/>
  <pageSetup paperSize="9" firstPageNumber="0" orientation="portrait" horizontalDpi="300" verticalDpi="300" r:id="rId1"/>
  <headerFooter>
    <oddHeader>&amp;C&amp;A</oddHeader>
    <oddFooter>&amp;CSayfa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view="pageBreakPreview" zoomScale="60" zoomScaleNormal="60" workbookViewId="0">
      <selection activeCell="H1" sqref="H1:M1"/>
    </sheetView>
  </sheetViews>
  <sheetFormatPr defaultColWidth="11" defaultRowHeight="15.75" x14ac:dyDescent="0.25"/>
  <cols>
    <col min="1" max="1" width="11.875" style="150" customWidth="1"/>
    <col min="2" max="6" width="31" style="150" customWidth="1"/>
    <col min="7" max="7" width="2" style="150" customWidth="1"/>
    <col min="8" max="8" width="13" style="150" customWidth="1"/>
    <col min="9" max="13" width="32.875" style="150" customWidth="1"/>
  </cols>
  <sheetData>
    <row r="1" spans="1:13" ht="21.75" thickBot="1" x14ac:dyDescent="0.3">
      <c r="A1" s="976" t="s">
        <v>1398</v>
      </c>
      <c r="B1" s="976"/>
      <c r="C1" s="976"/>
      <c r="D1" s="976"/>
      <c r="E1" s="976"/>
      <c r="F1" s="976"/>
      <c r="G1" s="119"/>
      <c r="H1" s="976" t="s">
        <v>1399</v>
      </c>
      <c r="I1" s="976"/>
      <c r="J1" s="976"/>
      <c r="K1" s="976"/>
      <c r="L1" s="976"/>
      <c r="M1" s="976"/>
    </row>
    <row r="2" spans="1:13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16.5" thickBot="1" x14ac:dyDescent="0.3">
      <c r="A3" s="121"/>
      <c r="B3" s="122"/>
      <c r="C3" s="122"/>
      <c r="D3" s="122"/>
      <c r="E3" s="122"/>
      <c r="F3" s="120"/>
      <c r="G3" s="120"/>
      <c r="H3" s="121"/>
      <c r="I3" s="122"/>
      <c r="J3" s="122"/>
      <c r="K3" s="122"/>
      <c r="L3" s="122"/>
      <c r="M3" s="122"/>
    </row>
    <row r="4" spans="1:13" x14ac:dyDescent="0.25">
      <c r="A4" s="977" t="s">
        <v>388</v>
      </c>
      <c r="B4" s="977"/>
      <c r="C4" s="977"/>
      <c r="D4" s="977"/>
      <c r="E4" s="977"/>
      <c r="F4" s="977"/>
      <c r="G4" s="123"/>
      <c r="H4" s="977" t="s">
        <v>389</v>
      </c>
      <c r="I4" s="977"/>
      <c r="J4" s="977"/>
      <c r="K4" s="977"/>
      <c r="L4" s="977"/>
      <c r="M4" s="977"/>
    </row>
    <row r="5" spans="1:13" x14ac:dyDescent="0.25">
      <c r="A5" s="124"/>
      <c r="B5" s="125"/>
      <c r="C5" s="126">
        <v>1</v>
      </c>
      <c r="D5" s="127" t="s">
        <v>194</v>
      </c>
      <c r="E5" s="128"/>
      <c r="F5" s="129"/>
      <c r="G5" s="123"/>
      <c r="H5" s="124"/>
      <c r="I5" s="125"/>
      <c r="J5" s="126">
        <v>1</v>
      </c>
      <c r="K5" s="127" t="s">
        <v>195</v>
      </c>
      <c r="L5" s="128"/>
      <c r="M5" s="129"/>
    </row>
    <row r="6" spans="1:13" ht="16.5" thickBot="1" x14ac:dyDescent="0.3">
      <c r="A6" s="130"/>
      <c r="B6" s="131"/>
      <c r="C6" s="131" t="s">
        <v>326</v>
      </c>
      <c r="D6" s="131" t="s">
        <v>390</v>
      </c>
      <c r="E6" s="131"/>
      <c r="F6" s="132"/>
      <c r="G6" s="133"/>
      <c r="H6" s="134"/>
      <c r="I6" s="135"/>
      <c r="J6" s="131" t="s">
        <v>328</v>
      </c>
      <c r="K6" s="131" t="s">
        <v>390</v>
      </c>
      <c r="L6" s="131"/>
      <c r="M6" s="136"/>
    </row>
    <row r="7" spans="1:13" ht="32.25" thickBot="1" x14ac:dyDescent="0.55000000000000004">
      <c r="A7" s="137" t="s">
        <v>196</v>
      </c>
      <c r="B7" s="138">
        <v>1</v>
      </c>
      <c r="C7" s="138">
        <v>2</v>
      </c>
      <c r="D7" s="138">
        <v>3</v>
      </c>
      <c r="E7" s="138">
        <v>4</v>
      </c>
      <c r="F7" s="138">
        <v>5</v>
      </c>
      <c r="G7" s="139"/>
      <c r="H7" s="137" t="s">
        <v>105</v>
      </c>
      <c r="I7" s="138">
        <v>1</v>
      </c>
      <c r="J7" s="138">
        <v>2</v>
      </c>
      <c r="K7" s="138">
        <v>3</v>
      </c>
      <c r="L7" s="138">
        <v>4</v>
      </c>
      <c r="M7" s="138">
        <v>5</v>
      </c>
    </row>
    <row r="8" spans="1:13" ht="16.5" thickBot="1" x14ac:dyDescent="0.3">
      <c r="A8" s="978" t="s">
        <v>329</v>
      </c>
      <c r="B8" s="141" t="s">
        <v>197</v>
      </c>
      <c r="C8" s="141" t="s">
        <v>197</v>
      </c>
      <c r="D8" s="141" t="s">
        <v>197</v>
      </c>
      <c r="E8" s="141" t="s">
        <v>197</v>
      </c>
      <c r="F8" s="141" t="s">
        <v>197</v>
      </c>
      <c r="G8" s="120"/>
      <c r="H8" s="979" t="s">
        <v>329</v>
      </c>
      <c r="I8" s="141" t="s">
        <v>198</v>
      </c>
      <c r="J8" s="141" t="s">
        <v>198</v>
      </c>
      <c r="K8" s="141" t="s">
        <v>198</v>
      </c>
      <c r="L8" s="141" t="s">
        <v>198</v>
      </c>
      <c r="M8" s="141" t="s">
        <v>198</v>
      </c>
    </row>
    <row r="9" spans="1:13" ht="16.5" thickBot="1" x14ac:dyDescent="0.3">
      <c r="A9" s="978"/>
      <c r="B9" s="143" t="s">
        <v>391</v>
      </c>
      <c r="C9" s="143" t="s">
        <v>392</v>
      </c>
      <c r="D9" s="143" t="s">
        <v>393</v>
      </c>
      <c r="E9" s="143" t="s">
        <v>394</v>
      </c>
      <c r="F9" s="143" t="s">
        <v>395</v>
      </c>
      <c r="G9" s="120"/>
      <c r="H9" s="979"/>
      <c r="I9" s="143" t="s">
        <v>396</v>
      </c>
      <c r="J9" s="143" t="s">
        <v>397</v>
      </c>
      <c r="K9" s="143" t="s">
        <v>398</v>
      </c>
      <c r="L9" s="143" t="s">
        <v>399</v>
      </c>
      <c r="M9" s="143" t="s">
        <v>400</v>
      </c>
    </row>
    <row r="10" spans="1:13" ht="16.5" thickBot="1" x14ac:dyDescent="0.3">
      <c r="A10" s="978"/>
      <c r="B10" s="144" t="s">
        <v>401</v>
      </c>
      <c r="C10" s="144" t="s">
        <v>402</v>
      </c>
      <c r="D10" s="144" t="s">
        <v>403</v>
      </c>
      <c r="E10" s="143" t="s">
        <v>390</v>
      </c>
      <c r="F10" s="144" t="s">
        <v>404</v>
      </c>
      <c r="G10" s="120"/>
      <c r="H10" s="979"/>
      <c r="I10" s="144" t="s">
        <v>401</v>
      </c>
      <c r="J10" s="144" t="s">
        <v>402</v>
      </c>
      <c r="K10" s="144" t="s">
        <v>403</v>
      </c>
      <c r="L10" s="143" t="s">
        <v>390</v>
      </c>
      <c r="M10" s="144" t="s">
        <v>404</v>
      </c>
    </row>
    <row r="11" spans="1:13" ht="16.5" thickBot="1" x14ac:dyDescent="0.3">
      <c r="A11" s="978" t="s">
        <v>331</v>
      </c>
      <c r="B11" s="141" t="s">
        <v>197</v>
      </c>
      <c r="C11" s="141" t="s">
        <v>197</v>
      </c>
      <c r="D11" s="141" t="s">
        <v>197</v>
      </c>
      <c r="E11" s="141" t="s">
        <v>197</v>
      </c>
      <c r="F11" s="141" t="s">
        <v>197</v>
      </c>
      <c r="G11" s="120"/>
      <c r="H11" s="978" t="s">
        <v>331</v>
      </c>
      <c r="I11" s="141" t="s">
        <v>198</v>
      </c>
      <c r="J11" s="141" t="s">
        <v>198</v>
      </c>
      <c r="K11" s="141" t="s">
        <v>198</v>
      </c>
      <c r="L11" s="141" t="s">
        <v>198</v>
      </c>
      <c r="M11" s="141" t="s">
        <v>198</v>
      </c>
    </row>
    <row r="12" spans="1:13" ht="32.25" thickBot="1" x14ac:dyDescent="0.3">
      <c r="A12" s="978"/>
      <c r="B12" s="143" t="s">
        <v>405</v>
      </c>
      <c r="C12" s="143" t="s">
        <v>406</v>
      </c>
      <c r="D12" s="143" t="s">
        <v>407</v>
      </c>
      <c r="E12" s="143" t="s">
        <v>408</v>
      </c>
      <c r="F12" s="143" t="s">
        <v>409</v>
      </c>
      <c r="G12" s="120"/>
      <c r="H12" s="978"/>
      <c r="I12" s="143" t="s">
        <v>410</v>
      </c>
      <c r="J12" s="143" t="s">
        <v>411</v>
      </c>
      <c r="K12" s="143" t="s">
        <v>412</v>
      </c>
      <c r="L12" s="143" t="s">
        <v>413</v>
      </c>
      <c r="M12" s="143" t="s">
        <v>414</v>
      </c>
    </row>
    <row r="13" spans="1:13" ht="16.5" thickBot="1" x14ac:dyDescent="0.3">
      <c r="A13" s="978"/>
      <c r="B13" s="144" t="s">
        <v>401</v>
      </c>
      <c r="C13" s="144" t="s">
        <v>402</v>
      </c>
      <c r="D13" s="144" t="s">
        <v>403</v>
      </c>
      <c r="E13" s="144" t="s">
        <v>390</v>
      </c>
      <c r="F13" s="144" t="s">
        <v>404</v>
      </c>
      <c r="G13" s="120"/>
      <c r="H13" s="978"/>
      <c r="I13" s="144" t="s">
        <v>401</v>
      </c>
      <c r="J13" s="144" t="s">
        <v>402</v>
      </c>
      <c r="K13" s="144" t="s">
        <v>403</v>
      </c>
      <c r="L13" s="144" t="s">
        <v>390</v>
      </c>
      <c r="M13" s="144" t="s">
        <v>404</v>
      </c>
    </row>
    <row r="14" spans="1:13" ht="16.5" thickBot="1" x14ac:dyDescent="0.3">
      <c r="A14" s="978" t="s">
        <v>332</v>
      </c>
      <c r="B14" s="141" t="s">
        <v>197</v>
      </c>
      <c r="C14" s="141" t="s">
        <v>197</v>
      </c>
      <c r="D14" s="141" t="s">
        <v>197</v>
      </c>
      <c r="E14" s="141" t="s">
        <v>197</v>
      </c>
      <c r="F14" s="141" t="s">
        <v>197</v>
      </c>
      <c r="G14" s="120"/>
      <c r="H14" s="978" t="s">
        <v>332</v>
      </c>
      <c r="I14" s="141" t="s">
        <v>198</v>
      </c>
      <c r="J14" s="141" t="s">
        <v>198</v>
      </c>
      <c r="K14" s="141" t="s">
        <v>198</v>
      </c>
      <c r="L14" s="141" t="s">
        <v>198</v>
      </c>
      <c r="M14" s="141" t="s">
        <v>198</v>
      </c>
    </row>
    <row r="15" spans="1:13" ht="32.25" thickBot="1" x14ac:dyDescent="0.3">
      <c r="A15" s="978"/>
      <c r="B15" s="143" t="s">
        <v>415</v>
      </c>
      <c r="C15" s="143" t="s">
        <v>416</v>
      </c>
      <c r="D15" s="143" t="s">
        <v>417</v>
      </c>
      <c r="E15" s="143" t="s">
        <v>418</v>
      </c>
      <c r="F15" s="143" t="s">
        <v>419</v>
      </c>
      <c r="G15" s="120"/>
      <c r="H15" s="978"/>
      <c r="I15" s="143" t="s">
        <v>420</v>
      </c>
      <c r="J15" s="143" t="s">
        <v>421</v>
      </c>
      <c r="K15" s="143" t="s">
        <v>422</v>
      </c>
      <c r="L15" s="143" t="s">
        <v>423</v>
      </c>
      <c r="M15" s="143" t="s">
        <v>424</v>
      </c>
    </row>
    <row r="16" spans="1:13" ht="16.5" thickBot="1" x14ac:dyDescent="0.3">
      <c r="A16" s="978"/>
      <c r="B16" s="144" t="s">
        <v>401</v>
      </c>
      <c r="C16" s="144" t="s">
        <v>402</v>
      </c>
      <c r="D16" s="144" t="s">
        <v>403</v>
      </c>
      <c r="E16" s="144" t="s">
        <v>390</v>
      </c>
      <c r="F16" s="144" t="s">
        <v>404</v>
      </c>
      <c r="G16" s="120"/>
      <c r="H16" s="978"/>
      <c r="I16" s="144" t="s">
        <v>401</v>
      </c>
      <c r="J16" s="144" t="s">
        <v>402</v>
      </c>
      <c r="K16" s="144" t="s">
        <v>403</v>
      </c>
      <c r="L16" s="144" t="s">
        <v>390</v>
      </c>
      <c r="M16" s="144" t="s">
        <v>404</v>
      </c>
    </row>
    <row r="17" spans="1:13" ht="16.5" thickBot="1" x14ac:dyDescent="0.3">
      <c r="A17" s="978" t="s">
        <v>333</v>
      </c>
      <c r="B17" s="141" t="s">
        <v>197</v>
      </c>
      <c r="C17" s="141" t="s">
        <v>197</v>
      </c>
      <c r="D17" s="141" t="s">
        <v>197</v>
      </c>
      <c r="E17" s="141" t="s">
        <v>197</v>
      </c>
      <c r="F17" s="141" t="s">
        <v>197</v>
      </c>
      <c r="G17" s="120"/>
      <c r="H17" s="978" t="s">
        <v>333</v>
      </c>
      <c r="I17" s="141" t="s">
        <v>198</v>
      </c>
      <c r="J17" s="141" t="s">
        <v>198</v>
      </c>
      <c r="K17" s="141" t="s">
        <v>198</v>
      </c>
      <c r="L17" s="141" t="s">
        <v>198</v>
      </c>
      <c r="M17" s="141" t="s">
        <v>198</v>
      </c>
    </row>
    <row r="18" spans="1:13" ht="16.5" thickBot="1" x14ac:dyDescent="0.3">
      <c r="A18" s="978"/>
      <c r="B18" s="143" t="s">
        <v>425</v>
      </c>
      <c r="C18" s="143" t="s">
        <v>426</v>
      </c>
      <c r="D18" s="143" t="s">
        <v>427</v>
      </c>
      <c r="E18" s="143" t="s">
        <v>428</v>
      </c>
      <c r="F18" s="143" t="s">
        <v>429</v>
      </c>
      <c r="G18" s="120"/>
      <c r="H18" s="978"/>
      <c r="I18" s="143" t="s">
        <v>430</v>
      </c>
      <c r="J18" s="143" t="s">
        <v>431</v>
      </c>
      <c r="K18" s="143" t="s">
        <v>432</v>
      </c>
      <c r="L18" s="143" t="s">
        <v>433</v>
      </c>
      <c r="M18" s="143" t="s">
        <v>434</v>
      </c>
    </row>
    <row r="19" spans="1:13" ht="16.5" thickBot="1" x14ac:dyDescent="0.3">
      <c r="A19" s="978"/>
      <c r="B19" s="144" t="s">
        <v>401</v>
      </c>
      <c r="C19" s="144" t="s">
        <v>402</v>
      </c>
      <c r="D19" s="144" t="s">
        <v>403</v>
      </c>
      <c r="E19" s="144" t="s">
        <v>390</v>
      </c>
      <c r="F19" s="144" t="s">
        <v>404</v>
      </c>
      <c r="G19" s="120"/>
      <c r="H19" s="978"/>
      <c r="I19" s="144" t="s">
        <v>401</v>
      </c>
      <c r="J19" s="144" t="s">
        <v>402</v>
      </c>
      <c r="K19" s="144" t="s">
        <v>403</v>
      </c>
      <c r="L19" s="144" t="s">
        <v>390</v>
      </c>
      <c r="M19" s="144" t="s">
        <v>404</v>
      </c>
    </row>
    <row r="20" spans="1:13" ht="16.5" thickBot="1" x14ac:dyDescent="0.3">
      <c r="A20" s="142" t="s">
        <v>335</v>
      </c>
      <c r="B20" s="140" t="s">
        <v>199</v>
      </c>
      <c r="C20" s="140" t="s">
        <v>199</v>
      </c>
      <c r="D20" s="140" t="s">
        <v>199</v>
      </c>
      <c r="E20" s="140" t="s">
        <v>199</v>
      </c>
      <c r="F20" s="140" t="s">
        <v>199</v>
      </c>
      <c r="G20" s="145"/>
      <c r="H20" s="142" t="s">
        <v>335</v>
      </c>
      <c r="I20" s="140" t="s">
        <v>199</v>
      </c>
      <c r="J20" s="140" t="s">
        <v>199</v>
      </c>
      <c r="K20" s="140" t="s">
        <v>199</v>
      </c>
      <c r="L20" s="140" t="s">
        <v>199</v>
      </c>
      <c r="M20" s="140" t="s">
        <v>199</v>
      </c>
    </row>
    <row r="21" spans="1:13" ht="16.5" thickBot="1" x14ac:dyDescent="0.3">
      <c r="A21" s="978" t="s">
        <v>336</v>
      </c>
      <c r="B21" s="141" t="s">
        <v>197</v>
      </c>
      <c r="C21" s="141" t="s">
        <v>435</v>
      </c>
      <c r="D21" s="141" t="s">
        <v>435</v>
      </c>
      <c r="E21" s="141" t="s">
        <v>435</v>
      </c>
      <c r="F21" s="141" t="s">
        <v>435</v>
      </c>
      <c r="G21" s="120"/>
      <c r="H21" s="980" t="s">
        <v>336</v>
      </c>
      <c r="I21" s="141" t="s">
        <v>198</v>
      </c>
      <c r="J21" s="141" t="s">
        <v>200</v>
      </c>
      <c r="K21" s="141" t="s">
        <v>200</v>
      </c>
      <c r="L21" s="141" t="s">
        <v>200</v>
      </c>
      <c r="M21" s="141" t="s">
        <v>200</v>
      </c>
    </row>
    <row r="22" spans="1:13" ht="16.5" thickBot="1" x14ac:dyDescent="0.3">
      <c r="A22" s="978"/>
      <c r="B22" s="143" t="s">
        <v>436</v>
      </c>
      <c r="C22" s="143" t="s">
        <v>437</v>
      </c>
      <c r="D22" s="143" t="s">
        <v>438</v>
      </c>
      <c r="E22" s="143" t="s">
        <v>439</v>
      </c>
      <c r="F22" s="143" t="s">
        <v>440</v>
      </c>
      <c r="G22" s="120"/>
      <c r="H22" s="980"/>
      <c r="I22" s="143" t="s">
        <v>441</v>
      </c>
      <c r="J22" s="143" t="s">
        <v>442</v>
      </c>
      <c r="K22" s="143" t="s">
        <v>443</v>
      </c>
      <c r="L22" s="143" t="s">
        <v>444</v>
      </c>
      <c r="M22" s="143" t="s">
        <v>445</v>
      </c>
    </row>
    <row r="23" spans="1:13" ht="32.25" thickBot="1" x14ac:dyDescent="0.3">
      <c r="A23" s="978"/>
      <c r="B23" s="144" t="s">
        <v>446</v>
      </c>
      <c r="C23" s="144" t="s">
        <v>447</v>
      </c>
      <c r="D23" s="144" t="s">
        <v>402</v>
      </c>
      <c r="E23" s="144" t="s">
        <v>448</v>
      </c>
      <c r="F23" s="144" t="s">
        <v>401</v>
      </c>
      <c r="G23" s="120"/>
      <c r="H23" s="980"/>
      <c r="I23" s="144" t="s">
        <v>446</v>
      </c>
      <c r="J23" s="144" t="s">
        <v>447</v>
      </c>
      <c r="K23" s="144" t="s">
        <v>402</v>
      </c>
      <c r="L23" s="144" t="s">
        <v>448</v>
      </c>
      <c r="M23" s="144" t="s">
        <v>401</v>
      </c>
    </row>
    <row r="24" spans="1:13" ht="16.5" thickBot="1" x14ac:dyDescent="0.3">
      <c r="A24" s="978" t="s">
        <v>337</v>
      </c>
      <c r="B24" s="141" t="s">
        <v>197</v>
      </c>
      <c r="C24" s="141" t="s">
        <v>435</v>
      </c>
      <c r="D24" s="141" t="s">
        <v>435</v>
      </c>
      <c r="E24" s="141" t="s">
        <v>435</v>
      </c>
      <c r="F24" s="141" t="s">
        <v>435</v>
      </c>
      <c r="G24" s="120"/>
      <c r="H24" s="978" t="s">
        <v>337</v>
      </c>
      <c r="I24" s="141" t="s">
        <v>198</v>
      </c>
      <c r="J24" s="141" t="s">
        <v>200</v>
      </c>
      <c r="K24" s="141" t="s">
        <v>200</v>
      </c>
      <c r="L24" s="141" t="s">
        <v>200</v>
      </c>
      <c r="M24" s="141" t="s">
        <v>200</v>
      </c>
    </row>
    <row r="25" spans="1:13" ht="16.5" thickBot="1" x14ac:dyDescent="0.3">
      <c r="A25" s="978"/>
      <c r="B25" s="143" t="s">
        <v>449</v>
      </c>
      <c r="C25" s="143" t="s">
        <v>437</v>
      </c>
      <c r="D25" s="143" t="s">
        <v>438</v>
      </c>
      <c r="E25" s="143" t="s">
        <v>439</v>
      </c>
      <c r="F25" s="143" t="s">
        <v>440</v>
      </c>
      <c r="G25" s="120"/>
      <c r="H25" s="978"/>
      <c r="I25" s="143" t="s">
        <v>450</v>
      </c>
      <c r="J25" s="143" t="s">
        <v>442</v>
      </c>
      <c r="K25" s="143" t="s">
        <v>443</v>
      </c>
      <c r="L25" s="143" t="s">
        <v>444</v>
      </c>
      <c r="M25" s="143" t="s">
        <v>445</v>
      </c>
    </row>
    <row r="26" spans="1:13" ht="32.25" thickBot="1" x14ac:dyDescent="0.3">
      <c r="A26" s="978"/>
      <c r="B26" s="144" t="s">
        <v>446</v>
      </c>
      <c r="C26" s="144" t="s">
        <v>447</v>
      </c>
      <c r="D26" s="144" t="s">
        <v>402</v>
      </c>
      <c r="E26" s="144" t="s">
        <v>448</v>
      </c>
      <c r="F26" s="144" t="s">
        <v>401</v>
      </c>
      <c r="G26" s="120"/>
      <c r="H26" s="978"/>
      <c r="I26" s="144" t="s">
        <v>446</v>
      </c>
      <c r="J26" s="144" t="s">
        <v>447</v>
      </c>
      <c r="K26" s="144" t="s">
        <v>402</v>
      </c>
      <c r="L26" s="144" t="s">
        <v>448</v>
      </c>
      <c r="M26" s="144" t="s">
        <v>401</v>
      </c>
    </row>
    <row r="27" spans="1:13" ht="16.5" thickBot="1" x14ac:dyDescent="0.3">
      <c r="A27" s="978" t="s">
        <v>338</v>
      </c>
      <c r="B27" s="141" t="s">
        <v>451</v>
      </c>
      <c r="C27" s="141" t="s">
        <v>435</v>
      </c>
      <c r="D27" s="141" t="s">
        <v>435</v>
      </c>
      <c r="E27" s="141" t="s">
        <v>435</v>
      </c>
      <c r="F27" s="141" t="s">
        <v>435</v>
      </c>
      <c r="G27" s="120"/>
      <c r="H27" s="978" t="s">
        <v>338</v>
      </c>
      <c r="I27" s="141" t="s">
        <v>200</v>
      </c>
      <c r="J27" s="141" t="s">
        <v>200</v>
      </c>
      <c r="K27" s="141" t="s">
        <v>200</v>
      </c>
      <c r="L27" s="141" t="s">
        <v>200</v>
      </c>
      <c r="M27" s="141" t="s">
        <v>200</v>
      </c>
    </row>
    <row r="28" spans="1:13" ht="16.5" thickBot="1" x14ac:dyDescent="0.3">
      <c r="A28" s="978"/>
      <c r="B28" s="143" t="s">
        <v>452</v>
      </c>
      <c r="C28" s="143" t="s">
        <v>453</v>
      </c>
      <c r="D28" s="143" t="s">
        <v>438</v>
      </c>
      <c r="E28" s="143" t="s">
        <v>439</v>
      </c>
      <c r="F28" s="143" t="s">
        <v>440</v>
      </c>
      <c r="G28" s="120"/>
      <c r="H28" s="978"/>
      <c r="I28" s="143" t="s">
        <v>454</v>
      </c>
      <c r="J28" s="143" t="s">
        <v>455</v>
      </c>
      <c r="K28" s="143" t="s">
        <v>443</v>
      </c>
      <c r="L28" s="143" t="s">
        <v>444</v>
      </c>
      <c r="M28" s="143" t="s">
        <v>445</v>
      </c>
    </row>
    <row r="29" spans="1:13" ht="32.25" thickBot="1" x14ac:dyDescent="0.3">
      <c r="A29" s="978"/>
      <c r="B29" s="144" t="s">
        <v>201</v>
      </c>
      <c r="C29" s="144" t="s">
        <v>447</v>
      </c>
      <c r="D29" s="144" t="s">
        <v>402</v>
      </c>
      <c r="E29" s="144" t="s">
        <v>448</v>
      </c>
      <c r="F29" s="144" t="s">
        <v>401</v>
      </c>
      <c r="G29" s="120"/>
      <c r="H29" s="978"/>
      <c r="I29" s="144" t="s">
        <v>456</v>
      </c>
      <c r="J29" s="144" t="s">
        <v>447</v>
      </c>
      <c r="K29" s="144" t="s">
        <v>402</v>
      </c>
      <c r="L29" s="144" t="s">
        <v>448</v>
      </c>
      <c r="M29" s="144" t="s">
        <v>401</v>
      </c>
    </row>
    <row r="30" spans="1:13" ht="16.5" thickBot="1" x14ac:dyDescent="0.3">
      <c r="A30" s="978" t="s">
        <v>339</v>
      </c>
      <c r="B30" s="141" t="s">
        <v>451</v>
      </c>
      <c r="C30" s="141" t="s">
        <v>435</v>
      </c>
      <c r="D30" s="141" t="s">
        <v>435</v>
      </c>
      <c r="E30" s="141" t="s">
        <v>435</v>
      </c>
      <c r="F30" s="141" t="s">
        <v>435</v>
      </c>
      <c r="G30" s="120"/>
      <c r="H30" s="978" t="s">
        <v>339</v>
      </c>
      <c r="I30" s="141" t="s">
        <v>200</v>
      </c>
      <c r="J30" s="141" t="s">
        <v>200</v>
      </c>
      <c r="K30" s="141" t="s">
        <v>200</v>
      </c>
      <c r="L30" s="141" t="s">
        <v>200</v>
      </c>
      <c r="M30" s="141" t="s">
        <v>200</v>
      </c>
    </row>
    <row r="31" spans="1:13" ht="16.5" thickBot="1" x14ac:dyDescent="0.3">
      <c r="A31" s="978"/>
      <c r="B31" s="143" t="s">
        <v>452</v>
      </c>
      <c r="C31" s="143" t="s">
        <v>453</v>
      </c>
      <c r="D31" s="143" t="s">
        <v>438</v>
      </c>
      <c r="E31" s="146" t="s">
        <v>439</v>
      </c>
      <c r="F31" s="143" t="s">
        <v>440</v>
      </c>
      <c r="G31" s="120"/>
      <c r="H31" s="978"/>
      <c r="I31" s="143" t="s">
        <v>454</v>
      </c>
      <c r="J31" s="143" t="s">
        <v>455</v>
      </c>
      <c r="K31" s="143" t="s">
        <v>443</v>
      </c>
      <c r="L31" s="143" t="s">
        <v>444</v>
      </c>
      <c r="M31" s="143" t="s">
        <v>445</v>
      </c>
    </row>
    <row r="32" spans="1:13" ht="32.25" thickBot="1" x14ac:dyDescent="0.3">
      <c r="A32" s="978"/>
      <c r="B32" s="144" t="s">
        <v>201</v>
      </c>
      <c r="C32" s="144" t="s">
        <v>447</v>
      </c>
      <c r="D32" s="144" t="s">
        <v>402</v>
      </c>
      <c r="E32" s="144" t="s">
        <v>448</v>
      </c>
      <c r="F32" s="144" t="s">
        <v>401</v>
      </c>
      <c r="G32" s="120"/>
      <c r="H32" s="978"/>
      <c r="I32" s="144" t="s">
        <v>456</v>
      </c>
      <c r="J32" s="144" t="s">
        <v>447</v>
      </c>
      <c r="K32" s="144" t="s">
        <v>402</v>
      </c>
      <c r="L32" s="144" t="s">
        <v>448</v>
      </c>
      <c r="M32" s="144" t="s">
        <v>401</v>
      </c>
    </row>
    <row r="33" spans="1:13" x14ac:dyDescent="0.25">
      <c r="A33" s="147"/>
      <c r="B33" s="120"/>
      <c r="C33" s="120"/>
      <c r="D33" s="120"/>
      <c r="E33" s="120"/>
      <c r="F33" s="148"/>
      <c r="G33" s="120"/>
      <c r="H33" s="145"/>
      <c r="I33" s="120"/>
      <c r="J33" s="120"/>
      <c r="K33" s="120"/>
      <c r="L33" s="120"/>
      <c r="M33" s="120"/>
    </row>
    <row r="34" spans="1:13" ht="16.5" thickBot="1" x14ac:dyDescent="0.3">
      <c r="A34" s="147"/>
      <c r="B34" s="120"/>
      <c r="C34" s="120"/>
      <c r="D34" s="120"/>
      <c r="E34" s="120"/>
      <c r="F34" s="148"/>
      <c r="G34" s="120"/>
      <c r="H34" s="145"/>
      <c r="I34" s="120"/>
      <c r="J34" s="120"/>
      <c r="K34" s="120"/>
      <c r="L34" s="120"/>
      <c r="M34" s="120"/>
    </row>
    <row r="35" spans="1:13" x14ac:dyDescent="0.25">
      <c r="A35" s="977" t="str">
        <f>A4</f>
        <v>ACİL TIP STAJI</v>
      </c>
      <c r="B35" s="977"/>
      <c r="C35" s="977"/>
      <c r="D35" s="977"/>
      <c r="E35" s="977"/>
      <c r="F35" s="977"/>
      <c r="G35" s="123"/>
      <c r="H35" s="977" t="str">
        <f>H4</f>
        <v>EMERGENCY MEDICINE INTERNSHIP</v>
      </c>
      <c r="I35" s="977"/>
      <c r="J35" s="977"/>
      <c r="K35" s="977"/>
      <c r="L35" s="977"/>
      <c r="M35" s="977"/>
    </row>
    <row r="36" spans="1:13" x14ac:dyDescent="0.25">
      <c r="A36" s="124"/>
      <c r="B36" s="125"/>
      <c r="C36" s="126">
        <f>C5+1</f>
        <v>2</v>
      </c>
      <c r="D36" s="127" t="str">
        <f>D5</f>
        <v>HAFTA</v>
      </c>
      <c r="E36" s="128"/>
      <c r="F36" s="129"/>
      <c r="G36" s="123"/>
      <c r="H36" s="124"/>
      <c r="I36" s="125"/>
      <c r="J36" s="126">
        <f>J5+1</f>
        <v>2</v>
      </c>
      <c r="K36" s="127" t="str">
        <f>K5</f>
        <v>WEEK</v>
      </c>
      <c r="L36" s="128"/>
      <c r="M36" s="129"/>
    </row>
    <row r="37" spans="1:13" ht="16.5" thickBot="1" x14ac:dyDescent="0.3">
      <c r="A37" s="130"/>
      <c r="B37" s="131"/>
      <c r="C37" s="131" t="str">
        <f>C6:H6</f>
        <v>Staj sorumlusu:</v>
      </c>
      <c r="D37" s="131" t="str">
        <f>D6:I6</f>
        <v>Dr. Betül Akbuğa Özel</v>
      </c>
      <c r="E37" s="131"/>
      <c r="F37" s="132"/>
      <c r="G37" s="133"/>
      <c r="H37" s="134"/>
      <c r="I37" s="135"/>
      <c r="J37" s="131" t="str">
        <f>J6:O6</f>
        <v>Managers:</v>
      </c>
      <c r="K37" s="131" t="str">
        <f>K6:P6</f>
        <v>Dr. Betül Akbuğa Özel</v>
      </c>
      <c r="L37" s="131"/>
      <c r="M37" s="136"/>
    </row>
    <row r="38" spans="1:13" ht="32.25" thickBot="1" x14ac:dyDescent="0.55000000000000004">
      <c r="A38" s="137" t="s">
        <v>196</v>
      </c>
      <c r="B38" s="138">
        <f>B7+5</f>
        <v>6</v>
      </c>
      <c r="C38" s="138">
        <f>C7+5</f>
        <v>7</v>
      </c>
      <c r="D38" s="138">
        <f>D7+5</f>
        <v>8</v>
      </c>
      <c r="E38" s="138">
        <f>E7+5</f>
        <v>9</v>
      </c>
      <c r="F38" s="138">
        <f>F7+5</f>
        <v>10</v>
      </c>
      <c r="G38" s="139"/>
      <c r="H38" s="137" t="s">
        <v>105</v>
      </c>
      <c r="I38" s="138">
        <f>I7+5</f>
        <v>6</v>
      </c>
      <c r="J38" s="138">
        <f>J7+5</f>
        <v>7</v>
      </c>
      <c r="K38" s="138">
        <f>K7+5</f>
        <v>8</v>
      </c>
      <c r="L38" s="138">
        <f>L7+5</f>
        <v>9</v>
      </c>
      <c r="M38" s="138">
        <f>M7+5</f>
        <v>10</v>
      </c>
    </row>
    <row r="39" spans="1:13" ht="16.5" thickBot="1" x14ac:dyDescent="0.3">
      <c r="A39" s="978" t="s">
        <v>329</v>
      </c>
      <c r="B39" s="141" t="s">
        <v>197</v>
      </c>
      <c r="C39" s="141" t="s">
        <v>197</v>
      </c>
      <c r="D39" s="141" t="s">
        <v>197</v>
      </c>
      <c r="E39" s="141" t="s">
        <v>451</v>
      </c>
      <c r="F39" s="981" t="s">
        <v>457</v>
      </c>
      <c r="G39" s="120"/>
      <c r="H39" s="979" t="s">
        <v>329</v>
      </c>
      <c r="I39" s="141" t="s">
        <v>198</v>
      </c>
      <c r="J39" s="141" t="s">
        <v>198</v>
      </c>
      <c r="K39" s="141" t="s">
        <v>198</v>
      </c>
      <c r="L39" s="141" t="s">
        <v>200</v>
      </c>
      <c r="M39" s="981" t="s">
        <v>341</v>
      </c>
    </row>
    <row r="40" spans="1:13" ht="32.25" thickBot="1" x14ac:dyDescent="0.3">
      <c r="A40" s="978"/>
      <c r="B40" s="143" t="s">
        <v>458</v>
      </c>
      <c r="C40" s="143" t="s">
        <v>459</v>
      </c>
      <c r="D40" s="143" t="s">
        <v>460</v>
      </c>
      <c r="E40" s="143" t="s">
        <v>461</v>
      </c>
      <c r="F40" s="981"/>
      <c r="G40" s="120"/>
      <c r="H40" s="979"/>
      <c r="I40" s="143" t="s">
        <v>462</v>
      </c>
      <c r="J40" s="143" t="s">
        <v>463</v>
      </c>
      <c r="K40" s="143" t="s">
        <v>464</v>
      </c>
      <c r="L40" s="143" t="s">
        <v>465</v>
      </c>
      <c r="M40" s="981"/>
    </row>
    <row r="41" spans="1:13" ht="16.5" thickBot="1" x14ac:dyDescent="0.3">
      <c r="A41" s="978"/>
      <c r="B41" s="144" t="s">
        <v>466</v>
      </c>
      <c r="C41" s="144" t="s">
        <v>467</v>
      </c>
      <c r="D41" s="144" t="s">
        <v>468</v>
      </c>
      <c r="E41" s="144" t="s">
        <v>201</v>
      </c>
      <c r="F41" s="981"/>
      <c r="G41" s="120"/>
      <c r="H41" s="979"/>
      <c r="I41" s="144" t="s">
        <v>466</v>
      </c>
      <c r="J41" s="144" t="s">
        <v>467</v>
      </c>
      <c r="K41" s="144" t="s">
        <v>468</v>
      </c>
      <c r="L41" s="144" t="s">
        <v>469</v>
      </c>
      <c r="M41" s="981"/>
    </row>
    <row r="42" spans="1:13" ht="16.5" thickBot="1" x14ac:dyDescent="0.3">
      <c r="A42" s="978" t="s">
        <v>331</v>
      </c>
      <c r="B42" s="141" t="s">
        <v>197</v>
      </c>
      <c r="C42" s="141" t="s">
        <v>197</v>
      </c>
      <c r="D42" s="141" t="s">
        <v>197</v>
      </c>
      <c r="E42" s="141" t="s">
        <v>451</v>
      </c>
      <c r="F42" s="981"/>
      <c r="G42" s="120"/>
      <c r="H42" s="978" t="s">
        <v>331</v>
      </c>
      <c r="I42" s="141" t="s">
        <v>198</v>
      </c>
      <c r="J42" s="141" t="s">
        <v>198</v>
      </c>
      <c r="K42" s="141" t="s">
        <v>198</v>
      </c>
      <c r="L42" s="141" t="s">
        <v>200</v>
      </c>
      <c r="M42" s="981"/>
    </row>
    <row r="43" spans="1:13" ht="32.25" thickBot="1" x14ac:dyDescent="0.3">
      <c r="A43" s="978"/>
      <c r="B43" s="143" t="s">
        <v>470</v>
      </c>
      <c r="C43" s="143" t="s">
        <v>471</v>
      </c>
      <c r="D43" s="143" t="s">
        <v>472</v>
      </c>
      <c r="E43" s="143" t="s">
        <v>461</v>
      </c>
      <c r="F43" s="981"/>
      <c r="G43" s="120"/>
      <c r="H43" s="978"/>
      <c r="I43" s="143" t="s">
        <v>473</v>
      </c>
      <c r="J43" s="143" t="s">
        <v>474</v>
      </c>
      <c r="K43" s="143" t="s">
        <v>475</v>
      </c>
      <c r="L43" s="143" t="s">
        <v>465</v>
      </c>
      <c r="M43" s="981"/>
    </row>
    <row r="44" spans="1:13" ht="16.5" thickBot="1" x14ac:dyDescent="0.3">
      <c r="A44" s="978"/>
      <c r="B44" s="144" t="s">
        <v>466</v>
      </c>
      <c r="C44" s="144" t="s">
        <v>467</v>
      </c>
      <c r="D44" s="144" t="s">
        <v>468</v>
      </c>
      <c r="E44" s="144" t="s">
        <v>201</v>
      </c>
      <c r="F44" s="981"/>
      <c r="G44" s="120"/>
      <c r="H44" s="978"/>
      <c r="I44" s="144" t="s">
        <v>466</v>
      </c>
      <c r="J44" s="144" t="s">
        <v>467</v>
      </c>
      <c r="K44" s="144" t="s">
        <v>468</v>
      </c>
      <c r="L44" s="144" t="s">
        <v>469</v>
      </c>
      <c r="M44" s="981"/>
    </row>
    <row r="45" spans="1:13" ht="16.5" thickBot="1" x14ac:dyDescent="0.3">
      <c r="A45" s="978" t="s">
        <v>332</v>
      </c>
      <c r="B45" s="141" t="s">
        <v>197</v>
      </c>
      <c r="C45" s="141" t="s">
        <v>197</v>
      </c>
      <c r="D45" s="141" t="s">
        <v>197</v>
      </c>
      <c r="E45" s="141" t="s">
        <v>451</v>
      </c>
      <c r="F45" s="981"/>
      <c r="G45" s="120"/>
      <c r="H45" s="978" t="s">
        <v>332</v>
      </c>
      <c r="I45" s="141" t="s">
        <v>198</v>
      </c>
      <c r="J45" s="141" t="s">
        <v>198</v>
      </c>
      <c r="K45" s="141" t="s">
        <v>198</v>
      </c>
      <c r="L45" s="141" t="s">
        <v>200</v>
      </c>
      <c r="M45" s="981"/>
    </row>
    <row r="46" spans="1:13" ht="32.25" thickBot="1" x14ac:dyDescent="0.3">
      <c r="A46" s="978"/>
      <c r="B46" s="143" t="s">
        <v>476</v>
      </c>
      <c r="C46" s="143" t="s">
        <v>471</v>
      </c>
      <c r="D46" s="143" t="s">
        <v>477</v>
      </c>
      <c r="E46" s="143" t="s">
        <v>461</v>
      </c>
      <c r="F46" s="981"/>
      <c r="G46" s="120"/>
      <c r="H46" s="978"/>
      <c r="I46" s="143" t="s">
        <v>478</v>
      </c>
      <c r="J46" s="143" t="s">
        <v>479</v>
      </c>
      <c r="K46" s="143" t="s">
        <v>480</v>
      </c>
      <c r="L46" s="143" t="s">
        <v>465</v>
      </c>
      <c r="M46" s="981"/>
    </row>
    <row r="47" spans="1:13" ht="16.5" thickBot="1" x14ac:dyDescent="0.3">
      <c r="A47" s="978"/>
      <c r="B47" s="144" t="s">
        <v>466</v>
      </c>
      <c r="C47" s="144" t="s">
        <v>467</v>
      </c>
      <c r="D47" s="144" t="s">
        <v>468</v>
      </c>
      <c r="E47" s="144" t="s">
        <v>201</v>
      </c>
      <c r="F47" s="981"/>
      <c r="G47" s="120"/>
      <c r="H47" s="978"/>
      <c r="I47" s="144" t="s">
        <v>466</v>
      </c>
      <c r="J47" s="144" t="s">
        <v>467</v>
      </c>
      <c r="K47" s="144" t="s">
        <v>468</v>
      </c>
      <c r="L47" s="144" t="s">
        <v>456</v>
      </c>
      <c r="M47" s="981"/>
    </row>
    <row r="48" spans="1:13" ht="16.5" thickBot="1" x14ac:dyDescent="0.3">
      <c r="A48" s="978" t="s">
        <v>333</v>
      </c>
      <c r="B48" s="141" t="s">
        <v>197</v>
      </c>
      <c r="C48" s="141" t="s">
        <v>197</v>
      </c>
      <c r="D48" s="141" t="s">
        <v>197</v>
      </c>
      <c r="E48" s="141" t="s">
        <v>451</v>
      </c>
      <c r="F48" s="981"/>
      <c r="G48" s="120"/>
      <c r="H48" s="978" t="s">
        <v>333</v>
      </c>
      <c r="I48" s="141" t="s">
        <v>198</v>
      </c>
      <c r="J48" s="141" t="s">
        <v>198</v>
      </c>
      <c r="K48" s="141" t="s">
        <v>198</v>
      </c>
      <c r="L48" s="141" t="s">
        <v>200</v>
      </c>
      <c r="M48" s="981"/>
    </row>
    <row r="49" spans="1:13" ht="32.25" thickBot="1" x14ac:dyDescent="0.3">
      <c r="A49" s="978"/>
      <c r="B49" s="143" t="s">
        <v>481</v>
      </c>
      <c r="C49" s="143" t="s">
        <v>482</v>
      </c>
      <c r="D49" s="143" t="s">
        <v>483</v>
      </c>
      <c r="E49" s="143" t="s">
        <v>461</v>
      </c>
      <c r="F49" s="981"/>
      <c r="G49" s="120"/>
      <c r="H49" s="978"/>
      <c r="I49" s="143" t="s">
        <v>484</v>
      </c>
      <c r="J49" s="143" t="s">
        <v>485</v>
      </c>
      <c r="K49" s="143" t="s">
        <v>486</v>
      </c>
      <c r="L49" s="143" t="s">
        <v>465</v>
      </c>
      <c r="M49" s="981"/>
    </row>
    <row r="50" spans="1:13" ht="16.5" thickBot="1" x14ac:dyDescent="0.3">
      <c r="A50" s="978"/>
      <c r="B50" s="144" t="s">
        <v>466</v>
      </c>
      <c r="C50" s="144" t="s">
        <v>467</v>
      </c>
      <c r="D50" s="144" t="s">
        <v>468</v>
      </c>
      <c r="E50" s="144" t="s">
        <v>201</v>
      </c>
      <c r="F50" s="981"/>
      <c r="G50" s="120"/>
      <c r="H50" s="978"/>
      <c r="I50" s="144" t="s">
        <v>466</v>
      </c>
      <c r="J50" s="144" t="s">
        <v>467</v>
      </c>
      <c r="K50" s="144" t="s">
        <v>468</v>
      </c>
      <c r="L50" s="144" t="s">
        <v>469</v>
      </c>
      <c r="M50" s="981"/>
    </row>
    <row r="51" spans="1:13" ht="16.5" thickBot="1" x14ac:dyDescent="0.3">
      <c r="A51" s="142" t="s">
        <v>335</v>
      </c>
      <c r="B51" s="140" t="s">
        <v>199</v>
      </c>
      <c r="C51" s="140" t="s">
        <v>199</v>
      </c>
      <c r="D51" s="140" t="s">
        <v>199</v>
      </c>
      <c r="E51" s="140" t="s">
        <v>199</v>
      </c>
      <c r="F51" s="149" t="s">
        <v>199</v>
      </c>
      <c r="G51" s="145"/>
      <c r="H51" s="142" t="s">
        <v>335</v>
      </c>
      <c r="I51" s="140" t="s">
        <v>202</v>
      </c>
      <c r="J51" s="140" t="s">
        <v>202</v>
      </c>
      <c r="K51" s="140" t="s">
        <v>202</v>
      </c>
      <c r="L51" s="140" t="s">
        <v>202</v>
      </c>
      <c r="M51" s="149" t="s">
        <v>202</v>
      </c>
    </row>
    <row r="52" spans="1:13" ht="16.5" thickBot="1" x14ac:dyDescent="0.3">
      <c r="A52" s="978" t="s">
        <v>336</v>
      </c>
      <c r="B52" s="141" t="s">
        <v>435</v>
      </c>
      <c r="C52" s="141" t="s">
        <v>197</v>
      </c>
      <c r="D52" s="141" t="s">
        <v>197</v>
      </c>
      <c r="E52" s="141" t="s">
        <v>451</v>
      </c>
      <c r="F52" s="981" t="s">
        <v>487</v>
      </c>
      <c r="G52" s="120"/>
      <c r="H52" s="980" t="s">
        <v>336</v>
      </c>
      <c r="I52" s="141" t="s">
        <v>200</v>
      </c>
      <c r="J52" s="141" t="s">
        <v>198</v>
      </c>
      <c r="K52" s="141" t="s">
        <v>198</v>
      </c>
      <c r="L52" s="141" t="s">
        <v>200</v>
      </c>
      <c r="M52" s="981" t="s">
        <v>488</v>
      </c>
    </row>
    <row r="53" spans="1:13" ht="32.25" thickBot="1" x14ac:dyDescent="0.3">
      <c r="A53" s="978"/>
      <c r="B53" s="143" t="s">
        <v>489</v>
      </c>
      <c r="C53" s="143" t="s">
        <v>490</v>
      </c>
      <c r="D53" s="143" t="s">
        <v>491</v>
      </c>
      <c r="E53" s="143" t="s">
        <v>461</v>
      </c>
      <c r="F53" s="981"/>
      <c r="G53" s="120"/>
      <c r="H53" s="980"/>
      <c r="I53" s="143" t="s">
        <v>492</v>
      </c>
      <c r="J53" s="143" t="s">
        <v>493</v>
      </c>
      <c r="K53" s="143" t="s">
        <v>494</v>
      </c>
      <c r="L53" s="143" t="s">
        <v>465</v>
      </c>
      <c r="M53" s="981"/>
    </row>
    <row r="54" spans="1:13" ht="16.5" thickBot="1" x14ac:dyDescent="0.3">
      <c r="A54" s="978"/>
      <c r="B54" s="144" t="s">
        <v>467</v>
      </c>
      <c r="C54" s="144" t="s">
        <v>495</v>
      </c>
      <c r="D54" s="144" t="s">
        <v>448</v>
      </c>
      <c r="E54" s="144" t="s">
        <v>201</v>
      </c>
      <c r="F54" s="981"/>
      <c r="G54" s="120"/>
      <c r="H54" s="980"/>
      <c r="I54" s="144" t="s">
        <v>467</v>
      </c>
      <c r="J54" s="144" t="s">
        <v>495</v>
      </c>
      <c r="K54" s="144" t="s">
        <v>448</v>
      </c>
      <c r="L54" s="144" t="s">
        <v>456</v>
      </c>
      <c r="M54" s="981"/>
    </row>
    <row r="55" spans="1:13" ht="16.5" thickBot="1" x14ac:dyDescent="0.3">
      <c r="A55" s="978" t="s">
        <v>337</v>
      </c>
      <c r="B55" s="141" t="s">
        <v>435</v>
      </c>
      <c r="C55" s="141" t="s">
        <v>197</v>
      </c>
      <c r="D55" s="141" t="s">
        <v>197</v>
      </c>
      <c r="E55" s="141" t="s">
        <v>451</v>
      </c>
      <c r="F55" s="981"/>
      <c r="G55" s="120"/>
      <c r="H55" s="978" t="s">
        <v>337</v>
      </c>
      <c r="I55" s="141" t="s">
        <v>200</v>
      </c>
      <c r="J55" s="141" t="s">
        <v>198</v>
      </c>
      <c r="K55" s="141" t="s">
        <v>198</v>
      </c>
      <c r="L55" s="141" t="s">
        <v>200</v>
      </c>
      <c r="M55" s="981"/>
    </row>
    <row r="56" spans="1:13" ht="32.25" thickBot="1" x14ac:dyDescent="0.3">
      <c r="A56" s="978"/>
      <c r="B56" s="143" t="s">
        <v>489</v>
      </c>
      <c r="C56" s="143" t="s">
        <v>496</v>
      </c>
      <c r="D56" s="143" t="s">
        <v>497</v>
      </c>
      <c r="E56" s="143" t="s">
        <v>461</v>
      </c>
      <c r="F56" s="981"/>
      <c r="G56" s="120"/>
      <c r="H56" s="978"/>
      <c r="I56" s="143" t="s">
        <v>492</v>
      </c>
      <c r="J56" s="143" t="s">
        <v>498</v>
      </c>
      <c r="K56" s="143" t="s">
        <v>499</v>
      </c>
      <c r="L56" s="143" t="s">
        <v>465</v>
      </c>
      <c r="M56" s="981"/>
    </row>
    <row r="57" spans="1:13" ht="16.5" thickBot="1" x14ac:dyDescent="0.3">
      <c r="A57" s="978"/>
      <c r="B57" s="144" t="s">
        <v>467</v>
      </c>
      <c r="C57" s="144" t="s">
        <v>495</v>
      </c>
      <c r="D57" s="144" t="s">
        <v>448</v>
      </c>
      <c r="E57" s="144" t="s">
        <v>201</v>
      </c>
      <c r="F57" s="981"/>
      <c r="G57" s="120"/>
      <c r="H57" s="978"/>
      <c r="I57" s="144" t="s">
        <v>467</v>
      </c>
      <c r="J57" s="144" t="s">
        <v>495</v>
      </c>
      <c r="K57" s="144" t="s">
        <v>448</v>
      </c>
      <c r="L57" s="144" t="s">
        <v>469</v>
      </c>
      <c r="M57" s="981"/>
    </row>
    <row r="58" spans="1:13" ht="16.5" thickBot="1" x14ac:dyDescent="0.3">
      <c r="A58" s="978" t="s">
        <v>338</v>
      </c>
      <c r="B58" s="141" t="s">
        <v>435</v>
      </c>
      <c r="C58" s="141" t="s">
        <v>197</v>
      </c>
      <c r="D58" s="141" t="s">
        <v>197</v>
      </c>
      <c r="E58" s="141" t="s">
        <v>451</v>
      </c>
      <c r="F58" s="981"/>
      <c r="G58" s="120"/>
      <c r="H58" s="978" t="s">
        <v>338</v>
      </c>
      <c r="I58" s="141" t="s">
        <v>200</v>
      </c>
      <c r="J58" s="141" t="s">
        <v>198</v>
      </c>
      <c r="K58" s="141" t="s">
        <v>198</v>
      </c>
      <c r="L58" s="141" t="s">
        <v>200</v>
      </c>
      <c r="M58" s="981"/>
    </row>
    <row r="59" spans="1:13" ht="32.25" thickBot="1" x14ac:dyDescent="0.3">
      <c r="A59" s="978"/>
      <c r="B59" s="143" t="s">
        <v>489</v>
      </c>
      <c r="C59" s="143" t="s">
        <v>500</v>
      </c>
      <c r="D59" s="143" t="s">
        <v>501</v>
      </c>
      <c r="E59" s="143" t="s">
        <v>461</v>
      </c>
      <c r="F59" s="981"/>
      <c r="G59" s="120"/>
      <c r="H59" s="978"/>
      <c r="I59" s="143" t="s">
        <v>492</v>
      </c>
      <c r="J59" s="143" t="s">
        <v>502</v>
      </c>
      <c r="K59" s="143" t="s">
        <v>503</v>
      </c>
      <c r="L59" s="143" t="s">
        <v>465</v>
      </c>
      <c r="M59" s="981"/>
    </row>
    <row r="60" spans="1:13" ht="16.5" thickBot="1" x14ac:dyDescent="0.3">
      <c r="A60" s="978"/>
      <c r="B60" s="144" t="s">
        <v>467</v>
      </c>
      <c r="C60" s="144" t="s">
        <v>495</v>
      </c>
      <c r="D60" s="144" t="s">
        <v>448</v>
      </c>
      <c r="E60" s="144" t="s">
        <v>201</v>
      </c>
      <c r="F60" s="981"/>
      <c r="G60" s="120"/>
      <c r="H60" s="978"/>
      <c r="I60" s="144" t="s">
        <v>467</v>
      </c>
      <c r="J60" s="144" t="s">
        <v>495</v>
      </c>
      <c r="K60" s="144" t="s">
        <v>448</v>
      </c>
      <c r="L60" s="144" t="s">
        <v>469</v>
      </c>
      <c r="M60" s="981"/>
    </row>
    <row r="61" spans="1:13" ht="16.5" thickBot="1" x14ac:dyDescent="0.3">
      <c r="A61" s="978" t="s">
        <v>339</v>
      </c>
      <c r="B61" s="141" t="s">
        <v>435</v>
      </c>
      <c r="C61" s="141" t="s">
        <v>197</v>
      </c>
      <c r="D61" s="141" t="s">
        <v>197</v>
      </c>
      <c r="E61" s="141" t="s">
        <v>451</v>
      </c>
      <c r="F61" s="981"/>
      <c r="G61" s="120"/>
      <c r="H61" s="978" t="s">
        <v>339</v>
      </c>
      <c r="I61" s="141" t="s">
        <v>200</v>
      </c>
      <c r="J61" s="141" t="s">
        <v>198</v>
      </c>
      <c r="K61" s="141" t="s">
        <v>198</v>
      </c>
      <c r="L61" s="141" t="s">
        <v>200</v>
      </c>
      <c r="M61" s="981"/>
    </row>
    <row r="62" spans="1:13" ht="16.5" thickBot="1" x14ac:dyDescent="0.3">
      <c r="A62" s="978"/>
      <c r="B62" s="143" t="s">
        <v>489</v>
      </c>
      <c r="C62" s="143" t="s">
        <v>504</v>
      </c>
      <c r="D62" s="143" t="s">
        <v>505</v>
      </c>
      <c r="E62" s="143" t="s">
        <v>461</v>
      </c>
      <c r="F62" s="981"/>
      <c r="G62" s="120"/>
      <c r="H62" s="978"/>
      <c r="I62" s="143" t="s">
        <v>465</v>
      </c>
      <c r="J62" s="143" t="s">
        <v>506</v>
      </c>
      <c r="K62" s="143" t="s">
        <v>507</v>
      </c>
      <c r="L62" s="143" t="s">
        <v>465</v>
      </c>
      <c r="M62" s="981"/>
    </row>
    <row r="63" spans="1:13" ht="16.5" thickBot="1" x14ac:dyDescent="0.3">
      <c r="A63" s="978"/>
      <c r="B63" s="144" t="s">
        <v>467</v>
      </c>
      <c r="C63" s="144" t="s">
        <v>495</v>
      </c>
      <c r="D63" s="144" t="s">
        <v>448</v>
      </c>
      <c r="E63" s="144" t="s">
        <v>201</v>
      </c>
      <c r="F63" s="981"/>
      <c r="G63" s="120"/>
      <c r="H63" s="978"/>
      <c r="I63" s="144" t="s">
        <v>467</v>
      </c>
      <c r="J63" s="144" t="s">
        <v>495</v>
      </c>
      <c r="K63" s="144" t="s">
        <v>448</v>
      </c>
      <c r="L63" s="144" t="s">
        <v>469</v>
      </c>
      <c r="M63" s="981"/>
    </row>
  </sheetData>
  <mergeCells count="44">
    <mergeCell ref="A52:A54"/>
    <mergeCell ref="F52:F63"/>
    <mergeCell ref="H52:H54"/>
    <mergeCell ref="M52:M63"/>
    <mergeCell ref="A55:A57"/>
    <mergeCell ref="H55:H57"/>
    <mergeCell ref="A58:A60"/>
    <mergeCell ref="H58:H60"/>
    <mergeCell ref="A61:A63"/>
    <mergeCell ref="H61:H63"/>
    <mergeCell ref="A45:A47"/>
    <mergeCell ref="F45:F50"/>
    <mergeCell ref="H45:H47"/>
    <mergeCell ref="M45:M50"/>
    <mergeCell ref="A48:A50"/>
    <mergeCell ref="H48:H50"/>
    <mergeCell ref="A30:A32"/>
    <mergeCell ref="H30:H32"/>
    <mergeCell ref="A35:F35"/>
    <mergeCell ref="H35:M35"/>
    <mergeCell ref="A39:A41"/>
    <mergeCell ref="F39:F44"/>
    <mergeCell ref="H39:H41"/>
    <mergeCell ref="M39:M44"/>
    <mergeCell ref="A42:A44"/>
    <mergeCell ref="H42:H44"/>
    <mergeCell ref="A21:A23"/>
    <mergeCell ref="H21:H23"/>
    <mergeCell ref="A24:A26"/>
    <mergeCell ref="H24:H26"/>
    <mergeCell ref="A27:A29"/>
    <mergeCell ref="H27:H29"/>
    <mergeCell ref="A11:A13"/>
    <mergeCell ref="H11:H13"/>
    <mergeCell ref="A14:A16"/>
    <mergeCell ref="H14:H16"/>
    <mergeCell ref="A17:A19"/>
    <mergeCell ref="H17:H19"/>
    <mergeCell ref="A1:F1"/>
    <mergeCell ref="H1:M1"/>
    <mergeCell ref="A4:F4"/>
    <mergeCell ref="H4:M4"/>
    <mergeCell ref="A8:A10"/>
    <mergeCell ref="H8:H10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zoomScale="60" zoomScaleNormal="60" workbookViewId="0">
      <selection activeCell="E13" sqref="E13"/>
    </sheetView>
  </sheetViews>
  <sheetFormatPr defaultColWidth="11" defaultRowHeight="15.75" x14ac:dyDescent="0.25"/>
  <cols>
    <col min="1" max="1" width="11.5" style="381" customWidth="1"/>
    <col min="2" max="6" width="30" style="381" customWidth="1"/>
    <col min="7" max="7" width="2" style="381" customWidth="1"/>
    <col min="8" max="8" width="12.5" style="381" customWidth="1"/>
    <col min="9" max="13" width="31.875" style="381" customWidth="1"/>
  </cols>
  <sheetData>
    <row r="1" spans="1:13" ht="21.75" thickBot="1" x14ac:dyDescent="0.3">
      <c r="A1" s="986" t="s">
        <v>1398</v>
      </c>
      <c r="B1" s="986"/>
      <c r="C1" s="986"/>
      <c r="D1" s="986"/>
      <c r="E1" s="986"/>
      <c r="F1" s="986"/>
      <c r="G1" s="378"/>
      <c r="H1" s="986" t="s">
        <v>1399</v>
      </c>
      <c r="I1" s="986"/>
      <c r="J1" s="986"/>
      <c r="K1" s="986"/>
      <c r="L1" s="986"/>
      <c r="M1" s="986"/>
    </row>
    <row r="2" spans="1:13" x14ac:dyDescent="0.25">
      <c r="A2" s="379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</row>
    <row r="3" spans="1:13" ht="16.5" thickBot="1" x14ac:dyDescent="0.3">
      <c r="A3" s="380"/>
      <c r="B3" s="379"/>
      <c r="C3" s="379"/>
      <c r="D3" s="379"/>
      <c r="E3" s="379"/>
      <c r="F3" s="379"/>
      <c r="G3" s="379"/>
      <c r="H3" s="380"/>
      <c r="I3" s="379"/>
      <c r="J3" s="379"/>
      <c r="K3" s="379"/>
      <c r="L3" s="379"/>
      <c r="M3" s="379"/>
    </row>
    <row r="4" spans="1:13" x14ac:dyDescent="0.25">
      <c r="A4" s="984" t="s">
        <v>961</v>
      </c>
      <c r="B4" s="984"/>
      <c r="C4" s="984"/>
      <c r="D4" s="984"/>
      <c r="E4" s="984"/>
      <c r="F4" s="984"/>
      <c r="H4" s="984" t="s">
        <v>962</v>
      </c>
      <c r="I4" s="984"/>
      <c r="J4" s="984"/>
      <c r="K4" s="984"/>
      <c r="L4" s="984"/>
      <c r="M4" s="984"/>
    </row>
    <row r="5" spans="1:13" x14ac:dyDescent="0.25">
      <c r="A5" s="382"/>
      <c r="B5" s="383"/>
      <c r="C5" s="384">
        <v>1</v>
      </c>
      <c r="D5" s="385" t="s">
        <v>194</v>
      </c>
      <c r="E5" s="386"/>
      <c r="F5" s="387"/>
      <c r="H5" s="382"/>
      <c r="I5" s="383"/>
      <c r="J5" s="384">
        <v>1</v>
      </c>
      <c r="K5" s="385" t="s">
        <v>195</v>
      </c>
      <c r="L5" s="386"/>
      <c r="M5" s="387"/>
    </row>
    <row r="6" spans="1:13" ht="16.5" thickBot="1" x14ac:dyDescent="0.3">
      <c r="A6" s="388"/>
      <c r="B6" s="389"/>
      <c r="C6" s="390" t="s">
        <v>326</v>
      </c>
      <c r="D6" s="390" t="s">
        <v>1363</v>
      </c>
      <c r="E6" s="389"/>
      <c r="F6" s="391"/>
      <c r="G6" s="386"/>
      <c r="H6" s="392"/>
      <c r="I6" s="393"/>
      <c r="J6" s="390" t="s">
        <v>328</v>
      </c>
      <c r="K6" s="390" t="s">
        <v>1363</v>
      </c>
      <c r="L6" s="389"/>
      <c r="M6" s="394"/>
    </row>
    <row r="7" spans="1:13" ht="32.25" thickBot="1" x14ac:dyDescent="0.55000000000000004">
      <c r="A7" s="395" t="s">
        <v>196</v>
      </c>
      <c r="B7" s="396">
        <v>1</v>
      </c>
      <c r="C7" s="396">
        <v>2</v>
      </c>
      <c r="D7" s="396">
        <v>3</v>
      </c>
      <c r="E7" s="396">
        <v>4</v>
      </c>
      <c r="F7" s="396">
        <v>5</v>
      </c>
      <c r="G7" s="397"/>
      <c r="H7" s="395" t="s">
        <v>105</v>
      </c>
      <c r="I7" s="396">
        <v>1</v>
      </c>
      <c r="J7" s="396">
        <v>2</v>
      </c>
      <c r="K7" s="396">
        <v>3</v>
      </c>
      <c r="L7" s="396">
        <v>4</v>
      </c>
      <c r="M7" s="396">
        <v>5</v>
      </c>
    </row>
    <row r="8" spans="1:13" ht="16.5" thickBot="1" x14ac:dyDescent="0.3">
      <c r="A8" s="982" t="s">
        <v>329</v>
      </c>
      <c r="B8" s="987" t="s">
        <v>1364</v>
      </c>
      <c r="C8" s="400" t="s">
        <v>578</v>
      </c>
      <c r="D8" s="400" t="s">
        <v>578</v>
      </c>
      <c r="E8" s="400" t="s">
        <v>578</v>
      </c>
      <c r="F8" s="400" t="s">
        <v>578</v>
      </c>
      <c r="G8" s="379"/>
      <c r="H8" s="985" t="s">
        <v>329</v>
      </c>
      <c r="I8" s="399" t="s">
        <v>198</v>
      </c>
      <c r="J8" s="399" t="s">
        <v>611</v>
      </c>
      <c r="K8" s="399" t="s">
        <v>611</v>
      </c>
      <c r="L8" s="399" t="s">
        <v>611</v>
      </c>
      <c r="M8" s="399" t="s">
        <v>611</v>
      </c>
    </row>
    <row r="9" spans="1:13" ht="32.25" thickBot="1" x14ac:dyDescent="0.3">
      <c r="A9" s="982"/>
      <c r="B9" s="987"/>
      <c r="C9" s="402" t="s">
        <v>1138</v>
      </c>
      <c r="D9" s="402" t="s">
        <v>1139</v>
      </c>
      <c r="E9" s="402" t="s">
        <v>1140</v>
      </c>
      <c r="F9" s="402" t="s">
        <v>1141</v>
      </c>
      <c r="G9" s="379"/>
      <c r="H9" s="985"/>
      <c r="I9" s="412" t="s">
        <v>1365</v>
      </c>
      <c r="J9" s="402" t="s">
        <v>1142</v>
      </c>
      <c r="K9" s="402" t="s">
        <v>1143</v>
      </c>
      <c r="L9" s="402" t="s">
        <v>1144</v>
      </c>
      <c r="M9" s="403" t="s">
        <v>1145</v>
      </c>
    </row>
    <row r="10" spans="1:13" ht="16.5" thickBot="1" x14ac:dyDescent="0.3">
      <c r="A10" s="982"/>
      <c r="B10" s="404" t="s">
        <v>963</v>
      </c>
      <c r="C10" s="405" t="s">
        <v>974</v>
      </c>
      <c r="D10" s="405" t="s">
        <v>974</v>
      </c>
      <c r="E10" s="405" t="s">
        <v>974</v>
      </c>
      <c r="F10" s="405" t="s">
        <v>974</v>
      </c>
      <c r="G10" s="379"/>
      <c r="H10" s="985"/>
      <c r="I10" s="404" t="s">
        <v>983</v>
      </c>
      <c r="J10" s="404" t="s">
        <v>1146</v>
      </c>
      <c r="K10" s="404" t="s">
        <v>1146</v>
      </c>
      <c r="L10" s="404" t="s">
        <v>1146</v>
      </c>
      <c r="M10" s="404" t="s">
        <v>1146</v>
      </c>
    </row>
    <row r="11" spans="1:13" ht="16.5" thickBot="1" x14ac:dyDescent="0.3">
      <c r="A11" s="982" t="s">
        <v>331</v>
      </c>
      <c r="B11" s="987" t="s">
        <v>984</v>
      </c>
      <c r="C11" s="399" t="s">
        <v>578</v>
      </c>
      <c r="D11" s="399" t="s">
        <v>578</v>
      </c>
      <c r="E11" s="399" t="s">
        <v>578</v>
      </c>
      <c r="F11" s="399" t="s">
        <v>578</v>
      </c>
      <c r="G11" s="379"/>
      <c r="H11" s="982" t="s">
        <v>331</v>
      </c>
      <c r="I11" s="399" t="s">
        <v>198</v>
      </c>
      <c r="J11" s="399" t="s">
        <v>611</v>
      </c>
      <c r="K11" s="399" t="s">
        <v>611</v>
      </c>
      <c r="L11" s="399" t="s">
        <v>611</v>
      </c>
      <c r="M11" s="399" t="s">
        <v>611</v>
      </c>
    </row>
    <row r="12" spans="1:13" ht="32.25" thickBot="1" x14ac:dyDescent="0.3">
      <c r="A12" s="982"/>
      <c r="B12" s="987"/>
      <c r="C12" s="403" t="s">
        <v>1138</v>
      </c>
      <c r="D12" s="403" t="s">
        <v>1147</v>
      </c>
      <c r="E12" s="403" t="s">
        <v>1148</v>
      </c>
      <c r="F12" s="402" t="s">
        <v>1141</v>
      </c>
      <c r="G12" s="379"/>
      <c r="H12" s="982"/>
      <c r="I12" s="402" t="s">
        <v>985</v>
      </c>
      <c r="J12" s="402" t="s">
        <v>1142</v>
      </c>
      <c r="K12" s="402" t="s">
        <v>1143</v>
      </c>
      <c r="L12" s="402" t="s">
        <v>1144</v>
      </c>
      <c r="M12" s="403" t="s">
        <v>1145</v>
      </c>
    </row>
    <row r="13" spans="1:13" ht="16.5" thickBot="1" x14ac:dyDescent="0.3">
      <c r="A13" s="982"/>
      <c r="B13" s="404" t="s">
        <v>963</v>
      </c>
      <c r="C13" s="405" t="s">
        <v>974</v>
      </c>
      <c r="D13" s="405" t="s">
        <v>974</v>
      </c>
      <c r="E13" s="405" t="s">
        <v>974</v>
      </c>
      <c r="F13" s="405" t="s">
        <v>974</v>
      </c>
      <c r="G13" s="379"/>
      <c r="H13" s="982"/>
      <c r="I13" s="404" t="s">
        <v>983</v>
      </c>
      <c r="J13" s="404" t="s">
        <v>1146</v>
      </c>
      <c r="K13" s="404" t="s">
        <v>1146</v>
      </c>
      <c r="L13" s="404" t="s">
        <v>1146</v>
      </c>
      <c r="M13" s="404" t="s">
        <v>1146</v>
      </c>
    </row>
    <row r="14" spans="1:13" ht="16.5" thickBot="1" x14ac:dyDescent="0.3">
      <c r="A14" s="982" t="s">
        <v>332</v>
      </c>
      <c r="B14" s="400" t="s">
        <v>964</v>
      </c>
      <c r="C14" s="400" t="s">
        <v>965</v>
      </c>
      <c r="D14" s="400" t="s">
        <v>966</v>
      </c>
      <c r="E14" s="400" t="s">
        <v>967</v>
      </c>
      <c r="F14" s="400" t="s">
        <v>968</v>
      </c>
      <c r="G14" s="379"/>
      <c r="H14" s="982" t="s">
        <v>332</v>
      </c>
      <c r="I14" s="400" t="s">
        <v>969</v>
      </c>
      <c r="J14" s="400" t="s">
        <v>970</v>
      </c>
      <c r="K14" s="400" t="s">
        <v>971</v>
      </c>
      <c r="L14" s="400" t="s">
        <v>972</v>
      </c>
      <c r="M14" s="400" t="s">
        <v>973</v>
      </c>
    </row>
    <row r="15" spans="1:13" ht="16.5" thickBot="1" x14ac:dyDescent="0.3">
      <c r="A15" s="982"/>
      <c r="B15" s="402"/>
      <c r="C15" s="402"/>
      <c r="D15" s="402"/>
      <c r="E15" s="402"/>
      <c r="F15" s="402"/>
      <c r="G15" s="379"/>
      <c r="H15" s="982"/>
      <c r="I15" s="402"/>
      <c r="J15" s="402"/>
      <c r="K15" s="402"/>
      <c r="L15" s="402"/>
      <c r="M15" s="402"/>
    </row>
    <row r="16" spans="1:13" ht="16.5" thickBot="1" x14ac:dyDescent="0.3">
      <c r="A16" s="982"/>
      <c r="B16" s="405" t="s">
        <v>974</v>
      </c>
      <c r="C16" s="405" t="s">
        <v>974</v>
      </c>
      <c r="D16" s="405" t="s">
        <v>974</v>
      </c>
      <c r="E16" s="405" t="s">
        <v>974</v>
      </c>
      <c r="F16" s="405" t="s">
        <v>974</v>
      </c>
      <c r="G16" s="379"/>
      <c r="H16" s="982"/>
      <c r="I16" s="405" t="s">
        <v>1146</v>
      </c>
      <c r="J16" s="405" t="s">
        <v>1146</v>
      </c>
      <c r="K16" s="405" t="s">
        <v>1146</v>
      </c>
      <c r="L16" s="405" t="s">
        <v>1146</v>
      </c>
      <c r="M16" s="405" t="s">
        <v>1146</v>
      </c>
    </row>
    <row r="17" spans="1:13" ht="16.5" thickBot="1" x14ac:dyDescent="0.3">
      <c r="A17" s="982" t="s">
        <v>333</v>
      </c>
      <c r="B17" s="400" t="s">
        <v>964</v>
      </c>
      <c r="C17" s="400" t="s">
        <v>965</v>
      </c>
      <c r="D17" s="400" t="s">
        <v>966</v>
      </c>
      <c r="E17" s="400" t="s">
        <v>967</v>
      </c>
      <c r="F17" s="400" t="s">
        <v>968</v>
      </c>
      <c r="G17" s="379"/>
      <c r="H17" s="982" t="s">
        <v>333</v>
      </c>
      <c r="I17" s="400" t="s">
        <v>969</v>
      </c>
      <c r="J17" s="400" t="s">
        <v>970</v>
      </c>
      <c r="K17" s="400" t="s">
        <v>971</v>
      </c>
      <c r="L17" s="400" t="s">
        <v>972</v>
      </c>
      <c r="M17" s="400" t="s">
        <v>973</v>
      </c>
    </row>
    <row r="18" spans="1:13" ht="16.5" thickBot="1" x14ac:dyDescent="0.3">
      <c r="A18" s="982"/>
      <c r="B18" s="402"/>
      <c r="C18" s="402"/>
      <c r="D18" s="402"/>
      <c r="E18" s="402"/>
      <c r="F18" s="402"/>
      <c r="G18" s="379"/>
      <c r="H18" s="982"/>
      <c r="I18" s="402"/>
      <c r="J18" s="402"/>
      <c r="K18" s="402"/>
      <c r="L18" s="402"/>
      <c r="M18" s="402"/>
    </row>
    <row r="19" spans="1:13" ht="16.5" thickBot="1" x14ac:dyDescent="0.3">
      <c r="A19" s="982"/>
      <c r="B19" s="405" t="s">
        <v>974</v>
      </c>
      <c r="C19" s="405" t="s">
        <v>974</v>
      </c>
      <c r="D19" s="405" t="s">
        <v>974</v>
      </c>
      <c r="E19" s="405" t="s">
        <v>974</v>
      </c>
      <c r="F19" s="405" t="s">
        <v>974</v>
      </c>
      <c r="G19" s="379"/>
      <c r="H19" s="982"/>
      <c r="I19" s="405" t="s">
        <v>1146</v>
      </c>
      <c r="J19" s="405" t="s">
        <v>1146</v>
      </c>
      <c r="K19" s="405" t="s">
        <v>1146</v>
      </c>
      <c r="L19" s="405" t="s">
        <v>1146</v>
      </c>
      <c r="M19" s="405" t="s">
        <v>1146</v>
      </c>
    </row>
    <row r="20" spans="1:13" ht="16.5" thickBot="1" x14ac:dyDescent="0.3">
      <c r="A20" s="401" t="s">
        <v>335</v>
      </c>
      <c r="B20" s="406" t="s">
        <v>199</v>
      </c>
      <c r="C20" s="406" t="s">
        <v>199</v>
      </c>
      <c r="D20" s="406" t="s">
        <v>199</v>
      </c>
      <c r="E20" s="406" t="s">
        <v>199</v>
      </c>
      <c r="F20" s="406" t="s">
        <v>199</v>
      </c>
      <c r="G20" s="380"/>
      <c r="H20" s="401" t="s">
        <v>335</v>
      </c>
      <c r="I20" s="407" t="s">
        <v>202</v>
      </c>
      <c r="J20" s="398" t="s">
        <v>202</v>
      </c>
      <c r="K20" s="398" t="s">
        <v>202</v>
      </c>
      <c r="L20" s="398" t="s">
        <v>202</v>
      </c>
      <c r="M20" s="398" t="s">
        <v>202</v>
      </c>
    </row>
    <row r="21" spans="1:13" ht="16.5" thickBot="1" x14ac:dyDescent="0.3">
      <c r="A21" s="982" t="s">
        <v>336</v>
      </c>
      <c r="B21" s="400" t="s">
        <v>578</v>
      </c>
      <c r="C21" s="400" t="s">
        <v>975</v>
      </c>
      <c r="D21" s="400" t="s">
        <v>976</v>
      </c>
      <c r="E21" s="400" t="s">
        <v>977</v>
      </c>
      <c r="F21" s="400" t="s">
        <v>978</v>
      </c>
      <c r="G21" s="379"/>
      <c r="H21" s="983" t="s">
        <v>336</v>
      </c>
      <c r="I21" s="399" t="s">
        <v>611</v>
      </c>
      <c r="J21" s="400" t="s">
        <v>979</v>
      </c>
      <c r="K21" s="400" t="s">
        <v>980</v>
      </c>
      <c r="L21" s="400" t="s">
        <v>981</v>
      </c>
      <c r="M21" s="400" t="s">
        <v>982</v>
      </c>
    </row>
    <row r="22" spans="1:13" ht="16.5" thickBot="1" x14ac:dyDescent="0.3">
      <c r="A22" s="982"/>
      <c r="B22" s="402" t="s">
        <v>1171</v>
      </c>
      <c r="C22" s="402"/>
      <c r="D22" s="402"/>
      <c r="E22" s="402"/>
      <c r="F22" s="402"/>
      <c r="G22" s="379"/>
      <c r="H22" s="983"/>
      <c r="I22" s="412" t="s">
        <v>1172</v>
      </c>
      <c r="J22" s="402"/>
      <c r="K22" s="402"/>
      <c r="L22" s="402"/>
      <c r="M22" s="402"/>
    </row>
    <row r="23" spans="1:13" ht="16.5" thickBot="1" x14ac:dyDescent="0.3">
      <c r="A23" s="982"/>
      <c r="B23" s="405" t="s">
        <v>974</v>
      </c>
      <c r="C23" s="405" t="s">
        <v>974</v>
      </c>
      <c r="D23" s="405" t="s">
        <v>974</v>
      </c>
      <c r="E23" s="405" t="s">
        <v>974</v>
      </c>
      <c r="F23" s="405" t="s">
        <v>974</v>
      </c>
      <c r="G23" s="379"/>
      <c r="H23" s="983"/>
      <c r="I23" s="404" t="s">
        <v>1146</v>
      </c>
      <c r="J23" s="405" t="s">
        <v>1146</v>
      </c>
      <c r="K23" s="405" t="s">
        <v>1146</v>
      </c>
      <c r="L23" s="405" t="s">
        <v>1146</v>
      </c>
      <c r="M23" s="405" t="s">
        <v>1146</v>
      </c>
    </row>
    <row r="24" spans="1:13" ht="16.5" thickBot="1" x14ac:dyDescent="0.3">
      <c r="A24" s="982" t="s">
        <v>337</v>
      </c>
      <c r="B24" s="399" t="s">
        <v>578</v>
      </c>
      <c r="C24" s="400" t="s">
        <v>975</v>
      </c>
      <c r="D24" s="400" t="s">
        <v>976</v>
      </c>
      <c r="E24" s="400" t="s">
        <v>977</v>
      </c>
      <c r="F24" s="400" t="s">
        <v>978</v>
      </c>
      <c r="G24" s="379"/>
      <c r="H24" s="982" t="s">
        <v>337</v>
      </c>
      <c r="I24" s="399" t="s">
        <v>611</v>
      </c>
      <c r="J24" s="400" t="s">
        <v>979</v>
      </c>
      <c r="K24" s="400" t="s">
        <v>980</v>
      </c>
      <c r="L24" s="400" t="s">
        <v>981</v>
      </c>
      <c r="M24" s="400" t="s">
        <v>982</v>
      </c>
    </row>
    <row r="25" spans="1:13" ht="16.5" thickBot="1" x14ac:dyDescent="0.3">
      <c r="A25" s="982"/>
      <c r="B25" s="402" t="s">
        <v>1171</v>
      </c>
      <c r="C25" s="402"/>
      <c r="D25" s="402"/>
      <c r="E25" s="402"/>
      <c r="F25" s="402"/>
      <c r="G25" s="379"/>
      <c r="H25" s="982"/>
      <c r="I25" s="412" t="s">
        <v>1172</v>
      </c>
      <c r="J25" s="402"/>
      <c r="K25" s="402"/>
      <c r="L25" s="402"/>
      <c r="M25" s="402"/>
    </row>
    <row r="26" spans="1:13" ht="16.5" thickBot="1" x14ac:dyDescent="0.3">
      <c r="A26" s="982"/>
      <c r="B26" s="405" t="s">
        <v>974</v>
      </c>
      <c r="C26" s="405" t="s">
        <v>974</v>
      </c>
      <c r="D26" s="405" t="s">
        <v>974</v>
      </c>
      <c r="E26" s="405" t="s">
        <v>974</v>
      </c>
      <c r="F26" s="405" t="s">
        <v>974</v>
      </c>
      <c r="G26" s="379"/>
      <c r="H26" s="982"/>
      <c r="I26" s="404" t="s">
        <v>1146</v>
      </c>
      <c r="J26" s="405" t="s">
        <v>1146</v>
      </c>
      <c r="K26" s="405" t="s">
        <v>1146</v>
      </c>
      <c r="L26" s="405" t="s">
        <v>1146</v>
      </c>
      <c r="M26" s="405" t="s">
        <v>1146</v>
      </c>
    </row>
    <row r="27" spans="1:13" ht="16.5" thickBot="1" x14ac:dyDescent="0.3">
      <c r="A27" s="982" t="s">
        <v>338</v>
      </c>
      <c r="B27" s="399" t="s">
        <v>197</v>
      </c>
      <c r="C27" s="399" t="s">
        <v>197</v>
      </c>
      <c r="D27" s="400" t="s">
        <v>197</v>
      </c>
      <c r="E27" s="399" t="s">
        <v>197</v>
      </c>
      <c r="F27" s="399" t="s">
        <v>197</v>
      </c>
      <c r="G27" s="379"/>
      <c r="H27" s="982" t="s">
        <v>338</v>
      </c>
      <c r="I27" s="399" t="s">
        <v>198</v>
      </c>
      <c r="J27" s="399" t="s">
        <v>198</v>
      </c>
      <c r="K27" s="399" t="s">
        <v>198</v>
      </c>
      <c r="L27" s="399" t="s">
        <v>198</v>
      </c>
      <c r="M27" s="399" t="s">
        <v>198</v>
      </c>
    </row>
    <row r="28" spans="1:13" ht="32.25" thickBot="1" x14ac:dyDescent="0.3">
      <c r="A28" s="982"/>
      <c r="B28" s="402" t="s">
        <v>986</v>
      </c>
      <c r="C28" s="402" t="s">
        <v>987</v>
      </c>
      <c r="D28" s="402" t="s">
        <v>988</v>
      </c>
      <c r="E28" s="402" t="s">
        <v>989</v>
      </c>
      <c r="F28" s="402" t="s">
        <v>990</v>
      </c>
      <c r="G28" s="379"/>
      <c r="H28" s="982"/>
      <c r="I28" s="402" t="s">
        <v>991</v>
      </c>
      <c r="J28" s="402" t="s">
        <v>992</v>
      </c>
      <c r="K28" s="402" t="s">
        <v>993</v>
      </c>
      <c r="L28" s="402" t="s">
        <v>994</v>
      </c>
      <c r="M28" s="402" t="s">
        <v>995</v>
      </c>
    </row>
    <row r="29" spans="1:13" ht="16.5" thickBot="1" x14ac:dyDescent="0.3">
      <c r="A29" s="982"/>
      <c r="B29" s="404" t="s">
        <v>996</v>
      </c>
      <c r="C29" s="404" t="s">
        <v>997</v>
      </c>
      <c r="D29" s="404" t="s">
        <v>998</v>
      </c>
      <c r="E29" s="404" t="s">
        <v>999</v>
      </c>
      <c r="F29" s="404" t="s">
        <v>1000</v>
      </c>
      <c r="G29" s="379"/>
      <c r="H29" s="982"/>
      <c r="I29" s="404" t="s">
        <v>996</v>
      </c>
      <c r="J29" s="404" t="s">
        <v>997</v>
      </c>
      <c r="K29" s="404" t="s">
        <v>1001</v>
      </c>
      <c r="L29" s="404" t="s">
        <v>1002</v>
      </c>
      <c r="M29" s="404" t="s">
        <v>1003</v>
      </c>
    </row>
    <row r="30" spans="1:13" ht="16.5" thickBot="1" x14ac:dyDescent="0.3">
      <c r="A30" s="982" t="s">
        <v>339</v>
      </c>
      <c r="B30" s="399" t="s">
        <v>197</v>
      </c>
      <c r="C30" s="399" t="s">
        <v>197</v>
      </c>
      <c r="D30" s="399" t="s">
        <v>197</v>
      </c>
      <c r="E30" s="399" t="s">
        <v>197</v>
      </c>
      <c r="F30" s="399" t="s">
        <v>197</v>
      </c>
      <c r="G30" s="379"/>
      <c r="H30" s="982" t="s">
        <v>339</v>
      </c>
      <c r="I30" s="399" t="s">
        <v>198</v>
      </c>
      <c r="J30" s="399" t="s">
        <v>198</v>
      </c>
      <c r="K30" s="399" t="s">
        <v>198</v>
      </c>
      <c r="L30" s="399" t="s">
        <v>198</v>
      </c>
      <c r="M30" s="399" t="s">
        <v>198</v>
      </c>
    </row>
    <row r="31" spans="1:13" ht="32.25" thickBot="1" x14ac:dyDescent="0.3">
      <c r="A31" s="982"/>
      <c r="B31" s="402" t="s">
        <v>1004</v>
      </c>
      <c r="C31" s="402" t="s">
        <v>1005</v>
      </c>
      <c r="D31" s="402" t="s">
        <v>1006</v>
      </c>
      <c r="E31" s="402" t="s">
        <v>1007</v>
      </c>
      <c r="F31" s="402" t="s">
        <v>1008</v>
      </c>
      <c r="G31" s="379"/>
      <c r="H31" s="982"/>
      <c r="I31" s="402" t="s">
        <v>1009</v>
      </c>
      <c r="J31" s="402" t="s">
        <v>1010</v>
      </c>
      <c r="K31" s="402" t="s">
        <v>1011</v>
      </c>
      <c r="L31" s="402" t="s">
        <v>1012</v>
      </c>
      <c r="M31" s="402" t="s">
        <v>1013</v>
      </c>
    </row>
    <row r="32" spans="1:13" ht="16.5" thickBot="1" x14ac:dyDescent="0.3">
      <c r="A32" s="982"/>
      <c r="B32" s="404" t="s">
        <v>996</v>
      </c>
      <c r="C32" s="404" t="s">
        <v>1014</v>
      </c>
      <c r="D32" s="404" t="s">
        <v>998</v>
      </c>
      <c r="E32" s="404" t="s">
        <v>999</v>
      </c>
      <c r="F32" s="404" t="s">
        <v>1000</v>
      </c>
      <c r="G32" s="379"/>
      <c r="H32" s="982"/>
      <c r="I32" s="404" t="s">
        <v>996</v>
      </c>
      <c r="J32" s="404" t="s">
        <v>997</v>
      </c>
      <c r="K32" s="404" t="s">
        <v>1173</v>
      </c>
      <c r="L32" s="404" t="s">
        <v>1002</v>
      </c>
      <c r="M32" s="404" t="s">
        <v>1003</v>
      </c>
    </row>
    <row r="33" spans="1:13" x14ac:dyDescent="0.25">
      <c r="A33" s="379"/>
      <c r="B33" s="379"/>
      <c r="C33" s="379"/>
      <c r="D33" s="379"/>
      <c r="E33" s="379"/>
      <c r="F33" s="379"/>
      <c r="G33" s="379"/>
      <c r="H33" s="380"/>
      <c r="I33" s="379"/>
      <c r="J33" s="379"/>
      <c r="K33" s="379"/>
      <c r="L33" s="379"/>
      <c r="M33" s="379"/>
    </row>
    <row r="34" spans="1:13" ht="16.5" thickBot="1" x14ac:dyDescent="0.3">
      <c r="A34" s="379"/>
      <c r="B34" s="379"/>
      <c r="C34" s="379"/>
      <c r="D34" s="379"/>
      <c r="E34" s="379"/>
      <c r="F34" s="379"/>
      <c r="G34" s="379"/>
      <c r="H34" s="380"/>
      <c r="I34" s="379"/>
      <c r="J34" s="379"/>
      <c r="K34" s="379"/>
      <c r="L34" s="379"/>
      <c r="M34" s="379"/>
    </row>
    <row r="35" spans="1:13" x14ac:dyDescent="0.25">
      <c r="A35" s="984" t="str">
        <f>A4</f>
        <v>ANESTEZİYOLOJİ VE REANİMASYON  STAJI</v>
      </c>
      <c r="B35" s="984"/>
      <c r="C35" s="984"/>
      <c r="D35" s="984"/>
      <c r="E35" s="984"/>
      <c r="F35" s="984"/>
      <c r="H35" s="984" t="str">
        <f>H4</f>
        <v>ANESTHESIOLOGY AND REANIMATION INTERNSHIP</v>
      </c>
      <c r="I35" s="984"/>
      <c r="J35" s="984"/>
      <c r="K35" s="984"/>
      <c r="L35" s="984"/>
      <c r="M35" s="984"/>
    </row>
    <row r="36" spans="1:13" x14ac:dyDescent="0.25">
      <c r="A36" s="382"/>
      <c r="B36" s="383"/>
      <c r="C36" s="384">
        <f>C5+1</f>
        <v>2</v>
      </c>
      <c r="D36" s="385" t="str">
        <f>D5</f>
        <v>HAFTA</v>
      </c>
      <c r="E36" s="386"/>
      <c r="F36" s="387"/>
      <c r="H36" s="382"/>
      <c r="I36" s="383"/>
      <c r="J36" s="384">
        <f>J5+1</f>
        <v>2</v>
      </c>
      <c r="K36" s="385" t="str">
        <f>K5</f>
        <v>WEEK</v>
      </c>
      <c r="L36" s="386"/>
      <c r="M36" s="387"/>
    </row>
    <row r="37" spans="1:13" ht="16.5" thickBot="1" x14ac:dyDescent="0.3">
      <c r="A37" s="388"/>
      <c r="B37" s="408"/>
      <c r="C37" s="408" t="str">
        <f>C6:H6</f>
        <v>Staj sorumlusu:</v>
      </c>
      <c r="D37" s="381" t="s">
        <v>1363</v>
      </c>
      <c r="E37" s="408"/>
      <c r="F37" s="409"/>
      <c r="G37" s="386"/>
      <c r="H37" s="388"/>
      <c r="I37" s="408"/>
      <c r="J37" s="408" t="str">
        <f>J6:O6</f>
        <v>Managers:</v>
      </c>
      <c r="K37" s="408" t="s">
        <v>1363</v>
      </c>
      <c r="L37" s="408"/>
      <c r="M37" s="409"/>
    </row>
    <row r="38" spans="1:13" ht="16.5" thickBot="1" x14ac:dyDescent="0.3">
      <c r="A38" s="395" t="s">
        <v>196</v>
      </c>
      <c r="B38" s="410">
        <f>B7+5</f>
        <v>6</v>
      </c>
      <c r="C38" s="410">
        <f>C7+5</f>
        <v>7</v>
      </c>
      <c r="D38" s="396">
        <f>D7+5</f>
        <v>8</v>
      </c>
      <c r="E38" s="410">
        <f>E7+5</f>
        <v>9</v>
      </c>
      <c r="F38" s="410">
        <f>F7+5</f>
        <v>10</v>
      </c>
      <c r="G38" s="411"/>
      <c r="H38" s="395" t="s">
        <v>105</v>
      </c>
      <c r="I38" s="410">
        <f>I7+5</f>
        <v>6</v>
      </c>
      <c r="J38" s="410">
        <f>J7+5</f>
        <v>7</v>
      </c>
      <c r="K38" s="410">
        <f>K7+5</f>
        <v>8</v>
      </c>
      <c r="L38" s="410">
        <f>L7+5</f>
        <v>9</v>
      </c>
      <c r="M38" s="410">
        <f>M7+5</f>
        <v>10</v>
      </c>
    </row>
    <row r="39" spans="1:13" ht="16.5" thickBot="1" x14ac:dyDescent="0.3">
      <c r="A39" s="982" t="s">
        <v>329</v>
      </c>
      <c r="B39" s="400" t="s">
        <v>578</v>
      </c>
      <c r="C39" s="400" t="s">
        <v>578</v>
      </c>
      <c r="D39" s="400" t="s">
        <v>578</v>
      </c>
      <c r="E39" s="400" t="s">
        <v>578</v>
      </c>
      <c r="F39" s="400" t="s">
        <v>1149</v>
      </c>
      <c r="G39" s="379"/>
      <c r="H39" s="985" t="s">
        <v>329</v>
      </c>
      <c r="I39" s="399" t="s">
        <v>611</v>
      </c>
      <c r="J39" s="399" t="s">
        <v>611</v>
      </c>
      <c r="K39" s="399" t="s">
        <v>611</v>
      </c>
      <c r="L39" s="399" t="s">
        <v>611</v>
      </c>
      <c r="M39" s="400" t="s">
        <v>1150</v>
      </c>
    </row>
    <row r="40" spans="1:13" ht="32.25" thickBot="1" x14ac:dyDescent="0.3">
      <c r="A40" s="982"/>
      <c r="B40" s="402" t="s">
        <v>1151</v>
      </c>
      <c r="C40" s="402" t="s">
        <v>1152</v>
      </c>
      <c r="D40" s="403" t="s">
        <v>1153</v>
      </c>
      <c r="E40" s="403" t="s">
        <v>1153</v>
      </c>
      <c r="F40" s="402"/>
      <c r="G40" s="379"/>
      <c r="H40" s="985"/>
      <c r="I40" s="402" t="s">
        <v>1174</v>
      </c>
      <c r="J40" s="402" t="s">
        <v>1154</v>
      </c>
      <c r="K40" s="403" t="s">
        <v>1155</v>
      </c>
      <c r="L40" s="403" t="s">
        <v>1155</v>
      </c>
      <c r="M40" s="402"/>
    </row>
    <row r="41" spans="1:13" ht="16.5" thickBot="1" x14ac:dyDescent="0.3">
      <c r="A41" s="982"/>
      <c r="B41" s="405" t="s">
        <v>974</v>
      </c>
      <c r="C41" s="405" t="s">
        <v>974</v>
      </c>
      <c r="D41" s="405" t="s">
        <v>974</v>
      </c>
      <c r="E41" s="405" t="s">
        <v>974</v>
      </c>
      <c r="F41" s="405" t="s">
        <v>974</v>
      </c>
      <c r="G41" s="379"/>
      <c r="H41" s="985"/>
      <c r="I41" s="404" t="s">
        <v>1146</v>
      </c>
      <c r="J41" s="404" t="s">
        <v>1146</v>
      </c>
      <c r="K41" s="404" t="s">
        <v>1146</v>
      </c>
      <c r="L41" s="404" t="s">
        <v>1146</v>
      </c>
      <c r="M41" s="405" t="s">
        <v>1146</v>
      </c>
    </row>
    <row r="42" spans="1:13" ht="16.5" thickBot="1" x14ac:dyDescent="0.3">
      <c r="A42" s="982" t="s">
        <v>331</v>
      </c>
      <c r="B42" s="399" t="s">
        <v>578</v>
      </c>
      <c r="C42" s="399" t="s">
        <v>578</v>
      </c>
      <c r="D42" s="399" t="s">
        <v>578</v>
      </c>
      <c r="E42" s="399" t="s">
        <v>578</v>
      </c>
      <c r="F42" s="400" t="s">
        <v>1149</v>
      </c>
      <c r="G42" s="379"/>
      <c r="H42" s="982" t="s">
        <v>331</v>
      </c>
      <c r="I42" s="399" t="s">
        <v>611</v>
      </c>
      <c r="J42" s="399" t="s">
        <v>611</v>
      </c>
      <c r="K42" s="399" t="s">
        <v>611</v>
      </c>
      <c r="L42" s="399" t="s">
        <v>611</v>
      </c>
      <c r="M42" s="400" t="s">
        <v>1150</v>
      </c>
    </row>
    <row r="43" spans="1:13" ht="32.25" thickBot="1" x14ac:dyDescent="0.3">
      <c r="A43" s="982"/>
      <c r="B43" s="403" t="s">
        <v>1151</v>
      </c>
      <c r="C43" s="403" t="s">
        <v>1152</v>
      </c>
      <c r="D43" s="403" t="s">
        <v>1153</v>
      </c>
      <c r="E43" s="403" t="s">
        <v>1153</v>
      </c>
      <c r="F43" s="402"/>
      <c r="G43" s="379"/>
      <c r="H43" s="982"/>
      <c r="I43" s="402" t="s">
        <v>1174</v>
      </c>
      <c r="J43" s="402" t="s">
        <v>1154</v>
      </c>
      <c r="K43" s="403" t="s">
        <v>1155</v>
      </c>
      <c r="L43" s="403" t="s">
        <v>1155</v>
      </c>
      <c r="M43" s="402"/>
    </row>
    <row r="44" spans="1:13" ht="16.5" thickBot="1" x14ac:dyDescent="0.3">
      <c r="A44" s="982"/>
      <c r="B44" s="405" t="s">
        <v>974</v>
      </c>
      <c r="C44" s="405" t="s">
        <v>974</v>
      </c>
      <c r="D44" s="405" t="s">
        <v>974</v>
      </c>
      <c r="E44" s="405" t="s">
        <v>974</v>
      </c>
      <c r="F44" s="405" t="s">
        <v>974</v>
      </c>
      <c r="G44" s="379"/>
      <c r="H44" s="982"/>
      <c r="I44" s="404" t="s">
        <v>1146</v>
      </c>
      <c r="J44" s="404" t="s">
        <v>1146</v>
      </c>
      <c r="K44" s="404" t="s">
        <v>1146</v>
      </c>
      <c r="L44" s="404" t="s">
        <v>1146</v>
      </c>
      <c r="M44" s="405" t="s">
        <v>1146</v>
      </c>
    </row>
    <row r="45" spans="1:13" ht="16.5" thickBot="1" x14ac:dyDescent="0.3">
      <c r="A45" s="982" t="s">
        <v>332</v>
      </c>
      <c r="B45" s="400" t="s">
        <v>1015</v>
      </c>
      <c r="C45" s="412" t="s">
        <v>1016</v>
      </c>
      <c r="D45" s="412" t="s">
        <v>1017</v>
      </c>
      <c r="E45" s="412" t="s">
        <v>1018</v>
      </c>
      <c r="F45" s="400" t="s">
        <v>1149</v>
      </c>
      <c r="G45" s="379"/>
      <c r="H45" s="982" t="s">
        <v>332</v>
      </c>
      <c r="I45" s="400" t="s">
        <v>1019</v>
      </c>
      <c r="J45" s="400" t="s">
        <v>1020</v>
      </c>
      <c r="K45" s="400" t="s">
        <v>1021</v>
      </c>
      <c r="L45" s="400" t="s">
        <v>1022</v>
      </c>
      <c r="M45" s="400" t="s">
        <v>1150</v>
      </c>
    </row>
    <row r="46" spans="1:13" ht="16.5" thickBot="1" x14ac:dyDescent="0.3">
      <c r="A46" s="982"/>
      <c r="B46" s="402"/>
      <c r="C46" s="402"/>
      <c r="D46" s="402"/>
      <c r="E46" s="402"/>
      <c r="F46" s="402"/>
      <c r="G46" s="379"/>
      <c r="H46" s="982"/>
      <c r="I46" s="402"/>
      <c r="J46" s="402"/>
      <c r="K46" s="402"/>
      <c r="L46" s="402"/>
      <c r="M46" s="402"/>
    </row>
    <row r="47" spans="1:13" ht="16.5" thickBot="1" x14ac:dyDescent="0.3">
      <c r="A47" s="982"/>
      <c r="B47" s="405" t="s">
        <v>974</v>
      </c>
      <c r="C47" s="405" t="s">
        <v>974</v>
      </c>
      <c r="D47" s="405" t="s">
        <v>974</v>
      </c>
      <c r="E47" s="405" t="s">
        <v>974</v>
      </c>
      <c r="F47" s="405" t="s">
        <v>974</v>
      </c>
      <c r="G47" s="379"/>
      <c r="H47" s="982"/>
      <c r="I47" s="405" t="s">
        <v>1146</v>
      </c>
      <c r="J47" s="405" t="s">
        <v>1146</v>
      </c>
      <c r="K47" s="405" t="s">
        <v>1146</v>
      </c>
      <c r="L47" s="405" t="s">
        <v>1146</v>
      </c>
      <c r="M47" s="405" t="s">
        <v>1146</v>
      </c>
    </row>
    <row r="48" spans="1:13" ht="16.5" thickBot="1" x14ac:dyDescent="0.3">
      <c r="A48" s="982" t="s">
        <v>333</v>
      </c>
      <c r="B48" s="400" t="s">
        <v>1015</v>
      </c>
      <c r="C48" s="400" t="s">
        <v>1016</v>
      </c>
      <c r="D48" s="400" t="s">
        <v>1017</v>
      </c>
      <c r="E48" s="400" t="s">
        <v>1018</v>
      </c>
      <c r="F48" s="400" t="s">
        <v>1149</v>
      </c>
      <c r="G48" s="379"/>
      <c r="H48" s="982" t="s">
        <v>333</v>
      </c>
      <c r="I48" s="400" t="s">
        <v>1019</v>
      </c>
      <c r="J48" s="400" t="s">
        <v>1020</v>
      </c>
      <c r="K48" s="400" t="s">
        <v>1021</v>
      </c>
      <c r="L48" s="400" t="s">
        <v>1022</v>
      </c>
      <c r="M48" s="400" t="s">
        <v>1150</v>
      </c>
    </row>
    <row r="49" spans="1:13" ht="16.5" thickBot="1" x14ac:dyDescent="0.3">
      <c r="A49" s="982"/>
      <c r="B49" s="402"/>
      <c r="C49" s="402"/>
      <c r="D49" s="402"/>
      <c r="E49" s="402"/>
      <c r="F49" s="402"/>
      <c r="G49" s="379"/>
      <c r="H49" s="982"/>
      <c r="I49" s="402"/>
      <c r="J49" s="402"/>
      <c r="K49" s="402"/>
      <c r="L49" s="402"/>
      <c r="M49" s="402"/>
    </row>
    <row r="50" spans="1:13" ht="16.5" thickBot="1" x14ac:dyDescent="0.3">
      <c r="A50" s="982"/>
      <c r="B50" s="405" t="s">
        <v>974</v>
      </c>
      <c r="C50" s="405" t="s">
        <v>974</v>
      </c>
      <c r="D50" s="405" t="s">
        <v>974</v>
      </c>
      <c r="E50" s="405" t="s">
        <v>974</v>
      </c>
      <c r="F50" s="405" t="s">
        <v>974</v>
      </c>
      <c r="G50" s="379"/>
      <c r="H50" s="982"/>
      <c r="I50" s="405" t="s">
        <v>1146</v>
      </c>
      <c r="J50" s="405" t="s">
        <v>1146</v>
      </c>
      <c r="K50" s="405" t="s">
        <v>1146</v>
      </c>
      <c r="L50" s="405" t="s">
        <v>1146</v>
      </c>
      <c r="M50" s="405" t="s">
        <v>1146</v>
      </c>
    </row>
    <row r="51" spans="1:13" ht="16.5" thickBot="1" x14ac:dyDescent="0.3">
      <c r="A51" s="401" t="s">
        <v>335</v>
      </c>
      <c r="B51" s="398" t="s">
        <v>199</v>
      </c>
      <c r="C51" s="398" t="s">
        <v>199</v>
      </c>
      <c r="D51" s="398" t="s">
        <v>199</v>
      </c>
      <c r="E51" s="398" t="s">
        <v>199</v>
      </c>
      <c r="F51" s="398" t="s">
        <v>199</v>
      </c>
      <c r="G51" s="380"/>
      <c r="H51" s="401" t="s">
        <v>335</v>
      </c>
      <c r="I51" s="398" t="s">
        <v>202</v>
      </c>
      <c r="J51" s="398" t="s">
        <v>202</v>
      </c>
      <c r="K51" s="398" t="s">
        <v>202</v>
      </c>
      <c r="L51" s="398" t="s">
        <v>202</v>
      </c>
      <c r="M51" s="413"/>
    </row>
    <row r="52" spans="1:13" ht="48" thickBot="1" x14ac:dyDescent="0.3">
      <c r="A52" s="982" t="s">
        <v>336</v>
      </c>
      <c r="B52" s="400" t="s">
        <v>1023</v>
      </c>
      <c r="C52" s="400" t="s">
        <v>1024</v>
      </c>
      <c r="D52" s="400" t="s">
        <v>1025</v>
      </c>
      <c r="E52" s="400" t="s">
        <v>1149</v>
      </c>
      <c r="F52" s="399" t="s">
        <v>197</v>
      </c>
      <c r="G52" s="379"/>
      <c r="H52" s="983" t="s">
        <v>336</v>
      </c>
      <c r="I52" s="400" t="s">
        <v>1026</v>
      </c>
      <c r="J52" s="400" t="s">
        <v>1027</v>
      </c>
      <c r="K52" s="400" t="s">
        <v>1028</v>
      </c>
      <c r="L52" s="400" t="s">
        <v>1150</v>
      </c>
      <c r="M52" s="399" t="s">
        <v>198</v>
      </c>
    </row>
    <row r="53" spans="1:13" ht="16.5" thickBot="1" x14ac:dyDescent="0.3">
      <c r="A53" s="982"/>
      <c r="B53" s="402"/>
      <c r="C53" s="402"/>
      <c r="D53" s="402"/>
      <c r="E53" s="402"/>
      <c r="F53" s="402" t="s">
        <v>1029</v>
      </c>
      <c r="G53" s="379"/>
      <c r="H53" s="983"/>
      <c r="I53" s="402"/>
      <c r="J53" s="402"/>
      <c r="K53" s="402"/>
      <c r="L53" s="402"/>
      <c r="M53" s="402" t="s">
        <v>1030</v>
      </c>
    </row>
    <row r="54" spans="1:13" ht="16.5" thickBot="1" x14ac:dyDescent="0.3">
      <c r="A54" s="982"/>
      <c r="B54" s="405" t="s">
        <v>1031</v>
      </c>
      <c r="C54" s="405" t="s">
        <v>1031</v>
      </c>
      <c r="D54" s="405" t="s">
        <v>974</v>
      </c>
      <c r="E54" s="405" t="s">
        <v>974</v>
      </c>
      <c r="F54" s="404" t="s">
        <v>1032</v>
      </c>
      <c r="G54" s="379"/>
      <c r="H54" s="983"/>
      <c r="I54" s="405" t="s">
        <v>1146</v>
      </c>
      <c r="J54" s="405" t="s">
        <v>1146</v>
      </c>
      <c r="K54" s="405" t="s">
        <v>1146</v>
      </c>
      <c r="L54" s="405" t="s">
        <v>1146</v>
      </c>
      <c r="M54" s="404" t="s">
        <v>1033</v>
      </c>
    </row>
    <row r="55" spans="1:13" ht="48" thickBot="1" x14ac:dyDescent="0.3">
      <c r="A55" s="982" t="s">
        <v>337</v>
      </c>
      <c r="B55" s="400" t="s">
        <v>1023</v>
      </c>
      <c r="C55" s="400" t="s">
        <v>1024</v>
      </c>
      <c r="D55" s="400" t="s">
        <v>1025</v>
      </c>
      <c r="E55" s="400" t="s">
        <v>1149</v>
      </c>
      <c r="F55" s="399" t="s">
        <v>197</v>
      </c>
      <c r="G55" s="379"/>
      <c r="H55" s="982" t="s">
        <v>337</v>
      </c>
      <c r="I55" s="400" t="s">
        <v>1026</v>
      </c>
      <c r="J55" s="400" t="s">
        <v>1027</v>
      </c>
      <c r="K55" s="400" t="s">
        <v>1028</v>
      </c>
      <c r="L55" s="400" t="s">
        <v>1150</v>
      </c>
      <c r="M55" s="399" t="s">
        <v>198</v>
      </c>
    </row>
    <row r="56" spans="1:13" ht="32.25" thickBot="1" x14ac:dyDescent="0.3">
      <c r="A56" s="982"/>
      <c r="B56" s="402"/>
      <c r="C56" s="402"/>
      <c r="D56" s="402"/>
      <c r="E56" s="402"/>
      <c r="F56" s="402" t="s">
        <v>1034</v>
      </c>
      <c r="G56" s="379"/>
      <c r="H56" s="982"/>
      <c r="I56" s="402"/>
      <c r="J56" s="402"/>
      <c r="K56" s="402"/>
      <c r="L56" s="402"/>
      <c r="M56" s="402" t="s">
        <v>1035</v>
      </c>
    </row>
    <row r="57" spans="1:13" ht="16.5" thickBot="1" x14ac:dyDescent="0.3">
      <c r="A57" s="982"/>
      <c r="B57" s="405" t="s">
        <v>1031</v>
      </c>
      <c r="C57" s="405" t="s">
        <v>1031</v>
      </c>
      <c r="D57" s="405" t="s">
        <v>974</v>
      </c>
      <c r="E57" s="405" t="s">
        <v>974</v>
      </c>
      <c r="F57" s="404" t="s">
        <v>1036</v>
      </c>
      <c r="G57" s="379"/>
      <c r="H57" s="982"/>
      <c r="I57" s="405" t="s">
        <v>1146</v>
      </c>
      <c r="J57" s="405" t="s">
        <v>1146</v>
      </c>
      <c r="K57" s="405" t="s">
        <v>1146</v>
      </c>
      <c r="L57" s="405" t="s">
        <v>1146</v>
      </c>
      <c r="M57" s="404" t="s">
        <v>1033</v>
      </c>
    </row>
    <row r="58" spans="1:13" ht="16.5" thickBot="1" x14ac:dyDescent="0.3">
      <c r="A58" s="982" t="s">
        <v>338</v>
      </c>
      <c r="B58" s="399" t="s">
        <v>197</v>
      </c>
      <c r="C58" s="399" t="s">
        <v>197</v>
      </c>
      <c r="D58" s="400" t="s">
        <v>197</v>
      </c>
      <c r="E58" s="399" t="s">
        <v>197</v>
      </c>
      <c r="F58" s="414"/>
      <c r="G58" s="379"/>
      <c r="H58" s="982" t="s">
        <v>338</v>
      </c>
      <c r="I58" s="399" t="s">
        <v>198</v>
      </c>
      <c r="J58" s="399" t="s">
        <v>198</v>
      </c>
      <c r="K58" s="399" t="s">
        <v>198</v>
      </c>
      <c r="L58" s="399" t="s">
        <v>198</v>
      </c>
      <c r="M58" s="414"/>
    </row>
    <row r="59" spans="1:13" ht="32.25" thickBot="1" x14ac:dyDescent="0.3">
      <c r="A59" s="982"/>
      <c r="B59" s="402" t="s">
        <v>1037</v>
      </c>
      <c r="C59" s="402" t="s">
        <v>1038</v>
      </c>
      <c r="D59" s="402" t="s">
        <v>802</v>
      </c>
      <c r="E59" s="402" t="s">
        <v>1039</v>
      </c>
      <c r="F59" s="415" t="s">
        <v>457</v>
      </c>
      <c r="G59" s="379"/>
      <c r="H59" s="982"/>
      <c r="I59" s="402" t="s">
        <v>1040</v>
      </c>
      <c r="J59" s="402" t="s">
        <v>1041</v>
      </c>
      <c r="K59" s="402" t="s">
        <v>1042</v>
      </c>
      <c r="L59" s="402" t="s">
        <v>1039</v>
      </c>
      <c r="M59" s="419" t="s">
        <v>1175</v>
      </c>
    </row>
    <row r="60" spans="1:13" ht="16.5" thickBot="1" x14ac:dyDescent="0.3">
      <c r="A60" s="982"/>
      <c r="B60" s="404" t="s">
        <v>1043</v>
      </c>
      <c r="C60" s="404" t="s">
        <v>1044</v>
      </c>
      <c r="D60" s="404" t="s">
        <v>1045</v>
      </c>
      <c r="E60" s="404" t="s">
        <v>1046</v>
      </c>
      <c r="F60" s="416"/>
      <c r="G60" s="379"/>
      <c r="H60" s="982"/>
      <c r="I60" s="404" t="s">
        <v>1043</v>
      </c>
      <c r="J60" s="404" t="s">
        <v>1044</v>
      </c>
      <c r="K60" s="404" t="s">
        <v>1047</v>
      </c>
      <c r="L60" s="404" t="s">
        <v>1048</v>
      </c>
      <c r="M60" s="416"/>
    </row>
    <row r="61" spans="1:13" ht="16.5" thickBot="1" x14ac:dyDescent="0.3">
      <c r="A61" s="982" t="s">
        <v>339</v>
      </c>
      <c r="B61" s="399" t="s">
        <v>197</v>
      </c>
      <c r="C61" s="399" t="s">
        <v>197</v>
      </c>
      <c r="D61" s="399" t="s">
        <v>197</v>
      </c>
      <c r="E61" s="399" t="s">
        <v>197</v>
      </c>
      <c r="F61" s="414"/>
      <c r="G61" s="379"/>
      <c r="H61" s="982" t="s">
        <v>339</v>
      </c>
      <c r="I61" s="399" t="s">
        <v>198</v>
      </c>
      <c r="J61" s="399" t="s">
        <v>198</v>
      </c>
      <c r="K61" s="399" t="s">
        <v>198</v>
      </c>
      <c r="L61" s="400" t="s">
        <v>198</v>
      </c>
      <c r="M61" s="414"/>
    </row>
    <row r="62" spans="1:13" ht="32.25" thickBot="1" x14ac:dyDescent="0.3">
      <c r="A62" s="982"/>
      <c r="B62" s="402" t="s">
        <v>1049</v>
      </c>
      <c r="C62" s="402" t="s">
        <v>1050</v>
      </c>
      <c r="D62" s="402" t="s">
        <v>1051</v>
      </c>
      <c r="E62" s="402" t="s">
        <v>1052</v>
      </c>
      <c r="F62" s="415" t="s">
        <v>545</v>
      </c>
      <c r="G62" s="379"/>
      <c r="H62" s="982"/>
      <c r="I62" s="402" t="s">
        <v>1053</v>
      </c>
      <c r="J62" s="402" t="s">
        <v>1050</v>
      </c>
      <c r="K62" s="402" t="s">
        <v>802</v>
      </c>
      <c r="L62" s="402" t="s">
        <v>1054</v>
      </c>
      <c r="M62" s="419" t="s">
        <v>387</v>
      </c>
    </row>
    <row r="63" spans="1:13" ht="16.5" thickBot="1" x14ac:dyDescent="0.3">
      <c r="A63" s="982"/>
      <c r="B63" s="404" t="s">
        <v>1043</v>
      </c>
      <c r="C63" s="404" t="s">
        <v>1044</v>
      </c>
      <c r="D63" s="404" t="s">
        <v>1045</v>
      </c>
      <c r="E63" s="404" t="s">
        <v>1046</v>
      </c>
      <c r="F63" s="416"/>
      <c r="G63" s="379"/>
      <c r="H63" s="982"/>
      <c r="I63" s="404" t="s">
        <v>1043</v>
      </c>
      <c r="J63" s="404" t="s">
        <v>1044</v>
      </c>
      <c r="K63" s="404" t="s">
        <v>1047</v>
      </c>
      <c r="L63" s="404" t="s">
        <v>1048</v>
      </c>
      <c r="M63" s="416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</sheetData>
  <mergeCells count="40">
    <mergeCell ref="A17:A19"/>
    <mergeCell ref="H17:H19"/>
    <mergeCell ref="A1:F1"/>
    <mergeCell ref="H1:M1"/>
    <mergeCell ref="A4:F4"/>
    <mergeCell ref="H4:M4"/>
    <mergeCell ref="A8:A10"/>
    <mergeCell ref="B8:B9"/>
    <mergeCell ref="H8:H10"/>
    <mergeCell ref="A11:A13"/>
    <mergeCell ref="B11:B12"/>
    <mergeCell ref="H11:H13"/>
    <mergeCell ref="A14:A16"/>
    <mergeCell ref="H14:H16"/>
    <mergeCell ref="A21:A23"/>
    <mergeCell ref="H21:H23"/>
    <mergeCell ref="A24:A26"/>
    <mergeCell ref="H24:H26"/>
    <mergeCell ref="A27:A29"/>
    <mergeCell ref="H27:H29"/>
    <mergeCell ref="A30:A32"/>
    <mergeCell ref="H30:H32"/>
    <mergeCell ref="A35:F35"/>
    <mergeCell ref="H35:M35"/>
    <mergeCell ref="A39:A41"/>
    <mergeCell ref="H39:H41"/>
    <mergeCell ref="A42:A44"/>
    <mergeCell ref="H42:H44"/>
    <mergeCell ref="A45:A47"/>
    <mergeCell ref="H45:H47"/>
    <mergeCell ref="A48:A50"/>
    <mergeCell ref="H48:H50"/>
    <mergeCell ref="A61:A63"/>
    <mergeCell ref="H61:H63"/>
    <mergeCell ref="A52:A54"/>
    <mergeCell ref="H52:H54"/>
    <mergeCell ref="A55:A57"/>
    <mergeCell ref="H55:H57"/>
    <mergeCell ref="A58:A60"/>
    <mergeCell ref="H58:H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="50" zoomScaleNormal="50" workbookViewId="0">
      <selection activeCell="I1" sqref="I1:N1"/>
    </sheetView>
  </sheetViews>
  <sheetFormatPr defaultColWidth="11" defaultRowHeight="15.75" x14ac:dyDescent="0.25"/>
  <cols>
    <col min="1" max="1" width="2" style="155" customWidth="1"/>
    <col min="2" max="2" width="12" style="155" customWidth="1"/>
    <col min="3" max="3" width="30.375" style="155" customWidth="1"/>
    <col min="4" max="4" width="29.5" style="155" customWidth="1"/>
    <col min="5" max="5" width="29.875" style="155" customWidth="1"/>
    <col min="6" max="6" width="38.5" style="155" customWidth="1"/>
    <col min="7" max="7" width="45.5" style="155" customWidth="1"/>
    <col min="8" max="8" width="8.5" style="155"/>
    <col min="9" max="9" width="14.375" style="155" customWidth="1"/>
    <col min="10" max="10" width="29" style="155" customWidth="1"/>
    <col min="11" max="11" width="26.375" style="155" customWidth="1"/>
    <col min="12" max="12" width="28.5" style="155" customWidth="1"/>
    <col min="13" max="13" width="39.375" style="155" customWidth="1"/>
    <col min="14" max="14" width="36.5" style="155" customWidth="1"/>
  </cols>
  <sheetData>
    <row r="1" spans="2:14" ht="16.5" thickBot="1" x14ac:dyDescent="0.3">
      <c r="B1" s="997" t="s">
        <v>1398</v>
      </c>
      <c r="C1" s="997"/>
      <c r="D1" s="997"/>
      <c r="E1" s="997"/>
      <c r="F1" s="997"/>
      <c r="G1" s="997"/>
      <c r="H1" s="151"/>
      <c r="I1" s="997" t="s">
        <v>1410</v>
      </c>
      <c r="J1" s="997"/>
      <c r="K1" s="997"/>
      <c r="L1" s="997"/>
      <c r="M1" s="997"/>
      <c r="N1" s="997"/>
    </row>
    <row r="2" spans="2:14" ht="16.5" thickBot="1" x14ac:dyDescent="0.3">
      <c r="B2" s="152"/>
      <c r="C2" s="153"/>
      <c r="D2" s="153"/>
      <c r="E2" s="153"/>
      <c r="F2" s="153"/>
      <c r="G2" s="151"/>
      <c r="H2" s="151"/>
      <c r="I2" s="152"/>
      <c r="J2" s="153"/>
      <c r="K2" s="154"/>
      <c r="L2" s="153"/>
      <c r="M2" s="153"/>
      <c r="N2" s="153"/>
    </row>
    <row r="3" spans="2:14" ht="15.6" customHeight="1" x14ac:dyDescent="0.25">
      <c r="B3" s="994" t="s">
        <v>508</v>
      </c>
      <c r="C3" s="995"/>
      <c r="D3" s="995"/>
      <c r="E3" s="995"/>
      <c r="F3" s="995"/>
      <c r="G3" s="996"/>
      <c r="I3" s="994" t="s">
        <v>509</v>
      </c>
      <c r="J3" s="995"/>
      <c r="K3" s="995"/>
      <c r="L3" s="995"/>
      <c r="M3" s="995"/>
      <c r="N3" s="996"/>
    </row>
    <row r="4" spans="2:14" x14ac:dyDescent="0.25">
      <c r="B4" s="998"/>
      <c r="C4" s="999"/>
      <c r="D4" s="999"/>
      <c r="E4" s="999"/>
      <c r="F4" s="999"/>
      <c r="G4" s="1000"/>
      <c r="I4" s="998" t="s">
        <v>1407</v>
      </c>
      <c r="J4" s="999"/>
      <c r="K4" s="999"/>
      <c r="L4" s="999"/>
      <c r="M4" s="999"/>
      <c r="N4" s="1000"/>
    </row>
    <row r="5" spans="2:14" ht="16.5" thickBot="1" x14ac:dyDescent="0.3">
      <c r="B5" s="998" t="s">
        <v>1400</v>
      </c>
      <c r="C5" s="999"/>
      <c r="D5" s="999"/>
      <c r="E5" s="999"/>
      <c r="F5" s="999"/>
      <c r="G5" s="1000"/>
      <c r="H5" s="151"/>
      <c r="I5" s="1001" t="s">
        <v>1408</v>
      </c>
      <c r="J5" s="1002"/>
      <c r="K5" s="1002"/>
      <c r="L5" s="1002"/>
      <c r="M5" s="1002"/>
      <c r="N5" s="1003"/>
    </row>
    <row r="6" spans="2:14" ht="16.5" thickBot="1" x14ac:dyDescent="0.3">
      <c r="B6" s="998" t="s">
        <v>1401</v>
      </c>
      <c r="C6" s="999"/>
      <c r="D6" s="999"/>
      <c r="E6" s="999"/>
      <c r="F6" s="999"/>
      <c r="G6" s="1000"/>
      <c r="H6" s="170"/>
      <c r="I6" s="637" t="s">
        <v>105</v>
      </c>
      <c r="J6" s="623">
        <v>1</v>
      </c>
      <c r="K6" s="623">
        <v>2</v>
      </c>
      <c r="L6" s="623">
        <v>3</v>
      </c>
      <c r="M6" s="623">
        <v>4</v>
      </c>
      <c r="N6" s="623">
        <v>5</v>
      </c>
    </row>
    <row r="7" spans="2:14" ht="16.5" thickBot="1" x14ac:dyDescent="0.3">
      <c r="B7" s="622" t="s">
        <v>196</v>
      </c>
      <c r="C7" s="623">
        <v>1</v>
      </c>
      <c r="D7" s="623">
        <v>2</v>
      </c>
      <c r="E7" s="623">
        <v>3</v>
      </c>
      <c r="F7" s="623">
        <v>4</v>
      </c>
      <c r="G7" s="623">
        <v>5</v>
      </c>
      <c r="H7" s="151"/>
      <c r="I7" s="988" t="s">
        <v>329</v>
      </c>
      <c r="J7" s="991" t="s">
        <v>200</v>
      </c>
      <c r="K7" s="991" t="s">
        <v>200</v>
      </c>
      <c r="L7" s="991" t="s">
        <v>200</v>
      </c>
      <c r="M7" s="991" t="s">
        <v>200</v>
      </c>
      <c r="N7" s="991" t="s">
        <v>200</v>
      </c>
    </row>
    <row r="8" spans="2:14" x14ac:dyDescent="0.25">
      <c r="B8" s="988" t="s">
        <v>329</v>
      </c>
      <c r="C8" s="991" t="s">
        <v>510</v>
      </c>
      <c r="D8" s="991" t="s">
        <v>510</v>
      </c>
      <c r="E8" s="991" t="s">
        <v>510</v>
      </c>
      <c r="F8" s="991" t="s">
        <v>510</v>
      </c>
      <c r="G8" s="991" t="s">
        <v>510</v>
      </c>
      <c r="H8" s="151"/>
      <c r="I8" s="989"/>
      <c r="J8" s="992"/>
      <c r="K8" s="992"/>
      <c r="L8" s="992"/>
      <c r="M8" s="992"/>
      <c r="N8" s="992"/>
    </row>
    <row r="9" spans="2:14" ht="16.5" thickBot="1" x14ac:dyDescent="0.3">
      <c r="B9" s="989"/>
      <c r="C9" s="992"/>
      <c r="D9" s="992"/>
      <c r="E9" s="992"/>
      <c r="F9" s="992"/>
      <c r="G9" s="992"/>
      <c r="H9" s="151"/>
      <c r="I9" s="990"/>
      <c r="J9" s="992"/>
      <c r="K9" s="992"/>
      <c r="L9" s="992"/>
      <c r="M9" s="992"/>
      <c r="N9" s="992"/>
    </row>
    <row r="10" spans="2:14" ht="16.5" thickBot="1" x14ac:dyDescent="0.3">
      <c r="B10" s="990"/>
      <c r="C10" s="993"/>
      <c r="D10" s="993"/>
      <c r="E10" s="993"/>
      <c r="F10" s="993"/>
      <c r="G10" s="993"/>
      <c r="H10" s="151"/>
      <c r="I10" s="988" t="s">
        <v>331</v>
      </c>
      <c r="J10" s="992" t="s">
        <v>200</v>
      </c>
      <c r="K10" s="992" t="s">
        <v>200</v>
      </c>
      <c r="L10" s="992" t="s">
        <v>200</v>
      </c>
      <c r="M10" s="992" t="s">
        <v>200</v>
      </c>
      <c r="N10" s="992" t="s">
        <v>200</v>
      </c>
    </row>
    <row r="11" spans="2:14" x14ac:dyDescent="0.25">
      <c r="B11" s="988" t="s">
        <v>331</v>
      </c>
      <c r="C11" s="991" t="s">
        <v>510</v>
      </c>
      <c r="D11" s="991" t="s">
        <v>510</v>
      </c>
      <c r="E11" s="991" t="s">
        <v>510</v>
      </c>
      <c r="F11" s="991" t="s">
        <v>510</v>
      </c>
      <c r="G11" s="991" t="s">
        <v>510</v>
      </c>
      <c r="H11" s="151"/>
      <c r="I11" s="989"/>
      <c r="J11" s="992"/>
      <c r="K11" s="992"/>
      <c r="L11" s="992"/>
      <c r="M11" s="992"/>
      <c r="N11" s="992"/>
    </row>
    <row r="12" spans="2:14" ht="16.5" thickBot="1" x14ac:dyDescent="0.3">
      <c r="B12" s="989"/>
      <c r="C12" s="992"/>
      <c r="D12" s="992"/>
      <c r="E12" s="992"/>
      <c r="F12" s="992"/>
      <c r="G12" s="992"/>
      <c r="H12" s="151"/>
      <c r="I12" s="990"/>
      <c r="J12" s="992"/>
      <c r="K12" s="992"/>
      <c r="L12" s="992"/>
      <c r="M12" s="992"/>
      <c r="N12" s="992"/>
    </row>
    <row r="13" spans="2:14" ht="16.5" thickBot="1" x14ac:dyDescent="0.3">
      <c r="B13" s="990"/>
      <c r="C13" s="993"/>
      <c r="D13" s="993"/>
      <c r="E13" s="993"/>
      <c r="F13" s="993"/>
      <c r="G13" s="993"/>
      <c r="H13" s="151"/>
      <c r="I13" s="988" t="s">
        <v>332</v>
      </c>
      <c r="J13" s="992" t="s">
        <v>200</v>
      </c>
      <c r="K13" s="992" t="s">
        <v>200</v>
      </c>
      <c r="L13" s="992" t="s">
        <v>200</v>
      </c>
      <c r="M13" s="992" t="s">
        <v>200</v>
      </c>
      <c r="N13" s="992" t="s">
        <v>200</v>
      </c>
    </row>
    <row r="14" spans="2:14" x14ac:dyDescent="0.25">
      <c r="B14" s="988" t="s">
        <v>332</v>
      </c>
      <c r="C14" s="991" t="s">
        <v>510</v>
      </c>
      <c r="D14" s="991" t="s">
        <v>510</v>
      </c>
      <c r="E14" s="991" t="s">
        <v>510</v>
      </c>
      <c r="F14" s="991" t="s">
        <v>510</v>
      </c>
      <c r="G14" s="991" t="s">
        <v>510</v>
      </c>
      <c r="H14" s="151"/>
      <c r="I14" s="989"/>
      <c r="J14" s="992"/>
      <c r="K14" s="992"/>
      <c r="L14" s="992"/>
      <c r="M14" s="992"/>
      <c r="N14" s="992"/>
    </row>
    <row r="15" spans="2:14" ht="16.5" thickBot="1" x14ac:dyDescent="0.3">
      <c r="B15" s="989"/>
      <c r="C15" s="992"/>
      <c r="D15" s="992"/>
      <c r="E15" s="992"/>
      <c r="F15" s="992"/>
      <c r="G15" s="992"/>
      <c r="H15" s="151"/>
      <c r="I15" s="990"/>
      <c r="J15" s="992"/>
      <c r="K15" s="992"/>
      <c r="L15" s="992"/>
      <c r="M15" s="992"/>
      <c r="N15" s="992"/>
    </row>
    <row r="16" spans="2:14" ht="16.5" thickBot="1" x14ac:dyDescent="0.3">
      <c r="B16" s="990"/>
      <c r="C16" s="993"/>
      <c r="D16" s="993"/>
      <c r="E16" s="993"/>
      <c r="F16" s="993"/>
      <c r="G16" s="993"/>
      <c r="H16" s="151"/>
      <c r="I16" s="988" t="s">
        <v>333</v>
      </c>
      <c r="J16" s="992" t="s">
        <v>200</v>
      </c>
      <c r="K16" s="992" t="s">
        <v>200</v>
      </c>
      <c r="L16" s="992" t="s">
        <v>200</v>
      </c>
      <c r="M16" s="992" t="s">
        <v>200</v>
      </c>
      <c r="N16" s="992" t="s">
        <v>200</v>
      </c>
    </row>
    <row r="17" spans="2:14" x14ac:dyDescent="0.25">
      <c r="B17" s="988" t="s">
        <v>333</v>
      </c>
      <c r="C17" s="991" t="s">
        <v>510</v>
      </c>
      <c r="D17" s="991" t="s">
        <v>510</v>
      </c>
      <c r="E17" s="991" t="s">
        <v>510</v>
      </c>
      <c r="F17" s="991" t="s">
        <v>510</v>
      </c>
      <c r="G17" s="991" t="s">
        <v>510</v>
      </c>
      <c r="H17" s="151"/>
      <c r="I17" s="989"/>
      <c r="J17" s="992"/>
      <c r="K17" s="992"/>
      <c r="L17" s="992"/>
      <c r="M17" s="992"/>
      <c r="N17" s="992"/>
    </row>
    <row r="18" spans="2:14" ht="16.5" thickBot="1" x14ac:dyDescent="0.3">
      <c r="B18" s="989"/>
      <c r="C18" s="992"/>
      <c r="D18" s="992"/>
      <c r="E18" s="992"/>
      <c r="F18" s="992"/>
      <c r="G18" s="992"/>
      <c r="H18" s="151"/>
      <c r="I18" s="990"/>
      <c r="J18" s="992"/>
      <c r="K18" s="992"/>
      <c r="L18" s="992"/>
      <c r="M18" s="992"/>
      <c r="N18" s="992"/>
    </row>
    <row r="19" spans="2:14" ht="16.5" thickBot="1" x14ac:dyDescent="0.3">
      <c r="B19" s="990"/>
      <c r="C19" s="993"/>
      <c r="D19" s="993"/>
      <c r="E19" s="993"/>
      <c r="F19" s="993"/>
      <c r="G19" s="993"/>
      <c r="H19" s="174"/>
      <c r="I19" s="622" t="s">
        <v>335</v>
      </c>
      <c r="J19" s="624" t="s">
        <v>199</v>
      </c>
      <c r="K19" s="624" t="s">
        <v>199</v>
      </c>
      <c r="L19" s="624" t="s">
        <v>199</v>
      </c>
      <c r="M19" s="624" t="s">
        <v>199</v>
      </c>
      <c r="N19" s="624" t="s">
        <v>199</v>
      </c>
    </row>
    <row r="20" spans="2:14" ht="16.5" thickBot="1" x14ac:dyDescent="0.3">
      <c r="B20" s="622" t="s">
        <v>335</v>
      </c>
      <c r="C20" s="624" t="s">
        <v>199</v>
      </c>
      <c r="D20" s="624" t="s">
        <v>199</v>
      </c>
      <c r="E20" s="624" t="s">
        <v>199</v>
      </c>
      <c r="F20" s="624" t="s">
        <v>199</v>
      </c>
      <c r="G20" s="624" t="s">
        <v>199</v>
      </c>
      <c r="H20" s="151"/>
      <c r="I20" s="988" t="s">
        <v>336</v>
      </c>
      <c r="J20" s="630" t="s">
        <v>516</v>
      </c>
      <c r="K20" s="625" t="s">
        <v>517</v>
      </c>
      <c r="L20" s="630" t="s">
        <v>518</v>
      </c>
      <c r="M20" s="630" t="s">
        <v>519</v>
      </c>
      <c r="N20" s="630" t="s">
        <v>520</v>
      </c>
    </row>
    <row r="21" spans="2:14" ht="16.5" thickBot="1" x14ac:dyDescent="0.3">
      <c r="B21" s="988" t="s">
        <v>336</v>
      </c>
      <c r="C21" s="625" t="s">
        <v>511</v>
      </c>
      <c r="D21" s="627" t="s">
        <v>512</v>
      </c>
      <c r="E21" s="625" t="s">
        <v>513</v>
      </c>
      <c r="F21" s="625" t="s">
        <v>514</v>
      </c>
      <c r="G21" s="625" t="s">
        <v>515</v>
      </c>
      <c r="H21" s="151"/>
      <c r="I21" s="990"/>
      <c r="J21" s="628" t="s">
        <v>526</v>
      </c>
      <c r="K21" s="626" t="s">
        <v>522</v>
      </c>
      <c r="L21" s="628" t="s">
        <v>523</v>
      </c>
      <c r="M21" s="628" t="s">
        <v>524</v>
      </c>
      <c r="N21" s="628" t="s">
        <v>525</v>
      </c>
    </row>
    <row r="22" spans="2:14" ht="16.5" thickBot="1" x14ac:dyDescent="0.3">
      <c r="B22" s="990"/>
      <c r="C22" s="626" t="s">
        <v>521</v>
      </c>
      <c r="D22" s="628" t="s">
        <v>522</v>
      </c>
      <c r="E22" s="626" t="s">
        <v>523</v>
      </c>
      <c r="F22" s="626" t="s">
        <v>524</v>
      </c>
      <c r="G22" s="626" t="s">
        <v>525</v>
      </c>
      <c r="H22" s="151"/>
      <c r="I22" s="988" t="s">
        <v>337</v>
      </c>
      <c r="J22" s="630" t="s">
        <v>516</v>
      </c>
      <c r="K22" s="625" t="s">
        <v>517</v>
      </c>
      <c r="L22" s="630" t="s">
        <v>518</v>
      </c>
      <c r="M22" s="630" t="s">
        <v>519</v>
      </c>
      <c r="N22" s="625" t="s">
        <v>520</v>
      </c>
    </row>
    <row r="23" spans="2:14" ht="16.5" thickBot="1" x14ac:dyDescent="0.3">
      <c r="B23" s="988" t="s">
        <v>337</v>
      </c>
      <c r="C23" s="625" t="s">
        <v>511</v>
      </c>
      <c r="D23" s="627" t="s">
        <v>512</v>
      </c>
      <c r="E23" s="625" t="s">
        <v>513</v>
      </c>
      <c r="F23" s="625" t="s">
        <v>514</v>
      </c>
      <c r="G23" s="625" t="s">
        <v>515</v>
      </c>
      <c r="H23" s="151"/>
      <c r="I23" s="990"/>
      <c r="J23" s="628" t="s">
        <v>526</v>
      </c>
      <c r="K23" s="626" t="s">
        <v>522</v>
      </c>
      <c r="L23" s="628" t="s">
        <v>523</v>
      </c>
      <c r="M23" s="628" t="s">
        <v>524</v>
      </c>
      <c r="N23" s="626" t="s">
        <v>525</v>
      </c>
    </row>
    <row r="24" spans="2:14" ht="16.5" thickBot="1" x14ac:dyDescent="0.3">
      <c r="B24" s="990"/>
      <c r="C24" s="626" t="s">
        <v>521</v>
      </c>
      <c r="D24" s="628" t="s">
        <v>522</v>
      </c>
      <c r="E24" s="626" t="s">
        <v>523</v>
      </c>
      <c r="F24" s="626" t="s">
        <v>524</v>
      </c>
      <c r="G24" s="626" t="s">
        <v>525</v>
      </c>
      <c r="H24" s="151"/>
      <c r="I24" s="988" t="s">
        <v>338</v>
      </c>
      <c r="J24" s="630" t="s">
        <v>516</v>
      </c>
      <c r="K24" s="630" t="s">
        <v>530</v>
      </c>
      <c r="L24" s="630" t="s">
        <v>518</v>
      </c>
      <c r="M24" s="630" t="s">
        <v>531</v>
      </c>
      <c r="N24" s="625" t="s">
        <v>532</v>
      </c>
    </row>
    <row r="25" spans="2:14" x14ac:dyDescent="0.25">
      <c r="B25" s="988" t="s">
        <v>338</v>
      </c>
      <c r="C25" s="625" t="s">
        <v>511</v>
      </c>
      <c r="D25" s="627" t="s">
        <v>527</v>
      </c>
      <c r="E25" s="625" t="s">
        <v>513</v>
      </c>
      <c r="F25" s="625" t="s">
        <v>528</v>
      </c>
      <c r="G25" s="625" t="s">
        <v>529</v>
      </c>
      <c r="H25" s="151"/>
      <c r="I25" s="989"/>
      <c r="J25" s="630"/>
      <c r="K25" s="630"/>
      <c r="L25" s="630"/>
      <c r="M25" s="630"/>
      <c r="N25" s="625"/>
    </row>
    <row r="26" spans="2:14" ht="16.5" thickBot="1" x14ac:dyDescent="0.3">
      <c r="B26" s="989"/>
      <c r="C26" s="625" t="s">
        <v>526</v>
      </c>
      <c r="D26" s="630" t="s">
        <v>523</v>
      </c>
      <c r="E26" s="625"/>
      <c r="F26" s="625"/>
      <c r="G26" s="625"/>
      <c r="H26" s="151"/>
      <c r="I26" s="990"/>
      <c r="J26" s="628" t="s">
        <v>526</v>
      </c>
      <c r="K26" s="628" t="s">
        <v>526</v>
      </c>
      <c r="L26" s="628" t="s">
        <v>523</v>
      </c>
      <c r="M26" s="628" t="s">
        <v>524</v>
      </c>
      <c r="N26" s="626" t="s">
        <v>526</v>
      </c>
    </row>
    <row r="27" spans="2:14" ht="15.95" customHeight="1" thickBot="1" x14ac:dyDescent="0.3">
      <c r="B27" s="990"/>
      <c r="C27" s="629"/>
      <c r="D27" s="631"/>
      <c r="E27" s="626" t="s">
        <v>523</v>
      </c>
      <c r="F27" s="626" t="s">
        <v>524</v>
      </c>
      <c r="G27" s="626" t="s">
        <v>526</v>
      </c>
      <c r="H27" s="151"/>
      <c r="I27" s="988" t="s">
        <v>339</v>
      </c>
      <c r="J27" s="625" t="s">
        <v>537</v>
      </c>
      <c r="K27" s="625" t="s">
        <v>538</v>
      </c>
      <c r="L27" s="625" t="s">
        <v>539</v>
      </c>
      <c r="M27" s="625" t="s">
        <v>540</v>
      </c>
      <c r="N27" s="625" t="s">
        <v>532</v>
      </c>
    </row>
    <row r="28" spans="2:14" ht="22.5" x14ac:dyDescent="0.25">
      <c r="B28" s="988" t="s">
        <v>339</v>
      </c>
      <c r="C28" s="625" t="s">
        <v>533</v>
      </c>
      <c r="D28" s="625" t="s">
        <v>534</v>
      </c>
      <c r="E28" s="625" t="s">
        <v>535</v>
      </c>
      <c r="F28" s="625" t="s">
        <v>536</v>
      </c>
      <c r="G28" s="625" t="s">
        <v>529</v>
      </c>
      <c r="H28" s="151"/>
      <c r="I28" s="989"/>
      <c r="J28" s="625"/>
      <c r="K28" s="625"/>
      <c r="L28" s="625"/>
      <c r="M28" s="625"/>
      <c r="N28" s="625"/>
    </row>
    <row r="29" spans="2:14" ht="16.5" thickBot="1" x14ac:dyDescent="0.3">
      <c r="B29" s="989"/>
      <c r="C29" s="625" t="s">
        <v>526</v>
      </c>
      <c r="D29" s="625" t="s">
        <v>526</v>
      </c>
      <c r="E29" s="625"/>
      <c r="F29" s="625"/>
      <c r="G29" s="625"/>
      <c r="H29" s="151"/>
      <c r="I29" s="990"/>
      <c r="J29" s="625" t="s">
        <v>526</v>
      </c>
      <c r="K29" s="625" t="s">
        <v>526</v>
      </c>
      <c r="L29" s="625" t="s">
        <v>522</v>
      </c>
      <c r="M29" s="625" t="s">
        <v>524</v>
      </c>
      <c r="N29" s="625" t="s">
        <v>526</v>
      </c>
    </row>
    <row r="30" spans="2:14" ht="16.5" thickBot="1" x14ac:dyDescent="0.3">
      <c r="B30" s="990"/>
      <c r="C30" s="629"/>
      <c r="D30" s="629"/>
      <c r="E30" s="626" t="s">
        <v>522</v>
      </c>
      <c r="F30" s="626" t="s">
        <v>524</v>
      </c>
      <c r="G30" s="626" t="s">
        <v>526</v>
      </c>
      <c r="H30" s="151"/>
      <c r="I30" s="81"/>
      <c r="J30" s="81"/>
      <c r="K30" s="81"/>
      <c r="L30" s="81"/>
      <c r="M30" s="81"/>
      <c r="N30" s="81"/>
    </row>
    <row r="31" spans="2:14" ht="16.5" thickBot="1" x14ac:dyDescent="0.3">
      <c r="B31" s="81"/>
      <c r="C31" s="81"/>
      <c r="D31" s="81"/>
      <c r="E31" s="81"/>
      <c r="F31" s="81"/>
      <c r="G31" s="81"/>
      <c r="H31" s="151"/>
      <c r="I31" s="81"/>
      <c r="J31" s="81"/>
      <c r="K31" s="81"/>
      <c r="L31" s="81"/>
      <c r="M31" s="81"/>
      <c r="N31" s="81"/>
    </row>
    <row r="32" spans="2:14" ht="15.6" customHeight="1" thickBot="1" x14ac:dyDescent="0.3">
      <c r="B32" s="81"/>
      <c r="C32" s="81"/>
      <c r="D32" s="81"/>
      <c r="E32" s="81"/>
      <c r="F32" s="81"/>
      <c r="G32" s="81"/>
      <c r="I32" s="994" t="s">
        <v>509</v>
      </c>
      <c r="J32" s="995"/>
      <c r="K32" s="995"/>
      <c r="L32" s="995"/>
      <c r="M32" s="995"/>
      <c r="N32" s="996"/>
    </row>
    <row r="33" spans="2:14" x14ac:dyDescent="0.25">
      <c r="B33" s="994" t="s">
        <v>508</v>
      </c>
      <c r="C33" s="995"/>
      <c r="D33" s="995"/>
      <c r="E33" s="995"/>
      <c r="F33" s="995"/>
      <c r="G33" s="996"/>
      <c r="I33" s="998"/>
      <c r="J33" s="999"/>
      <c r="K33" s="999"/>
      <c r="L33" s="999"/>
      <c r="M33" s="999"/>
      <c r="N33" s="1000"/>
    </row>
    <row r="34" spans="2:14" x14ac:dyDescent="0.25">
      <c r="B34" s="998"/>
      <c r="C34" s="999"/>
      <c r="D34" s="999"/>
      <c r="E34" s="999"/>
      <c r="F34" s="999"/>
      <c r="G34" s="1000"/>
      <c r="H34" s="151"/>
      <c r="I34" s="998" t="s">
        <v>1409</v>
      </c>
      <c r="J34" s="999"/>
      <c r="K34" s="999"/>
      <c r="L34" s="999"/>
      <c r="M34" s="999"/>
      <c r="N34" s="1000"/>
    </row>
    <row r="35" spans="2:14" ht="16.5" thickBot="1" x14ac:dyDescent="0.3">
      <c r="B35" s="998" t="s">
        <v>1402</v>
      </c>
      <c r="C35" s="999"/>
      <c r="D35" s="999"/>
      <c r="E35" s="999"/>
      <c r="F35" s="999"/>
      <c r="G35" s="1000"/>
      <c r="H35" s="179"/>
      <c r="I35" s="1001" t="s">
        <v>1408</v>
      </c>
      <c r="J35" s="1002"/>
      <c r="K35" s="1002"/>
      <c r="L35" s="1002"/>
      <c r="M35" s="1002"/>
      <c r="N35" s="1003"/>
    </row>
    <row r="36" spans="2:14" ht="16.5" thickBot="1" x14ac:dyDescent="0.3">
      <c r="B36" s="1001" t="s">
        <v>1401</v>
      </c>
      <c r="C36" s="1002"/>
      <c r="D36" s="1002"/>
      <c r="E36" s="1002"/>
      <c r="F36" s="1002"/>
      <c r="G36" s="1003"/>
      <c r="H36" s="151"/>
      <c r="I36" s="622" t="s">
        <v>105</v>
      </c>
      <c r="J36" s="632">
        <v>6</v>
      </c>
      <c r="K36" s="632">
        <v>7</v>
      </c>
      <c r="L36" s="632">
        <v>8</v>
      </c>
      <c r="M36" s="632">
        <v>9</v>
      </c>
      <c r="N36" s="632">
        <v>10</v>
      </c>
    </row>
    <row r="37" spans="2:14" ht="16.5" thickBot="1" x14ac:dyDescent="0.3">
      <c r="B37" s="622" t="s">
        <v>196</v>
      </c>
      <c r="C37" s="632">
        <v>6</v>
      </c>
      <c r="D37" s="632">
        <v>7</v>
      </c>
      <c r="E37" s="632">
        <v>8</v>
      </c>
      <c r="F37" s="632">
        <v>9</v>
      </c>
      <c r="G37" s="632">
        <v>10</v>
      </c>
      <c r="H37" s="151"/>
      <c r="I37" s="988" t="s">
        <v>329</v>
      </c>
      <c r="J37" s="991" t="s">
        <v>200</v>
      </c>
      <c r="K37" s="991" t="s">
        <v>200</v>
      </c>
      <c r="L37" s="991" t="s">
        <v>200</v>
      </c>
      <c r="M37" s="991" t="s">
        <v>200</v>
      </c>
      <c r="N37" s="991" t="s">
        <v>200</v>
      </c>
    </row>
    <row r="38" spans="2:14" x14ac:dyDescent="0.25">
      <c r="B38" s="988" t="s">
        <v>329</v>
      </c>
      <c r="C38" s="991" t="s">
        <v>510</v>
      </c>
      <c r="D38" s="991" t="s">
        <v>510</v>
      </c>
      <c r="E38" s="991" t="s">
        <v>510</v>
      </c>
      <c r="F38" s="991" t="s">
        <v>510</v>
      </c>
      <c r="G38" s="1006" t="s">
        <v>203</v>
      </c>
      <c r="H38" s="151"/>
      <c r="I38" s="989"/>
      <c r="J38" s="992"/>
      <c r="K38" s="992"/>
      <c r="L38" s="992"/>
      <c r="M38" s="992"/>
      <c r="N38" s="992"/>
    </row>
    <row r="39" spans="2:14" ht="16.5" thickBot="1" x14ac:dyDescent="0.3">
      <c r="B39" s="989"/>
      <c r="C39" s="992"/>
      <c r="D39" s="992"/>
      <c r="E39" s="992"/>
      <c r="F39" s="992"/>
      <c r="G39" s="1007"/>
      <c r="H39" s="151"/>
      <c r="I39" s="990"/>
      <c r="J39" s="993"/>
      <c r="K39" s="993"/>
      <c r="L39" s="993"/>
      <c r="M39" s="993"/>
      <c r="N39" s="993"/>
    </row>
    <row r="40" spans="2:14" x14ac:dyDescent="0.25">
      <c r="B40" s="989"/>
      <c r="C40" s="992"/>
      <c r="D40" s="992"/>
      <c r="E40" s="992"/>
      <c r="F40" s="992"/>
      <c r="G40" s="1007"/>
      <c r="H40" s="151"/>
      <c r="I40" s="988" t="s">
        <v>331</v>
      </c>
      <c r="J40" s="991" t="s">
        <v>200</v>
      </c>
      <c r="K40" s="991" t="s">
        <v>200</v>
      </c>
      <c r="L40" s="991" t="s">
        <v>200</v>
      </c>
      <c r="M40" s="991" t="s">
        <v>200</v>
      </c>
      <c r="N40" s="991" t="s">
        <v>200</v>
      </c>
    </row>
    <row r="41" spans="2:14" x14ac:dyDescent="0.25">
      <c r="B41" s="989"/>
      <c r="C41" s="992"/>
      <c r="D41" s="992"/>
      <c r="E41" s="992"/>
      <c r="F41" s="992"/>
      <c r="G41" s="1007"/>
      <c r="H41" s="151"/>
      <c r="I41" s="989"/>
      <c r="J41" s="992"/>
      <c r="K41" s="992"/>
      <c r="L41" s="992"/>
      <c r="M41" s="992"/>
      <c r="N41" s="992"/>
    </row>
    <row r="42" spans="2:14" ht="16.5" thickBot="1" x14ac:dyDescent="0.3">
      <c r="B42" s="989"/>
      <c r="C42" s="992"/>
      <c r="D42" s="992"/>
      <c r="E42" s="992"/>
      <c r="F42" s="992"/>
      <c r="G42" s="1007"/>
      <c r="H42" s="151"/>
      <c r="I42" s="990"/>
      <c r="J42" s="993"/>
      <c r="K42" s="993"/>
      <c r="L42" s="993"/>
      <c r="M42" s="993"/>
      <c r="N42" s="993"/>
    </row>
    <row r="43" spans="2:14" x14ac:dyDescent="0.25">
      <c r="B43" s="989"/>
      <c r="C43" s="992"/>
      <c r="D43" s="992"/>
      <c r="E43" s="992"/>
      <c r="F43" s="992"/>
      <c r="G43" s="1007"/>
      <c r="H43" s="151"/>
      <c r="I43" s="988" t="s">
        <v>332</v>
      </c>
      <c r="J43" s="991" t="s">
        <v>200</v>
      </c>
      <c r="K43" s="991" t="s">
        <v>200</v>
      </c>
      <c r="L43" s="991" t="s">
        <v>200</v>
      </c>
      <c r="M43" s="991" t="s">
        <v>200</v>
      </c>
      <c r="N43" s="991" t="s">
        <v>200</v>
      </c>
    </row>
    <row r="44" spans="2:14" ht="16.5" thickBot="1" x14ac:dyDescent="0.3">
      <c r="B44" s="990"/>
      <c r="C44" s="993"/>
      <c r="D44" s="993"/>
      <c r="E44" s="993"/>
      <c r="F44" s="993"/>
      <c r="G44" s="1007"/>
      <c r="H44" s="151"/>
      <c r="I44" s="989"/>
      <c r="J44" s="992"/>
      <c r="K44" s="992"/>
      <c r="L44" s="992"/>
      <c r="M44" s="992"/>
      <c r="N44" s="992"/>
    </row>
    <row r="45" spans="2:14" ht="16.5" thickBot="1" x14ac:dyDescent="0.3">
      <c r="B45" s="988" t="s">
        <v>331</v>
      </c>
      <c r="C45" s="991" t="s">
        <v>510</v>
      </c>
      <c r="D45" s="991" t="s">
        <v>510</v>
      </c>
      <c r="E45" s="991" t="s">
        <v>510</v>
      </c>
      <c r="F45" s="991" t="s">
        <v>510</v>
      </c>
      <c r="G45" s="1007"/>
      <c r="H45" s="151"/>
      <c r="I45" s="990"/>
      <c r="J45" s="993"/>
      <c r="K45" s="993"/>
      <c r="L45" s="993"/>
      <c r="M45" s="993"/>
      <c r="N45" s="993"/>
    </row>
    <row r="46" spans="2:14" ht="16.5" thickBot="1" x14ac:dyDescent="0.3">
      <c r="B46" s="989"/>
      <c r="C46" s="993"/>
      <c r="D46" s="992"/>
      <c r="E46" s="992"/>
      <c r="F46" s="992"/>
      <c r="G46" s="1007"/>
      <c r="H46" s="151"/>
      <c r="I46" s="988" t="s">
        <v>333</v>
      </c>
      <c r="J46" s="991" t="s">
        <v>200</v>
      </c>
      <c r="K46" s="991" t="s">
        <v>200</v>
      </c>
      <c r="L46" s="991" t="s">
        <v>200</v>
      </c>
      <c r="M46" s="991" t="s">
        <v>200</v>
      </c>
      <c r="N46" s="991" t="s">
        <v>200</v>
      </c>
    </row>
    <row r="47" spans="2:14" ht="16.5" thickBot="1" x14ac:dyDescent="0.3">
      <c r="B47" s="990"/>
      <c r="C47" s="633"/>
      <c r="D47" s="993"/>
      <c r="E47" s="993"/>
      <c r="F47" s="993"/>
      <c r="G47" s="1007"/>
      <c r="H47" s="151"/>
      <c r="I47" s="989"/>
      <c r="J47" s="992"/>
      <c r="K47" s="992"/>
      <c r="L47" s="992"/>
      <c r="M47" s="992"/>
      <c r="N47" s="992"/>
    </row>
    <row r="48" spans="2:14" ht="16.5" thickBot="1" x14ac:dyDescent="0.3">
      <c r="B48" s="988" t="s">
        <v>332</v>
      </c>
      <c r="C48" s="991" t="s">
        <v>510</v>
      </c>
      <c r="D48" s="991" t="s">
        <v>510</v>
      </c>
      <c r="E48" s="991" t="s">
        <v>510</v>
      </c>
      <c r="F48" s="991" t="s">
        <v>510</v>
      </c>
      <c r="G48" s="1007"/>
      <c r="H48" s="174"/>
      <c r="I48" s="990"/>
      <c r="J48" s="993"/>
      <c r="K48" s="993"/>
      <c r="L48" s="993"/>
      <c r="M48" s="993"/>
      <c r="N48" s="993"/>
    </row>
    <row r="49" spans="2:14" ht="16.5" thickBot="1" x14ac:dyDescent="0.3">
      <c r="B49" s="989"/>
      <c r="C49" s="992"/>
      <c r="D49" s="992"/>
      <c r="E49" s="992"/>
      <c r="F49" s="992"/>
      <c r="G49" s="1007"/>
      <c r="H49" s="151"/>
      <c r="I49" s="622" t="s">
        <v>335</v>
      </c>
      <c r="J49" s="624" t="s">
        <v>202</v>
      </c>
      <c r="K49" s="624" t="s">
        <v>202</v>
      </c>
      <c r="L49" s="624" t="s">
        <v>202</v>
      </c>
      <c r="M49" s="624" t="s">
        <v>202</v>
      </c>
      <c r="N49" s="624" t="s">
        <v>202</v>
      </c>
    </row>
    <row r="50" spans="2:14" ht="16.5" thickBot="1" x14ac:dyDescent="0.3">
      <c r="B50" s="990"/>
      <c r="C50" s="993"/>
      <c r="D50" s="993"/>
      <c r="E50" s="993"/>
      <c r="F50" s="993"/>
      <c r="G50" s="1007"/>
      <c r="H50" s="151"/>
      <c r="I50" s="988" t="s">
        <v>336</v>
      </c>
      <c r="J50" s="625" t="s">
        <v>546</v>
      </c>
      <c r="K50" s="625" t="s">
        <v>547</v>
      </c>
      <c r="L50" s="625" t="s">
        <v>548</v>
      </c>
      <c r="M50" s="625" t="s">
        <v>549</v>
      </c>
      <c r="N50" s="1009"/>
    </row>
    <row r="51" spans="2:14" x14ac:dyDescent="0.25">
      <c r="B51" s="988" t="s">
        <v>333</v>
      </c>
      <c r="C51" s="991" t="s">
        <v>510</v>
      </c>
      <c r="D51" s="991" t="s">
        <v>510</v>
      </c>
      <c r="E51" s="991" t="s">
        <v>510</v>
      </c>
      <c r="F51" s="991" t="s">
        <v>510</v>
      </c>
      <c r="G51" s="1007"/>
      <c r="H51" s="151"/>
      <c r="I51" s="989"/>
      <c r="J51" s="625"/>
      <c r="K51" s="625"/>
      <c r="L51" s="625"/>
      <c r="M51" s="625"/>
      <c r="N51" s="1010"/>
    </row>
    <row r="52" spans="2:14" ht="16.5" thickBot="1" x14ac:dyDescent="0.3">
      <c r="B52" s="989"/>
      <c r="C52" s="992"/>
      <c r="D52" s="992"/>
      <c r="E52" s="992"/>
      <c r="F52" s="992"/>
      <c r="G52" s="1007"/>
      <c r="H52" s="151"/>
      <c r="I52" s="990"/>
      <c r="J52" s="626" t="s">
        <v>523</v>
      </c>
      <c r="K52" s="626" t="s">
        <v>525</v>
      </c>
      <c r="L52" s="626" t="s">
        <v>525</v>
      </c>
      <c r="M52" s="626" t="s">
        <v>1403</v>
      </c>
      <c r="N52" s="1011"/>
    </row>
    <row r="53" spans="2:14" ht="16.5" thickBot="1" x14ac:dyDescent="0.3">
      <c r="B53" s="990"/>
      <c r="C53" s="993"/>
      <c r="D53" s="993"/>
      <c r="E53" s="993"/>
      <c r="F53" s="993"/>
      <c r="G53" s="1008"/>
      <c r="H53" s="151"/>
      <c r="I53" s="988" t="s">
        <v>337</v>
      </c>
      <c r="J53" s="625" t="s">
        <v>546</v>
      </c>
      <c r="K53" s="625" t="s">
        <v>547</v>
      </c>
      <c r="L53" s="625" t="s">
        <v>552</v>
      </c>
      <c r="M53" s="625" t="s">
        <v>553</v>
      </c>
      <c r="N53" s="1009"/>
    </row>
    <row r="54" spans="2:14" ht="16.5" thickBot="1" x14ac:dyDescent="0.3">
      <c r="B54" s="622" t="s">
        <v>335</v>
      </c>
      <c r="C54" s="624" t="s">
        <v>199</v>
      </c>
      <c r="D54" s="624" t="s">
        <v>199</v>
      </c>
      <c r="E54" s="624" t="s">
        <v>199</v>
      </c>
      <c r="F54" s="624" t="s">
        <v>199</v>
      </c>
      <c r="G54" s="624" t="s">
        <v>199</v>
      </c>
      <c r="H54" s="151"/>
      <c r="I54" s="989"/>
      <c r="J54" s="625"/>
      <c r="K54" s="625"/>
      <c r="L54" s="625"/>
      <c r="M54" s="625"/>
      <c r="N54" s="1010"/>
    </row>
    <row r="55" spans="2:14" ht="16.5" thickBot="1" x14ac:dyDescent="0.3">
      <c r="B55" s="988" t="s">
        <v>336</v>
      </c>
      <c r="C55" s="625" t="s">
        <v>541</v>
      </c>
      <c r="D55" s="625" t="s">
        <v>542</v>
      </c>
      <c r="E55" s="625" t="s">
        <v>543</v>
      </c>
      <c r="F55" s="630" t="s">
        <v>544</v>
      </c>
      <c r="G55" s="1004" t="s">
        <v>545</v>
      </c>
      <c r="H55" s="151"/>
      <c r="I55" s="990"/>
      <c r="J55" s="626" t="s">
        <v>523</v>
      </c>
      <c r="K55" s="626" t="s">
        <v>525</v>
      </c>
      <c r="L55" s="626" t="s">
        <v>525</v>
      </c>
      <c r="M55" s="626" t="s">
        <v>1403</v>
      </c>
      <c r="N55" s="1011"/>
    </row>
    <row r="56" spans="2:14" x14ac:dyDescent="0.25">
      <c r="B56" s="989"/>
      <c r="C56" s="625"/>
      <c r="D56" s="625"/>
      <c r="E56" s="625"/>
      <c r="F56" s="630"/>
      <c r="G56" s="1005"/>
      <c r="H56" s="151"/>
      <c r="I56" s="988" t="s">
        <v>338</v>
      </c>
      <c r="J56" s="625" t="s">
        <v>546</v>
      </c>
      <c r="K56" s="630" t="s">
        <v>556</v>
      </c>
      <c r="L56" s="625" t="s">
        <v>557</v>
      </c>
      <c r="M56" s="630" t="s">
        <v>558</v>
      </c>
      <c r="N56" s="1009"/>
    </row>
    <row r="57" spans="2:14" x14ac:dyDescent="0.25">
      <c r="B57" s="989"/>
      <c r="C57" s="625" t="s">
        <v>523</v>
      </c>
      <c r="D57" s="625" t="s">
        <v>525</v>
      </c>
      <c r="E57" s="625" t="s">
        <v>525</v>
      </c>
      <c r="F57" s="630" t="s">
        <v>1403</v>
      </c>
      <c r="G57" s="1005"/>
      <c r="H57" s="151"/>
      <c r="I57" s="989"/>
      <c r="J57" s="625"/>
      <c r="K57" s="630"/>
      <c r="L57" s="625"/>
      <c r="M57" s="630"/>
      <c r="N57" s="1010"/>
    </row>
    <row r="58" spans="2:14" ht="16.5" thickBot="1" x14ac:dyDescent="0.3">
      <c r="B58" s="989"/>
      <c r="C58" s="634"/>
      <c r="D58" s="634"/>
      <c r="E58" s="634"/>
      <c r="F58" s="635"/>
      <c r="G58" s="1005"/>
      <c r="H58" s="151"/>
      <c r="I58" s="990"/>
      <c r="J58" s="626" t="s">
        <v>523</v>
      </c>
      <c r="K58" s="628" t="s">
        <v>524</v>
      </c>
      <c r="L58" s="626" t="s">
        <v>525</v>
      </c>
      <c r="M58" s="628" t="s">
        <v>522</v>
      </c>
      <c r="N58" s="1011"/>
    </row>
    <row r="59" spans="2:14" ht="22.5" x14ac:dyDescent="0.25">
      <c r="B59" s="989"/>
      <c r="C59" s="634"/>
      <c r="D59" s="634"/>
      <c r="E59" s="634"/>
      <c r="F59" s="635"/>
      <c r="G59" s="1005"/>
      <c r="H59" s="151"/>
      <c r="I59" s="988" t="s">
        <v>339</v>
      </c>
      <c r="J59" s="625" t="s">
        <v>560</v>
      </c>
      <c r="K59" s="625" t="s">
        <v>561</v>
      </c>
      <c r="L59" s="625" t="s">
        <v>562</v>
      </c>
      <c r="M59" s="625" t="s">
        <v>558</v>
      </c>
      <c r="N59" s="1009"/>
    </row>
    <row r="60" spans="2:14" x14ac:dyDescent="0.25">
      <c r="B60" s="989"/>
      <c r="C60" s="634"/>
      <c r="D60" s="634"/>
      <c r="E60" s="634"/>
      <c r="F60" s="635"/>
      <c r="G60" s="1005"/>
      <c r="H60" s="151"/>
      <c r="I60" s="989"/>
      <c r="J60" s="625"/>
      <c r="K60" s="625"/>
      <c r="L60" s="625"/>
      <c r="M60" s="625"/>
      <c r="N60" s="1010"/>
    </row>
    <row r="61" spans="2:14" ht="16.5" thickBot="1" x14ac:dyDescent="0.3">
      <c r="B61" s="989"/>
      <c r="C61" s="634"/>
      <c r="D61" s="634"/>
      <c r="E61" s="634"/>
      <c r="F61" s="635"/>
      <c r="G61" s="1005"/>
      <c r="I61" s="990"/>
      <c r="J61" s="626" t="s">
        <v>522</v>
      </c>
      <c r="K61" s="626" t="s">
        <v>522</v>
      </c>
      <c r="L61" s="626" t="s">
        <v>525</v>
      </c>
      <c r="M61" s="626" t="s">
        <v>522</v>
      </c>
      <c r="N61" s="1011"/>
    </row>
    <row r="62" spans="2:14" ht="16.5" thickBot="1" x14ac:dyDescent="0.3">
      <c r="B62" s="990"/>
      <c r="C62" s="629"/>
      <c r="D62" s="629"/>
      <c r="E62" s="629"/>
      <c r="F62" s="636"/>
      <c r="G62" s="1005"/>
    </row>
    <row r="63" spans="2:14" x14ac:dyDescent="0.25">
      <c r="B63" s="988" t="s">
        <v>337</v>
      </c>
      <c r="C63" s="625" t="s">
        <v>541</v>
      </c>
      <c r="D63" s="625" t="s">
        <v>542</v>
      </c>
      <c r="E63" s="625" t="s">
        <v>550</v>
      </c>
      <c r="F63" s="625" t="s">
        <v>551</v>
      </c>
      <c r="G63" s="1005"/>
    </row>
    <row r="64" spans="2:14" x14ac:dyDescent="0.25">
      <c r="B64" s="989"/>
      <c r="C64" s="625"/>
      <c r="D64" s="625"/>
      <c r="E64" s="625"/>
      <c r="F64" s="625"/>
      <c r="G64" s="1005"/>
    </row>
    <row r="65" spans="2:7" ht="16.5" thickBot="1" x14ac:dyDescent="0.3">
      <c r="B65" s="990"/>
      <c r="C65" s="626" t="s">
        <v>523</v>
      </c>
      <c r="D65" s="626" t="s">
        <v>525</v>
      </c>
      <c r="E65" s="626" t="s">
        <v>525</v>
      </c>
      <c r="F65" s="626" t="s">
        <v>1403</v>
      </c>
      <c r="G65" s="1005"/>
    </row>
    <row r="66" spans="2:7" ht="22.5" x14ac:dyDescent="0.25">
      <c r="B66" s="988" t="s">
        <v>338</v>
      </c>
      <c r="C66" s="625" t="s">
        <v>541</v>
      </c>
      <c r="D66" s="625" t="s">
        <v>554</v>
      </c>
      <c r="E66" s="625" t="s">
        <v>1404</v>
      </c>
      <c r="F66" s="625" t="s">
        <v>555</v>
      </c>
      <c r="G66" s="1005"/>
    </row>
    <row r="67" spans="2:7" x14ac:dyDescent="0.25">
      <c r="B67" s="989"/>
      <c r="C67" s="625"/>
      <c r="D67" s="625"/>
      <c r="E67" s="625"/>
      <c r="F67" s="625"/>
      <c r="G67" s="1005"/>
    </row>
    <row r="68" spans="2:7" ht="16.5" thickBot="1" x14ac:dyDescent="0.3">
      <c r="B68" s="990"/>
      <c r="C68" s="626" t="s">
        <v>523</v>
      </c>
      <c r="D68" s="626" t="s">
        <v>524</v>
      </c>
      <c r="E68" s="626" t="s">
        <v>525</v>
      </c>
      <c r="F68" s="626" t="s">
        <v>522</v>
      </c>
      <c r="G68" s="1005"/>
    </row>
    <row r="69" spans="2:7" x14ac:dyDescent="0.25">
      <c r="B69" s="988" t="s">
        <v>339</v>
      </c>
      <c r="C69" s="625" t="s">
        <v>559</v>
      </c>
      <c r="D69" s="625" t="s">
        <v>1405</v>
      </c>
      <c r="E69" s="625" t="s">
        <v>1406</v>
      </c>
      <c r="F69" s="625" t="s">
        <v>555</v>
      </c>
      <c r="G69" s="1005"/>
    </row>
    <row r="70" spans="2:7" x14ac:dyDescent="0.25">
      <c r="B70" s="989"/>
      <c r="C70" s="625"/>
      <c r="D70" s="625"/>
      <c r="E70" s="625"/>
      <c r="F70" s="625"/>
      <c r="G70" s="1005"/>
    </row>
    <row r="71" spans="2:7" ht="16.5" thickBot="1" x14ac:dyDescent="0.3">
      <c r="B71" s="990"/>
      <c r="C71" s="626" t="s">
        <v>522</v>
      </c>
      <c r="D71" s="626" t="s">
        <v>522</v>
      </c>
      <c r="E71" s="626" t="s">
        <v>525</v>
      </c>
      <c r="F71" s="626" t="s">
        <v>522</v>
      </c>
      <c r="G71" s="1005"/>
    </row>
  </sheetData>
  <mergeCells count="131">
    <mergeCell ref="I56:I58"/>
    <mergeCell ref="N56:N58"/>
    <mergeCell ref="I59:I61"/>
    <mergeCell ref="N59:N61"/>
    <mergeCell ref="N46:N48"/>
    <mergeCell ref="I50:I52"/>
    <mergeCell ref="N50:N52"/>
    <mergeCell ref="I53:I55"/>
    <mergeCell ref="N53:N55"/>
    <mergeCell ref="I46:I48"/>
    <mergeCell ref="J46:J48"/>
    <mergeCell ref="K46:K48"/>
    <mergeCell ref="L46:L48"/>
    <mergeCell ref="M46:M48"/>
    <mergeCell ref="J43:J45"/>
    <mergeCell ref="K43:K45"/>
    <mergeCell ref="L43:L45"/>
    <mergeCell ref="M43:M45"/>
    <mergeCell ref="N43:N45"/>
    <mergeCell ref="J40:J42"/>
    <mergeCell ref="K40:K42"/>
    <mergeCell ref="L40:L42"/>
    <mergeCell ref="M40:M42"/>
    <mergeCell ref="N40:N42"/>
    <mergeCell ref="I33:N33"/>
    <mergeCell ref="I34:N34"/>
    <mergeCell ref="I35:N35"/>
    <mergeCell ref="I37:I39"/>
    <mergeCell ref="J37:J39"/>
    <mergeCell ref="K37:K39"/>
    <mergeCell ref="L37:L39"/>
    <mergeCell ref="M37:M39"/>
    <mergeCell ref="N37:N39"/>
    <mergeCell ref="L7:L9"/>
    <mergeCell ref="M7:M9"/>
    <mergeCell ref="N7:N9"/>
    <mergeCell ref="J16:J18"/>
    <mergeCell ref="K16:K18"/>
    <mergeCell ref="L16:L18"/>
    <mergeCell ref="M16:M18"/>
    <mergeCell ref="N16:N18"/>
    <mergeCell ref="J13:J15"/>
    <mergeCell ref="K13:K15"/>
    <mergeCell ref="L13:L15"/>
    <mergeCell ref="M13:M15"/>
    <mergeCell ref="N13:N15"/>
    <mergeCell ref="B55:B62"/>
    <mergeCell ref="G55:G71"/>
    <mergeCell ref="B63:B65"/>
    <mergeCell ref="B66:B68"/>
    <mergeCell ref="B69:B71"/>
    <mergeCell ref="B33:G33"/>
    <mergeCell ref="B34:G34"/>
    <mergeCell ref="B35:G35"/>
    <mergeCell ref="B36:G36"/>
    <mergeCell ref="B38:B44"/>
    <mergeCell ref="C38:C44"/>
    <mergeCell ref="D38:D44"/>
    <mergeCell ref="E38:E44"/>
    <mergeCell ref="F38:F44"/>
    <mergeCell ref="G38:G53"/>
    <mergeCell ref="C45:C46"/>
    <mergeCell ref="D45:D47"/>
    <mergeCell ref="E45:E47"/>
    <mergeCell ref="F45:F47"/>
    <mergeCell ref="B48:B50"/>
    <mergeCell ref="C48:C50"/>
    <mergeCell ref="I1:N1"/>
    <mergeCell ref="B3:G3"/>
    <mergeCell ref="I3:N3"/>
    <mergeCell ref="I7:I9"/>
    <mergeCell ref="B4:G4"/>
    <mergeCell ref="B5:G5"/>
    <mergeCell ref="B6:G6"/>
    <mergeCell ref="B8:B10"/>
    <mergeCell ref="C8:C10"/>
    <mergeCell ref="D8:D10"/>
    <mergeCell ref="E8:E10"/>
    <mergeCell ref="F8:F10"/>
    <mergeCell ref="G8:G10"/>
    <mergeCell ref="I4:N4"/>
    <mergeCell ref="I10:I12"/>
    <mergeCell ref="B1:G1"/>
    <mergeCell ref="J10:J12"/>
    <mergeCell ref="K10:K12"/>
    <mergeCell ref="L10:L12"/>
    <mergeCell ref="M10:M12"/>
    <mergeCell ref="N10:N12"/>
    <mergeCell ref="I5:N5"/>
    <mergeCell ref="J7:J9"/>
    <mergeCell ref="K7:K9"/>
    <mergeCell ref="I13:I15"/>
    <mergeCell ref="I16:I18"/>
    <mergeCell ref="B11:B13"/>
    <mergeCell ref="C11:C13"/>
    <mergeCell ref="D11:D13"/>
    <mergeCell ref="E11:E13"/>
    <mergeCell ref="F11:F13"/>
    <mergeCell ref="G11:G13"/>
    <mergeCell ref="B14:B16"/>
    <mergeCell ref="C14:C16"/>
    <mergeCell ref="D14:D16"/>
    <mergeCell ref="E14:E16"/>
    <mergeCell ref="F14:F16"/>
    <mergeCell ref="G14:G16"/>
    <mergeCell ref="B17:B19"/>
    <mergeCell ref="C17:C19"/>
    <mergeCell ref="D17:D19"/>
    <mergeCell ref="E17:E19"/>
    <mergeCell ref="F17:F19"/>
    <mergeCell ref="G17:G19"/>
    <mergeCell ref="I20:I21"/>
    <mergeCell ref="I22:I23"/>
    <mergeCell ref="I24:I26"/>
    <mergeCell ref="B21:B22"/>
    <mergeCell ref="B23:B24"/>
    <mergeCell ref="B25:B27"/>
    <mergeCell ref="I27:I29"/>
    <mergeCell ref="I32:N32"/>
    <mergeCell ref="B28:B30"/>
    <mergeCell ref="I40:I42"/>
    <mergeCell ref="I43:I45"/>
    <mergeCell ref="B45:B47"/>
    <mergeCell ref="D48:D50"/>
    <mergeCell ref="E48:E50"/>
    <mergeCell ref="F48:F50"/>
    <mergeCell ref="B51:B53"/>
    <mergeCell ref="C51:C53"/>
    <mergeCell ref="D51:D53"/>
    <mergeCell ref="E51:E53"/>
    <mergeCell ref="F51:F53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60" zoomScaleNormal="60" workbookViewId="0">
      <selection activeCell="H5" sqref="H5"/>
    </sheetView>
  </sheetViews>
  <sheetFormatPr defaultColWidth="11" defaultRowHeight="15.75" x14ac:dyDescent="0.25"/>
  <cols>
    <col min="1" max="1" width="14.375" customWidth="1"/>
    <col min="2" max="2" width="25.5" customWidth="1"/>
    <col min="3" max="3" width="26.375" customWidth="1"/>
    <col min="4" max="4" width="22.875" customWidth="1"/>
    <col min="5" max="5" width="22" customWidth="1"/>
    <col min="6" max="6" width="22.5" customWidth="1"/>
    <col min="7" max="7" width="17" customWidth="1"/>
    <col min="8" max="8" width="16" customWidth="1"/>
    <col min="9" max="9" width="27.5" customWidth="1"/>
    <col min="10" max="10" width="24" customWidth="1"/>
    <col min="11" max="11" width="26.5" customWidth="1"/>
    <col min="12" max="13" width="25.5" customWidth="1"/>
  </cols>
  <sheetData>
    <row r="1" spans="1:13" ht="21.75" thickBot="1" x14ac:dyDescent="0.35">
      <c r="A1" s="181"/>
      <c r="B1" s="1015" t="s">
        <v>1452</v>
      </c>
      <c r="C1" s="1015"/>
      <c r="D1" s="1015"/>
      <c r="E1" s="1015"/>
      <c r="F1" s="1015"/>
      <c r="G1" s="1015"/>
      <c r="H1" s="1015" t="s">
        <v>1358</v>
      </c>
      <c r="I1" s="1015"/>
      <c r="J1" s="1015"/>
      <c r="K1" s="1015"/>
      <c r="L1" s="1015"/>
      <c r="M1" s="1015"/>
    </row>
    <row r="2" spans="1:13" ht="15.6" customHeight="1" x14ac:dyDescent="0.25">
      <c r="A2" s="1016" t="s">
        <v>1411</v>
      </c>
      <c r="B2" s="1017"/>
      <c r="C2" s="1017"/>
      <c r="D2" s="1017"/>
      <c r="E2" s="1017"/>
      <c r="F2" s="1018"/>
      <c r="H2" s="1016" t="s">
        <v>1429</v>
      </c>
      <c r="I2" s="1017"/>
      <c r="J2" s="1017"/>
      <c r="K2" s="1017"/>
      <c r="L2" s="1017"/>
      <c r="M2" s="1018"/>
    </row>
    <row r="3" spans="1:13" x14ac:dyDescent="0.25">
      <c r="A3" s="21"/>
      <c r="B3" s="638"/>
      <c r="C3" s="638"/>
      <c r="D3" s="638"/>
      <c r="E3" s="638"/>
      <c r="F3" s="639"/>
      <c r="H3" s="21"/>
      <c r="I3" s="638"/>
      <c r="J3" s="638"/>
      <c r="K3" s="638"/>
      <c r="L3" s="638"/>
      <c r="M3" s="639"/>
    </row>
    <row r="4" spans="1:13" ht="16.5" thickBot="1" x14ac:dyDescent="0.3">
      <c r="A4" s="640"/>
      <c r="B4" s="638"/>
      <c r="C4" s="77" t="s">
        <v>326</v>
      </c>
      <c r="D4" s="77" t="s">
        <v>563</v>
      </c>
      <c r="E4" s="77" t="s">
        <v>564</v>
      </c>
      <c r="F4" s="641"/>
      <c r="H4" s="640"/>
      <c r="I4" s="638"/>
      <c r="J4" s="77" t="s">
        <v>1430</v>
      </c>
      <c r="K4" s="77" t="s">
        <v>563</v>
      </c>
      <c r="L4" s="77" t="s">
        <v>564</v>
      </c>
      <c r="M4" s="641"/>
    </row>
    <row r="5" spans="1:13" ht="16.5" thickBot="1" x14ac:dyDescent="0.3">
      <c r="A5" s="87" t="s">
        <v>196</v>
      </c>
      <c r="B5" s="96">
        <v>1</v>
      </c>
      <c r="C5" s="96">
        <v>2</v>
      </c>
      <c r="D5" s="96">
        <v>3</v>
      </c>
      <c r="E5" s="96">
        <v>4</v>
      </c>
      <c r="F5" s="96">
        <v>5</v>
      </c>
      <c r="H5" s="87" t="s">
        <v>105</v>
      </c>
      <c r="I5" s="96">
        <v>1</v>
      </c>
      <c r="J5" s="96">
        <v>2</v>
      </c>
      <c r="K5" s="96">
        <v>3</v>
      </c>
      <c r="L5" s="96">
        <v>4</v>
      </c>
      <c r="M5" s="96">
        <v>5</v>
      </c>
    </row>
    <row r="6" spans="1:13" x14ac:dyDescent="0.25">
      <c r="A6" s="600"/>
      <c r="B6" s="1019" t="s">
        <v>510</v>
      </c>
      <c r="C6" s="1019" t="s">
        <v>510</v>
      </c>
      <c r="D6" s="1019" t="s">
        <v>197</v>
      </c>
      <c r="E6" s="1019" t="s">
        <v>197</v>
      </c>
      <c r="F6" s="1021" t="s">
        <v>373</v>
      </c>
      <c r="H6" s="600"/>
      <c r="I6" s="1019" t="s">
        <v>1431</v>
      </c>
      <c r="J6" s="1019" t="s">
        <v>1431</v>
      </c>
      <c r="K6" s="1019" t="s">
        <v>1432</v>
      </c>
      <c r="L6" s="1019" t="s">
        <v>1432</v>
      </c>
      <c r="M6" s="1021" t="s">
        <v>378</v>
      </c>
    </row>
    <row r="7" spans="1:13" x14ac:dyDescent="0.25">
      <c r="A7" s="600"/>
      <c r="B7" s="1020"/>
      <c r="C7" s="1020"/>
      <c r="D7" s="1020"/>
      <c r="E7" s="1020"/>
      <c r="F7" s="1022"/>
      <c r="H7" s="600"/>
      <c r="I7" s="1020"/>
      <c r="J7" s="1020"/>
      <c r="K7" s="1020"/>
      <c r="L7" s="1020"/>
      <c r="M7" s="1022"/>
    </row>
    <row r="8" spans="1:13" x14ac:dyDescent="0.25">
      <c r="A8" s="600" t="s">
        <v>215</v>
      </c>
      <c r="B8" s="1020"/>
      <c r="C8" s="1020"/>
      <c r="D8" s="1020"/>
      <c r="E8" s="1020"/>
      <c r="F8" s="1022"/>
      <c r="H8" s="600" t="s">
        <v>215</v>
      </c>
      <c r="I8" s="1020"/>
      <c r="J8" s="1020"/>
      <c r="K8" s="1020"/>
      <c r="L8" s="1020"/>
      <c r="M8" s="1022"/>
    </row>
    <row r="9" spans="1:13" x14ac:dyDescent="0.25">
      <c r="A9" s="600"/>
      <c r="B9" s="1020"/>
      <c r="C9" s="1020"/>
      <c r="D9" s="1020"/>
      <c r="E9" s="1020"/>
      <c r="F9" s="1022"/>
      <c r="H9" s="600"/>
      <c r="I9" s="1020"/>
      <c r="J9" s="1020"/>
      <c r="K9" s="1020"/>
      <c r="L9" s="1020"/>
      <c r="M9" s="1022"/>
    </row>
    <row r="10" spans="1:13" ht="25.5" x14ac:dyDescent="0.25">
      <c r="A10" s="600"/>
      <c r="B10" s="1020" t="s">
        <v>1413</v>
      </c>
      <c r="C10" s="1020" t="s">
        <v>565</v>
      </c>
      <c r="D10" s="644" t="s">
        <v>1414</v>
      </c>
      <c r="E10" s="644" t="s">
        <v>1416</v>
      </c>
      <c r="F10" s="1020"/>
      <c r="H10" s="600"/>
      <c r="I10" s="1020" t="s">
        <v>1433</v>
      </c>
      <c r="J10" s="1020" t="s">
        <v>1434</v>
      </c>
      <c r="K10" s="644" t="s">
        <v>1435</v>
      </c>
      <c r="L10" s="644" t="s">
        <v>1437</v>
      </c>
      <c r="M10" s="1020"/>
    </row>
    <row r="11" spans="1:13" ht="25.5" x14ac:dyDescent="0.25">
      <c r="A11" s="600" t="s">
        <v>1412</v>
      </c>
      <c r="B11" s="1020"/>
      <c r="C11" s="1020"/>
      <c r="D11" s="644" t="s">
        <v>1415</v>
      </c>
      <c r="E11" s="644" t="s">
        <v>1417</v>
      </c>
      <c r="F11" s="1020"/>
      <c r="H11" s="600" t="s">
        <v>1412</v>
      </c>
      <c r="I11" s="1020"/>
      <c r="J11" s="1020"/>
      <c r="K11" s="644" t="s">
        <v>1436</v>
      </c>
      <c r="L11" s="644" t="s">
        <v>1417</v>
      </c>
      <c r="M11" s="1020"/>
    </row>
    <row r="12" spans="1:13" x14ac:dyDescent="0.25">
      <c r="A12" s="642"/>
      <c r="B12" s="1020" t="s">
        <v>1418</v>
      </c>
      <c r="C12" s="1020" t="s">
        <v>1419</v>
      </c>
      <c r="D12" s="644" t="s">
        <v>1420</v>
      </c>
      <c r="E12" s="644" t="s">
        <v>1421</v>
      </c>
      <c r="F12" s="1020"/>
      <c r="H12" s="642"/>
      <c r="I12" s="1020" t="s">
        <v>1418</v>
      </c>
      <c r="J12" s="1020" t="s">
        <v>1419</v>
      </c>
      <c r="K12" s="644" t="s">
        <v>1438</v>
      </c>
      <c r="L12" s="644" t="s">
        <v>1439</v>
      </c>
      <c r="M12" s="1020"/>
    </row>
    <row r="13" spans="1:13" ht="26.25" thickBot="1" x14ac:dyDescent="0.3">
      <c r="A13" s="643"/>
      <c r="B13" s="1023"/>
      <c r="C13" s="1023"/>
      <c r="D13" s="645" t="s">
        <v>1415</v>
      </c>
      <c r="E13" s="644" t="s">
        <v>1422</v>
      </c>
      <c r="F13" s="1023"/>
      <c r="H13" s="643"/>
      <c r="I13" s="1023"/>
      <c r="J13" s="1023"/>
      <c r="K13" s="645" t="s">
        <v>1436</v>
      </c>
      <c r="L13" s="644" t="s">
        <v>1422</v>
      </c>
      <c r="M13" s="1023"/>
    </row>
    <row r="14" spans="1:13" ht="16.5" thickBot="1" x14ac:dyDescent="0.3">
      <c r="A14" s="1012" t="s">
        <v>1423</v>
      </c>
      <c r="B14" s="644" t="s">
        <v>330</v>
      </c>
      <c r="C14" s="644" t="s">
        <v>330</v>
      </c>
      <c r="D14" s="644" t="s">
        <v>197</v>
      </c>
      <c r="E14" s="646" t="s">
        <v>197</v>
      </c>
      <c r="F14" s="644"/>
      <c r="H14" s="1012" t="s">
        <v>1423</v>
      </c>
      <c r="I14" s="644" t="s">
        <v>1432</v>
      </c>
      <c r="J14" s="644" t="s">
        <v>1432</v>
      </c>
      <c r="K14" s="644" t="s">
        <v>1432</v>
      </c>
      <c r="L14" s="646" t="s">
        <v>1432</v>
      </c>
      <c r="M14" s="644"/>
    </row>
    <row r="15" spans="1:13" ht="25.5" x14ac:dyDescent="0.25">
      <c r="A15" s="1013"/>
      <c r="B15" s="644" t="s">
        <v>566</v>
      </c>
      <c r="C15" s="644" t="s">
        <v>1424</v>
      </c>
      <c r="D15" s="644" t="s">
        <v>567</v>
      </c>
      <c r="E15" s="644" t="s">
        <v>568</v>
      </c>
      <c r="F15" s="647" t="s">
        <v>386</v>
      </c>
      <c r="H15" s="1013"/>
      <c r="I15" s="644" t="s">
        <v>1440</v>
      </c>
      <c r="J15" s="644" t="s">
        <v>1441</v>
      </c>
      <c r="K15" s="644" t="s">
        <v>569</v>
      </c>
      <c r="L15" s="644" t="s">
        <v>568</v>
      </c>
      <c r="M15" s="647" t="s">
        <v>387</v>
      </c>
    </row>
    <row r="16" spans="1:13" ht="26.25" thickBot="1" x14ac:dyDescent="0.3">
      <c r="A16" s="1014"/>
      <c r="B16" s="645" t="s">
        <v>1417</v>
      </c>
      <c r="C16" s="645" t="s">
        <v>1417</v>
      </c>
      <c r="D16" s="645" t="s">
        <v>1417</v>
      </c>
      <c r="E16" s="645" t="s">
        <v>1425</v>
      </c>
      <c r="F16" s="645"/>
      <c r="H16" s="1014"/>
      <c r="I16" s="645" t="s">
        <v>1417</v>
      </c>
      <c r="J16" s="645" t="s">
        <v>1417</v>
      </c>
      <c r="K16" s="645" t="s">
        <v>1417</v>
      </c>
      <c r="L16" s="645" t="s">
        <v>1425</v>
      </c>
      <c r="M16" s="645"/>
    </row>
    <row r="17" spans="1:13" ht="16.5" thickBot="1" x14ac:dyDescent="0.3">
      <c r="A17" s="87" t="s">
        <v>570</v>
      </c>
      <c r="B17" s="648" t="s">
        <v>199</v>
      </c>
      <c r="C17" s="648" t="s">
        <v>199</v>
      </c>
      <c r="D17" s="648" t="s">
        <v>199</v>
      </c>
      <c r="E17" s="648" t="s">
        <v>199</v>
      </c>
      <c r="F17" s="648"/>
      <c r="H17" s="87" t="s">
        <v>570</v>
      </c>
      <c r="I17" s="648" t="s">
        <v>202</v>
      </c>
      <c r="J17" s="648" t="s">
        <v>202</v>
      </c>
      <c r="K17" s="648" t="s">
        <v>202</v>
      </c>
      <c r="L17" s="648" t="s">
        <v>202</v>
      </c>
      <c r="M17" s="648"/>
    </row>
    <row r="18" spans="1:13" ht="16.5" thickBot="1" x14ac:dyDescent="0.3">
      <c r="A18" s="1012" t="s">
        <v>204</v>
      </c>
      <c r="B18" s="644" t="s">
        <v>330</v>
      </c>
      <c r="C18" s="644" t="s">
        <v>197</v>
      </c>
      <c r="D18" s="644" t="s">
        <v>330</v>
      </c>
      <c r="E18" s="644" t="s">
        <v>330</v>
      </c>
      <c r="F18" s="649"/>
      <c r="H18" s="1012" t="s">
        <v>204</v>
      </c>
      <c r="I18" s="644" t="s">
        <v>1432</v>
      </c>
      <c r="J18" s="644" t="s">
        <v>1432</v>
      </c>
      <c r="K18" s="644" t="s">
        <v>1432</v>
      </c>
      <c r="L18" s="644" t="s">
        <v>1432</v>
      </c>
      <c r="M18" s="649"/>
    </row>
    <row r="19" spans="1:13" ht="26.25" thickBot="1" x14ac:dyDescent="0.3">
      <c r="A19" s="1013"/>
      <c r="B19" s="644" t="s">
        <v>571</v>
      </c>
      <c r="C19" s="644" t="s">
        <v>572</v>
      </c>
      <c r="D19" s="644" t="s">
        <v>573</v>
      </c>
      <c r="E19" s="644" t="s">
        <v>1426</v>
      </c>
      <c r="F19" s="650"/>
      <c r="H19" s="1013"/>
      <c r="I19" s="644" t="s">
        <v>1442</v>
      </c>
      <c r="J19" s="644" t="s">
        <v>1443</v>
      </c>
      <c r="K19" s="644" t="s">
        <v>1444</v>
      </c>
      <c r="L19" s="644" t="s">
        <v>1445</v>
      </c>
      <c r="M19" s="650"/>
    </row>
    <row r="20" spans="1:13" ht="26.25" thickBot="1" x14ac:dyDescent="0.3">
      <c r="A20" s="1014"/>
      <c r="B20" s="645" t="s">
        <v>1425</v>
      </c>
      <c r="C20" s="645" t="s">
        <v>1417</v>
      </c>
      <c r="D20" s="645" t="s">
        <v>1415</v>
      </c>
      <c r="E20" s="645" t="s">
        <v>1415</v>
      </c>
      <c r="F20" s="650"/>
      <c r="H20" s="1014"/>
      <c r="I20" s="645" t="s">
        <v>1425</v>
      </c>
      <c r="J20" s="645" t="s">
        <v>1417</v>
      </c>
      <c r="K20" s="645" t="s">
        <v>1436</v>
      </c>
      <c r="L20" s="645" t="s">
        <v>1436</v>
      </c>
      <c r="M20" s="650"/>
    </row>
    <row r="21" spans="1:13" x14ac:dyDescent="0.25">
      <c r="A21" s="1012" t="s">
        <v>205</v>
      </c>
      <c r="B21" s="644" t="s">
        <v>330</v>
      </c>
      <c r="C21" s="644" t="s">
        <v>330</v>
      </c>
      <c r="D21" s="644" t="s">
        <v>197</v>
      </c>
      <c r="E21" s="644" t="s">
        <v>197</v>
      </c>
      <c r="F21" s="651"/>
      <c r="H21" s="1012" t="s">
        <v>205</v>
      </c>
      <c r="I21" s="644" t="s">
        <v>1432</v>
      </c>
      <c r="J21" s="644" t="s">
        <v>1432</v>
      </c>
      <c r="K21" s="644" t="s">
        <v>1432</v>
      </c>
      <c r="L21" s="644" t="s">
        <v>1432</v>
      </c>
      <c r="M21" s="651"/>
    </row>
    <row r="22" spans="1:13" ht="25.5" x14ac:dyDescent="0.25">
      <c r="A22" s="1013"/>
      <c r="B22" s="644" t="s">
        <v>574</v>
      </c>
      <c r="C22" s="644" t="s">
        <v>575</v>
      </c>
      <c r="D22" s="644" t="s">
        <v>1427</v>
      </c>
      <c r="E22" s="644" t="s">
        <v>576</v>
      </c>
      <c r="F22" s="649"/>
      <c r="H22" s="1013"/>
      <c r="I22" s="644" t="s">
        <v>577</v>
      </c>
      <c r="J22" s="644" t="s">
        <v>1446</v>
      </c>
      <c r="K22" s="644" t="s">
        <v>1447</v>
      </c>
      <c r="L22" s="644" t="s">
        <v>1448</v>
      </c>
      <c r="M22" s="649"/>
    </row>
    <row r="23" spans="1:13" ht="26.25" thickBot="1" x14ac:dyDescent="0.3">
      <c r="A23" s="1014"/>
      <c r="B23" s="645" t="s">
        <v>1425</v>
      </c>
      <c r="C23" s="645" t="s">
        <v>1425</v>
      </c>
      <c r="D23" s="645" t="s">
        <v>1415</v>
      </c>
      <c r="E23" s="645" t="s">
        <v>1415</v>
      </c>
      <c r="F23" s="652"/>
      <c r="H23" s="1014"/>
      <c r="I23" s="645" t="s">
        <v>1425</v>
      </c>
      <c r="J23" s="645" t="s">
        <v>1425</v>
      </c>
      <c r="K23" s="645" t="s">
        <v>1436</v>
      </c>
      <c r="L23" s="645" t="s">
        <v>1436</v>
      </c>
      <c r="M23" s="652"/>
    </row>
    <row r="24" spans="1:13" x14ac:dyDescent="0.25">
      <c r="A24" s="1012" t="s">
        <v>206</v>
      </c>
      <c r="B24" s="644" t="s">
        <v>330</v>
      </c>
      <c r="C24" s="644" t="s">
        <v>578</v>
      </c>
      <c r="D24" s="644" t="s">
        <v>330</v>
      </c>
      <c r="E24" s="644" t="s">
        <v>197</v>
      </c>
      <c r="F24" s="649"/>
      <c r="H24" s="1012" t="s">
        <v>206</v>
      </c>
      <c r="I24" s="644" t="s">
        <v>1432</v>
      </c>
      <c r="J24" s="644" t="s">
        <v>1449</v>
      </c>
      <c r="K24" s="644" t="s">
        <v>1432</v>
      </c>
      <c r="L24" s="644" t="s">
        <v>1432</v>
      </c>
      <c r="M24" s="649"/>
    </row>
    <row r="25" spans="1:13" ht="25.5" x14ac:dyDescent="0.25">
      <c r="A25" s="1013"/>
      <c r="B25" s="644" t="s">
        <v>579</v>
      </c>
      <c r="C25" s="644" t="s">
        <v>580</v>
      </c>
      <c r="D25" s="644" t="s">
        <v>581</v>
      </c>
      <c r="E25" s="644" t="s">
        <v>1428</v>
      </c>
      <c r="F25" s="649"/>
      <c r="H25" s="1013"/>
      <c r="I25" s="644" t="s">
        <v>582</v>
      </c>
      <c r="J25" s="644" t="s">
        <v>1450</v>
      </c>
      <c r="K25" s="644" t="s">
        <v>1451</v>
      </c>
      <c r="L25" s="644" t="s">
        <v>583</v>
      </c>
      <c r="M25" s="649"/>
    </row>
    <row r="26" spans="1:13" ht="39" thickBot="1" x14ac:dyDescent="0.3">
      <c r="A26" s="1014"/>
      <c r="B26" s="645" t="s">
        <v>1425</v>
      </c>
      <c r="C26" s="645" t="s">
        <v>1419</v>
      </c>
      <c r="D26" s="645" t="s">
        <v>1415</v>
      </c>
      <c r="E26" s="645" t="s">
        <v>1415</v>
      </c>
      <c r="F26" s="652"/>
      <c r="H26" s="1014"/>
      <c r="I26" s="645" t="s">
        <v>1425</v>
      </c>
      <c r="J26" s="645" t="s">
        <v>1419</v>
      </c>
      <c r="K26" s="645" t="s">
        <v>1436</v>
      </c>
      <c r="L26" s="645" t="s">
        <v>1436</v>
      </c>
      <c r="M26" s="652"/>
    </row>
  </sheetData>
  <mergeCells count="34">
    <mergeCell ref="H1:M1"/>
    <mergeCell ref="M10:M11"/>
    <mergeCell ref="I12:I13"/>
    <mergeCell ref="J12:J13"/>
    <mergeCell ref="M12:M13"/>
    <mergeCell ref="L6:L9"/>
    <mergeCell ref="H2:M2"/>
    <mergeCell ref="M6:M9"/>
    <mergeCell ref="H14:H16"/>
    <mergeCell ref="A24:A26"/>
    <mergeCell ref="I6:I9"/>
    <mergeCell ref="J6:J9"/>
    <mergeCell ref="K6:K9"/>
    <mergeCell ref="I10:I11"/>
    <mergeCell ref="J10:J11"/>
    <mergeCell ref="H18:H20"/>
    <mergeCell ref="H21:H23"/>
    <mergeCell ref="H24:H26"/>
    <mergeCell ref="B10:B11"/>
    <mergeCell ref="C10:C11"/>
    <mergeCell ref="F10:F11"/>
    <mergeCell ref="B12:B13"/>
    <mergeCell ref="C12:C13"/>
    <mergeCell ref="F12:F13"/>
    <mergeCell ref="A14:A16"/>
    <mergeCell ref="A18:A20"/>
    <mergeCell ref="A21:A23"/>
    <mergeCell ref="B1:G1"/>
    <mergeCell ref="A2:F2"/>
    <mergeCell ref="B6:B9"/>
    <mergeCell ref="C6:C9"/>
    <mergeCell ref="D6:D9"/>
    <mergeCell ref="E6:E9"/>
    <mergeCell ref="F6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opLeftCell="B1" zoomScale="60" zoomScaleNormal="60" workbookViewId="0">
      <selection activeCell="I1" sqref="I1:N1"/>
    </sheetView>
  </sheetViews>
  <sheetFormatPr defaultColWidth="11" defaultRowHeight="15.75" x14ac:dyDescent="0.25"/>
  <cols>
    <col min="1" max="1" width="7.875" customWidth="1"/>
    <col min="3" max="3" width="30" customWidth="1"/>
    <col min="4" max="7" width="23.5" customWidth="1"/>
    <col min="8" max="8" width="7.875" customWidth="1"/>
    <col min="9" max="9" width="11.5" customWidth="1"/>
    <col min="10" max="14" width="23.5" customWidth="1"/>
    <col min="15" max="16" width="8.5" customWidth="1"/>
  </cols>
  <sheetData>
    <row r="1" spans="1:14" ht="21.75" thickBot="1" x14ac:dyDescent="0.35">
      <c r="A1" s="181"/>
      <c r="B1" s="1024" t="s">
        <v>1452</v>
      </c>
      <c r="C1" s="1024"/>
      <c r="D1" s="1024"/>
      <c r="E1" s="1024"/>
      <c r="F1" s="1024"/>
      <c r="G1" s="1024"/>
      <c r="H1" s="69"/>
      <c r="I1" s="1024" t="s">
        <v>1410</v>
      </c>
      <c r="J1" s="1024"/>
      <c r="K1" s="1024"/>
      <c r="L1" s="1024"/>
      <c r="M1" s="1024"/>
      <c r="N1" s="1024"/>
    </row>
    <row r="2" spans="1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 thickBot="1" x14ac:dyDescent="0.3">
      <c r="B3" s="70"/>
      <c r="C3" s="13"/>
      <c r="D3" s="13"/>
      <c r="E3" s="13"/>
      <c r="F3" s="13"/>
      <c r="G3" s="13"/>
      <c r="H3" s="13"/>
      <c r="I3" s="70"/>
      <c r="J3" s="13"/>
      <c r="K3" s="13"/>
      <c r="L3" s="13"/>
      <c r="M3" s="13"/>
      <c r="N3" s="13"/>
    </row>
    <row r="4" spans="1:14" ht="15.6" customHeight="1" x14ac:dyDescent="0.25">
      <c r="B4" s="1025" t="s">
        <v>887</v>
      </c>
      <c r="C4" s="1025"/>
      <c r="D4" s="1025"/>
      <c r="E4" s="1025"/>
      <c r="F4" s="1025"/>
      <c r="G4" s="1025"/>
      <c r="H4" s="3"/>
      <c r="I4" s="1025" t="s">
        <v>888</v>
      </c>
      <c r="J4" s="1025"/>
      <c r="K4" s="1025"/>
      <c r="L4" s="1025"/>
      <c r="M4" s="1025"/>
      <c r="N4" s="1025"/>
    </row>
    <row r="5" spans="1:14" x14ac:dyDescent="0.25">
      <c r="B5" s="310"/>
      <c r="C5" s="311"/>
      <c r="D5" s="312">
        <v>1</v>
      </c>
      <c r="E5" s="16" t="s">
        <v>194</v>
      </c>
      <c r="F5" s="3"/>
      <c r="G5" s="313"/>
      <c r="H5" s="3"/>
      <c r="I5" s="310"/>
      <c r="J5" s="311"/>
      <c r="K5" s="312"/>
      <c r="L5" s="16" t="s">
        <v>1474</v>
      </c>
      <c r="M5" s="3"/>
      <c r="N5" s="313"/>
    </row>
    <row r="6" spans="1:14" ht="16.5" thickBot="1" x14ac:dyDescent="0.3">
      <c r="B6" s="104"/>
      <c r="C6" s="9"/>
      <c r="D6" s="105" t="s">
        <v>326</v>
      </c>
      <c r="E6" s="332" t="s">
        <v>1453</v>
      </c>
      <c r="F6" s="9"/>
      <c r="G6" s="314"/>
      <c r="H6" s="3"/>
      <c r="I6" s="333"/>
      <c r="J6" s="10"/>
      <c r="K6" s="105" t="s">
        <v>328</v>
      </c>
      <c r="L6" s="332" t="s">
        <v>1475</v>
      </c>
      <c r="M6" s="9"/>
      <c r="N6" s="334"/>
    </row>
    <row r="7" spans="1:14" ht="32.25" thickBot="1" x14ac:dyDescent="0.55000000000000004">
      <c r="A7" s="84"/>
      <c r="B7" s="19" t="s">
        <v>196</v>
      </c>
      <c r="C7" s="83">
        <v>1</v>
      </c>
      <c r="D7" s="83">
        <v>2</v>
      </c>
      <c r="E7" s="83">
        <v>3</v>
      </c>
      <c r="F7" s="83">
        <v>4</v>
      </c>
      <c r="G7" s="83">
        <v>5</v>
      </c>
      <c r="H7" s="84"/>
      <c r="I7" s="19" t="s">
        <v>105</v>
      </c>
      <c r="J7" s="83">
        <v>1</v>
      </c>
      <c r="K7" s="83">
        <v>2</v>
      </c>
      <c r="L7" s="83">
        <v>3</v>
      </c>
      <c r="M7" s="83">
        <v>4</v>
      </c>
      <c r="N7" s="83">
        <v>5</v>
      </c>
    </row>
    <row r="8" spans="1:14" ht="16.5" thickBot="1" x14ac:dyDescent="0.3">
      <c r="B8" s="1026" t="s">
        <v>329</v>
      </c>
      <c r="C8" s="335" t="s">
        <v>197</v>
      </c>
      <c r="D8" s="335" t="s">
        <v>197</v>
      </c>
      <c r="E8" s="335" t="s">
        <v>197</v>
      </c>
      <c r="F8" s="335" t="s">
        <v>197</v>
      </c>
      <c r="G8" s="335" t="s">
        <v>197</v>
      </c>
      <c r="H8" s="13"/>
      <c r="I8" s="1014" t="s">
        <v>329</v>
      </c>
      <c r="J8" s="335" t="s">
        <v>198</v>
      </c>
      <c r="K8" s="335" t="s">
        <v>198</v>
      </c>
      <c r="L8" s="335" t="s">
        <v>198</v>
      </c>
      <c r="M8" s="335" t="s">
        <v>198</v>
      </c>
      <c r="N8" s="335" t="s">
        <v>198</v>
      </c>
    </row>
    <row r="9" spans="1:14" ht="16.5" thickBot="1" x14ac:dyDescent="0.3">
      <c r="B9" s="1026"/>
      <c r="C9" s="336" t="s">
        <v>889</v>
      </c>
      <c r="D9" s="336" t="s">
        <v>890</v>
      </c>
      <c r="E9" s="336" t="s">
        <v>891</v>
      </c>
      <c r="F9" s="336" t="s">
        <v>892</v>
      </c>
      <c r="G9" s="336" t="s">
        <v>893</v>
      </c>
      <c r="H9" s="13"/>
      <c r="I9" s="1014"/>
      <c r="J9" s="336" t="s">
        <v>894</v>
      </c>
      <c r="K9" s="336" t="s">
        <v>895</v>
      </c>
      <c r="L9" s="336" t="s">
        <v>896</v>
      </c>
      <c r="M9" s="424" t="s">
        <v>1476</v>
      </c>
      <c r="N9" s="336" t="s">
        <v>1477</v>
      </c>
    </row>
    <row r="10" spans="1:14" ht="16.5" thickBot="1" x14ac:dyDescent="0.3">
      <c r="B10" s="1026"/>
      <c r="C10" s="337" t="s">
        <v>201</v>
      </c>
      <c r="D10" s="337" t="s">
        <v>201</v>
      </c>
      <c r="E10" s="337" t="s">
        <v>201</v>
      </c>
      <c r="F10" s="337" t="s">
        <v>201</v>
      </c>
      <c r="G10" s="337" t="s">
        <v>201</v>
      </c>
      <c r="H10" s="13"/>
      <c r="I10" s="1014"/>
      <c r="J10" s="336" t="s">
        <v>897</v>
      </c>
      <c r="K10" s="336" t="s">
        <v>897</v>
      </c>
      <c r="L10" s="336" t="s">
        <v>897</v>
      </c>
      <c r="M10" s="336" t="s">
        <v>897</v>
      </c>
      <c r="N10" s="336" t="s">
        <v>897</v>
      </c>
    </row>
    <row r="11" spans="1:14" ht="16.5" thickBot="1" x14ac:dyDescent="0.3">
      <c r="B11" s="1026" t="s">
        <v>331</v>
      </c>
      <c r="C11" s="335" t="s">
        <v>197</v>
      </c>
      <c r="D11" s="335" t="s">
        <v>197</v>
      </c>
      <c r="E11" s="335" t="s">
        <v>197</v>
      </c>
      <c r="F11" s="335" t="s">
        <v>197</v>
      </c>
      <c r="G11" s="335" t="s">
        <v>197</v>
      </c>
      <c r="H11" s="13"/>
      <c r="I11" s="1026" t="s">
        <v>331</v>
      </c>
      <c r="J11" s="335" t="s">
        <v>198</v>
      </c>
      <c r="K11" s="335" t="s">
        <v>198</v>
      </c>
      <c r="L11" s="335" t="s">
        <v>198</v>
      </c>
      <c r="M11" s="335" t="s">
        <v>198</v>
      </c>
      <c r="N11" s="335" t="s">
        <v>198</v>
      </c>
    </row>
    <row r="12" spans="1:14" ht="16.5" thickBot="1" x14ac:dyDescent="0.3">
      <c r="B12" s="1026"/>
      <c r="C12" s="336" t="s">
        <v>889</v>
      </c>
      <c r="D12" s="336" t="s">
        <v>890</v>
      </c>
      <c r="E12" s="336" t="s">
        <v>891</v>
      </c>
      <c r="F12" s="336" t="s">
        <v>892</v>
      </c>
      <c r="G12" s="336" t="s">
        <v>893</v>
      </c>
      <c r="H12" s="13"/>
      <c r="I12" s="1026"/>
      <c r="J12" s="336" t="s">
        <v>894</v>
      </c>
      <c r="K12" s="336" t="s">
        <v>895</v>
      </c>
      <c r="L12" s="336" t="s">
        <v>896</v>
      </c>
      <c r="M12" s="424" t="s">
        <v>1476</v>
      </c>
      <c r="N12" s="424" t="s">
        <v>1477</v>
      </c>
    </row>
    <row r="13" spans="1:14" ht="16.5" thickBot="1" x14ac:dyDescent="0.3">
      <c r="B13" s="1026"/>
      <c r="C13" s="337" t="s">
        <v>201</v>
      </c>
      <c r="D13" s="337" t="s">
        <v>201</v>
      </c>
      <c r="E13" s="337" t="s">
        <v>201</v>
      </c>
      <c r="F13" s="337" t="s">
        <v>201</v>
      </c>
      <c r="G13" s="337" t="s">
        <v>201</v>
      </c>
      <c r="H13" s="13"/>
      <c r="I13" s="1026"/>
      <c r="J13" s="336" t="s">
        <v>897</v>
      </c>
      <c r="K13" s="336" t="s">
        <v>897</v>
      </c>
      <c r="L13" s="336" t="s">
        <v>897</v>
      </c>
      <c r="M13" s="336" t="s">
        <v>897</v>
      </c>
      <c r="N13" s="336" t="s">
        <v>897</v>
      </c>
    </row>
    <row r="14" spans="1:14" ht="16.5" thickBot="1" x14ac:dyDescent="0.3">
      <c r="B14" s="1026" t="s">
        <v>332</v>
      </c>
      <c r="C14" s="335" t="s">
        <v>197</v>
      </c>
      <c r="D14" s="335" t="s">
        <v>197</v>
      </c>
      <c r="E14" s="335" t="s">
        <v>197</v>
      </c>
      <c r="F14" s="335" t="s">
        <v>197</v>
      </c>
      <c r="G14" s="335" t="s">
        <v>197</v>
      </c>
      <c r="H14" s="13"/>
      <c r="I14" s="1026" t="s">
        <v>332</v>
      </c>
      <c r="J14" s="335" t="s">
        <v>198</v>
      </c>
      <c r="K14" s="335" t="s">
        <v>198</v>
      </c>
      <c r="L14" s="335" t="s">
        <v>198</v>
      </c>
      <c r="M14" s="335" t="s">
        <v>198</v>
      </c>
      <c r="N14" s="335" t="s">
        <v>198</v>
      </c>
    </row>
    <row r="15" spans="1:14" ht="16.5" thickBot="1" x14ac:dyDescent="0.3">
      <c r="B15" s="1026"/>
      <c r="C15" s="336" t="s">
        <v>889</v>
      </c>
      <c r="D15" s="336" t="s">
        <v>890</v>
      </c>
      <c r="E15" s="336" t="s">
        <v>891</v>
      </c>
      <c r="F15" s="336" t="s">
        <v>892</v>
      </c>
      <c r="G15" s="336" t="s">
        <v>893</v>
      </c>
      <c r="H15" s="13"/>
      <c r="I15" s="1026"/>
      <c r="J15" s="336" t="s">
        <v>894</v>
      </c>
      <c r="K15" s="336" t="s">
        <v>895</v>
      </c>
      <c r="L15" s="336" t="s">
        <v>896</v>
      </c>
      <c r="M15" s="424" t="s">
        <v>1476</v>
      </c>
      <c r="N15" s="424" t="s">
        <v>1477</v>
      </c>
    </row>
    <row r="16" spans="1:14" ht="16.5" thickBot="1" x14ac:dyDescent="0.3">
      <c r="B16" s="1026"/>
      <c r="C16" s="336" t="s">
        <v>201</v>
      </c>
      <c r="D16" s="337" t="s">
        <v>201</v>
      </c>
      <c r="E16" s="337" t="s">
        <v>201</v>
      </c>
      <c r="F16" s="337" t="s">
        <v>201</v>
      </c>
      <c r="G16" s="337" t="s">
        <v>201</v>
      </c>
      <c r="H16" s="13"/>
      <c r="I16" s="1026"/>
      <c r="J16" s="336" t="s">
        <v>897</v>
      </c>
      <c r="K16" s="336" t="s">
        <v>897</v>
      </c>
      <c r="L16" s="336" t="s">
        <v>897</v>
      </c>
      <c r="M16" s="336" t="s">
        <v>897</v>
      </c>
      <c r="N16" s="336" t="s">
        <v>897</v>
      </c>
    </row>
    <row r="17" spans="2:14" ht="16.5" thickBot="1" x14ac:dyDescent="0.3">
      <c r="B17" s="1026" t="s">
        <v>333</v>
      </c>
      <c r="C17" s="335" t="s">
        <v>510</v>
      </c>
      <c r="D17" s="335" t="s">
        <v>510</v>
      </c>
      <c r="E17" s="335" t="s">
        <v>510</v>
      </c>
      <c r="F17" s="335" t="s">
        <v>510</v>
      </c>
      <c r="G17" s="335" t="s">
        <v>510</v>
      </c>
      <c r="H17" s="13"/>
      <c r="I17" s="1026" t="s">
        <v>333</v>
      </c>
      <c r="J17" s="335" t="s">
        <v>200</v>
      </c>
      <c r="K17" s="335" t="s">
        <v>200</v>
      </c>
      <c r="L17" s="335" t="s">
        <v>200</v>
      </c>
      <c r="M17" s="335" t="s">
        <v>200</v>
      </c>
      <c r="N17" s="335" t="s">
        <v>200</v>
      </c>
    </row>
    <row r="18" spans="2:14" ht="16.5" thickBot="1" x14ac:dyDescent="0.3">
      <c r="B18" s="1026"/>
      <c r="C18" s="336" t="s">
        <v>889</v>
      </c>
      <c r="D18" s="336" t="s">
        <v>890</v>
      </c>
      <c r="E18" s="336" t="s">
        <v>891</v>
      </c>
      <c r="F18" s="336" t="s">
        <v>892</v>
      </c>
      <c r="G18" s="336" t="s">
        <v>893</v>
      </c>
      <c r="H18" s="13"/>
      <c r="I18" s="1026"/>
      <c r="J18" s="336" t="s">
        <v>894</v>
      </c>
      <c r="K18" s="336" t="s">
        <v>895</v>
      </c>
      <c r="L18" s="336" t="s">
        <v>896</v>
      </c>
      <c r="M18" s="424" t="s">
        <v>1476</v>
      </c>
      <c r="N18" s="424" t="s">
        <v>1477</v>
      </c>
    </row>
    <row r="19" spans="2:14" ht="16.5" thickBot="1" x14ac:dyDescent="0.3">
      <c r="B19" s="1026"/>
      <c r="C19" s="337" t="s">
        <v>201</v>
      </c>
      <c r="D19" s="337" t="s">
        <v>201</v>
      </c>
      <c r="E19" s="337" t="s">
        <v>201</v>
      </c>
      <c r="F19" s="337" t="s">
        <v>201</v>
      </c>
      <c r="G19" s="337" t="s">
        <v>201</v>
      </c>
      <c r="H19" s="13"/>
      <c r="I19" s="1026"/>
      <c r="J19" s="336" t="s">
        <v>897</v>
      </c>
      <c r="K19" s="336" t="s">
        <v>897</v>
      </c>
      <c r="L19" s="336" t="s">
        <v>897</v>
      </c>
      <c r="M19" s="336" t="s">
        <v>897</v>
      </c>
      <c r="N19" s="336" t="s">
        <v>897</v>
      </c>
    </row>
    <row r="20" spans="2:14" ht="16.5" thickBot="1" x14ac:dyDescent="0.3">
      <c r="B20" s="87" t="s">
        <v>335</v>
      </c>
      <c r="C20" s="247" t="s">
        <v>199</v>
      </c>
      <c r="D20" s="247" t="s">
        <v>199</v>
      </c>
      <c r="E20" s="247" t="s">
        <v>199</v>
      </c>
      <c r="F20" s="247" t="s">
        <v>199</v>
      </c>
      <c r="G20" s="247" t="s">
        <v>199</v>
      </c>
      <c r="H20" s="70"/>
      <c r="I20" s="87" t="s">
        <v>335</v>
      </c>
      <c r="J20" s="338" t="s">
        <v>202</v>
      </c>
      <c r="K20" s="338" t="s">
        <v>202</v>
      </c>
      <c r="L20" s="247" t="s">
        <v>202</v>
      </c>
      <c r="M20" s="247" t="s">
        <v>202</v>
      </c>
      <c r="N20" s="338" t="s">
        <v>202</v>
      </c>
    </row>
    <row r="21" spans="2:14" ht="16.5" thickBot="1" x14ac:dyDescent="0.3">
      <c r="B21" s="1026" t="s">
        <v>336</v>
      </c>
      <c r="C21" s="335" t="s">
        <v>197</v>
      </c>
      <c r="D21" s="335" t="s">
        <v>197</v>
      </c>
      <c r="E21" s="335" t="s">
        <v>197</v>
      </c>
      <c r="F21" s="335" t="s">
        <v>197</v>
      </c>
      <c r="G21" s="335" t="s">
        <v>197</v>
      </c>
      <c r="H21" s="13"/>
      <c r="I21" s="1027" t="s">
        <v>336</v>
      </c>
      <c r="J21" s="322" t="s">
        <v>198</v>
      </c>
      <c r="K21" s="322" t="s">
        <v>198</v>
      </c>
      <c r="L21" s="322" t="s">
        <v>198</v>
      </c>
      <c r="M21" s="322" t="s">
        <v>198</v>
      </c>
      <c r="N21" s="322" t="s">
        <v>198</v>
      </c>
    </row>
    <row r="22" spans="2:14" ht="48" thickBot="1" x14ac:dyDescent="0.3">
      <c r="B22" s="1026"/>
      <c r="C22" s="316" t="s">
        <v>898</v>
      </c>
      <c r="D22" s="316" t="s">
        <v>1454</v>
      </c>
      <c r="E22" s="316" t="s">
        <v>1455</v>
      </c>
      <c r="F22" s="653" t="s">
        <v>916</v>
      </c>
      <c r="G22" s="424" t="s">
        <v>1183</v>
      </c>
      <c r="H22" s="13"/>
      <c r="I22" s="1027"/>
      <c r="J22" s="316" t="s">
        <v>1478</v>
      </c>
      <c r="K22" s="316" t="s">
        <v>1479</v>
      </c>
      <c r="L22" s="316" t="s">
        <v>1480</v>
      </c>
      <c r="M22" s="316" t="s">
        <v>1481</v>
      </c>
      <c r="N22" s="424" t="s">
        <v>1482</v>
      </c>
    </row>
    <row r="23" spans="2:14" ht="16.5" thickBot="1" x14ac:dyDescent="0.3">
      <c r="B23" s="1026"/>
      <c r="C23" s="654" t="s">
        <v>1456</v>
      </c>
      <c r="D23" s="655" t="s">
        <v>1456</v>
      </c>
      <c r="E23" s="320" t="s">
        <v>899</v>
      </c>
      <c r="F23" s="320" t="s">
        <v>900</v>
      </c>
      <c r="G23" s="424" t="s">
        <v>1453</v>
      </c>
      <c r="H23" s="13"/>
      <c r="I23" s="1027"/>
      <c r="J23" s="665" t="s">
        <v>1456</v>
      </c>
      <c r="K23" s="665" t="s">
        <v>1456</v>
      </c>
      <c r="L23" s="320" t="s">
        <v>899</v>
      </c>
      <c r="M23" s="320" t="s">
        <v>900</v>
      </c>
      <c r="N23" s="424" t="s">
        <v>1453</v>
      </c>
    </row>
    <row r="24" spans="2:14" ht="16.5" thickBot="1" x14ac:dyDescent="0.3">
      <c r="B24" s="1026" t="s">
        <v>337</v>
      </c>
      <c r="C24" s="322" t="s">
        <v>197</v>
      </c>
      <c r="D24" s="322" t="s">
        <v>197</v>
      </c>
      <c r="E24" s="322" t="s">
        <v>197</v>
      </c>
      <c r="F24" s="322" t="s">
        <v>197</v>
      </c>
      <c r="G24" s="322" t="s">
        <v>197</v>
      </c>
      <c r="H24" s="13"/>
      <c r="I24" s="1026" t="s">
        <v>337</v>
      </c>
      <c r="J24" s="322" t="s">
        <v>198</v>
      </c>
      <c r="K24" s="322" t="s">
        <v>198</v>
      </c>
      <c r="L24" s="322" t="s">
        <v>198</v>
      </c>
      <c r="M24" s="322" t="s">
        <v>198</v>
      </c>
      <c r="N24" s="322" t="s">
        <v>198</v>
      </c>
    </row>
    <row r="25" spans="2:14" ht="48" thickBot="1" x14ac:dyDescent="0.3">
      <c r="B25" s="1026"/>
      <c r="C25" s="316" t="s">
        <v>901</v>
      </c>
      <c r="D25" s="316" t="s">
        <v>1457</v>
      </c>
      <c r="E25" s="316" t="s">
        <v>1458</v>
      </c>
      <c r="F25" s="653" t="s">
        <v>919</v>
      </c>
      <c r="G25" s="655" t="s">
        <v>902</v>
      </c>
      <c r="H25" s="13"/>
      <c r="I25" s="1026"/>
      <c r="J25" s="316" t="s">
        <v>1483</v>
      </c>
      <c r="K25" s="316" t="s">
        <v>1484</v>
      </c>
      <c r="L25" s="316" t="s">
        <v>1485</v>
      </c>
      <c r="M25" s="316" t="s">
        <v>1486</v>
      </c>
      <c r="N25" s="666" t="s">
        <v>1487</v>
      </c>
    </row>
    <row r="26" spans="2:14" ht="16.5" thickBot="1" x14ac:dyDescent="0.3">
      <c r="B26" s="1026"/>
      <c r="C26" s="655" t="s">
        <v>1456</v>
      </c>
      <c r="D26" s="655" t="s">
        <v>1456</v>
      </c>
      <c r="E26" s="320" t="s">
        <v>899</v>
      </c>
      <c r="F26" s="320" t="s">
        <v>900</v>
      </c>
      <c r="G26" s="424" t="s">
        <v>1453</v>
      </c>
      <c r="H26" s="13"/>
      <c r="I26" s="1026"/>
      <c r="J26" s="665" t="s">
        <v>1456</v>
      </c>
      <c r="K26" s="665" t="s">
        <v>1456</v>
      </c>
      <c r="L26" s="320" t="s">
        <v>899</v>
      </c>
      <c r="M26" s="320" t="s">
        <v>900</v>
      </c>
      <c r="N26" s="424" t="s">
        <v>1453</v>
      </c>
    </row>
    <row r="27" spans="2:14" ht="16.5" thickBot="1" x14ac:dyDescent="0.3">
      <c r="B27" s="1026" t="s">
        <v>338</v>
      </c>
      <c r="C27" s="322" t="s">
        <v>510</v>
      </c>
      <c r="D27" s="322" t="s">
        <v>197</v>
      </c>
      <c r="E27" s="322" t="s">
        <v>197</v>
      </c>
      <c r="F27" s="322" t="s">
        <v>197</v>
      </c>
      <c r="G27" s="322" t="s">
        <v>197</v>
      </c>
      <c r="H27" s="13"/>
      <c r="I27" s="1026" t="s">
        <v>338</v>
      </c>
      <c r="J27" s="322" t="s">
        <v>200</v>
      </c>
      <c r="K27" s="322" t="s">
        <v>198</v>
      </c>
      <c r="L27" s="667" t="s">
        <v>198</v>
      </c>
      <c r="M27" s="322" t="s">
        <v>198</v>
      </c>
      <c r="N27" s="322" t="s">
        <v>198</v>
      </c>
    </row>
    <row r="28" spans="2:14" ht="16.5" thickBot="1" x14ac:dyDescent="0.3">
      <c r="B28" s="1026"/>
      <c r="C28" s="424" t="s">
        <v>889</v>
      </c>
      <c r="D28" s="656" t="s">
        <v>903</v>
      </c>
      <c r="E28" s="657" t="s">
        <v>1459</v>
      </c>
      <c r="F28" s="316" t="s">
        <v>1182</v>
      </c>
      <c r="G28" s="655" t="s">
        <v>905</v>
      </c>
      <c r="H28" s="13"/>
      <c r="I28" s="1026"/>
      <c r="J28" s="424" t="s">
        <v>894</v>
      </c>
      <c r="K28" s="316" t="s">
        <v>1488</v>
      </c>
      <c r="L28" s="666" t="s">
        <v>1489</v>
      </c>
      <c r="M28" s="668" t="s">
        <v>1490</v>
      </c>
      <c r="N28" s="666" t="s">
        <v>1491</v>
      </c>
    </row>
    <row r="29" spans="2:14" ht="16.5" thickBot="1" x14ac:dyDescent="0.3">
      <c r="B29" s="1026"/>
      <c r="C29" s="655" t="s">
        <v>201</v>
      </c>
      <c r="D29" s="320" t="s">
        <v>1460</v>
      </c>
      <c r="E29" s="655" t="s">
        <v>899</v>
      </c>
      <c r="F29" s="320" t="s">
        <v>1456</v>
      </c>
      <c r="G29" s="424" t="s">
        <v>1453</v>
      </c>
      <c r="H29" s="13"/>
      <c r="I29" s="1026"/>
      <c r="J29" s="655" t="s">
        <v>897</v>
      </c>
      <c r="K29" s="320" t="s">
        <v>1460</v>
      </c>
      <c r="L29" s="320" t="s">
        <v>899</v>
      </c>
      <c r="M29" s="669" t="s">
        <v>1456</v>
      </c>
      <c r="N29" s="424" t="s">
        <v>1453</v>
      </c>
    </row>
    <row r="30" spans="2:14" ht="16.5" thickBot="1" x14ac:dyDescent="0.3">
      <c r="B30" s="1026" t="s">
        <v>339</v>
      </c>
      <c r="C30" s="342"/>
      <c r="D30" s="342"/>
      <c r="E30" s="342"/>
      <c r="F30" s="342"/>
      <c r="G30" s="342"/>
      <c r="H30" s="13"/>
      <c r="I30" s="1026" t="s">
        <v>339</v>
      </c>
      <c r="J30" s="342"/>
      <c r="K30" s="342"/>
      <c r="L30" s="342"/>
      <c r="M30" s="342"/>
      <c r="N30" s="342"/>
    </row>
    <row r="31" spans="2:14" ht="16.5" thickBot="1" x14ac:dyDescent="0.3">
      <c r="B31" s="1026"/>
      <c r="C31" s="343"/>
      <c r="D31" s="343"/>
      <c r="E31" s="343"/>
      <c r="F31" s="343"/>
      <c r="G31" s="343"/>
      <c r="H31" s="13"/>
      <c r="I31" s="1026"/>
      <c r="J31" s="343"/>
      <c r="K31" s="343"/>
      <c r="L31" s="343"/>
      <c r="M31" s="343"/>
      <c r="N31" s="343"/>
    </row>
    <row r="32" spans="2:14" ht="16.5" thickBot="1" x14ac:dyDescent="0.3">
      <c r="B32" s="1026"/>
      <c r="C32" s="344"/>
      <c r="D32" s="344"/>
      <c r="E32" s="344"/>
      <c r="F32" s="344"/>
      <c r="G32" s="344"/>
      <c r="H32" s="13"/>
      <c r="I32" s="1026"/>
      <c r="J32" s="344"/>
      <c r="K32" s="344"/>
      <c r="L32" s="344"/>
      <c r="M32" s="344"/>
      <c r="N32" s="344"/>
    </row>
    <row r="33" spans="1:14" x14ac:dyDescent="0.25">
      <c r="B33" s="13"/>
      <c r="C33" s="13"/>
      <c r="D33" s="13"/>
      <c r="E33" s="13"/>
      <c r="F33" s="13"/>
      <c r="G33" s="13"/>
      <c r="H33" s="13"/>
      <c r="I33" s="70"/>
      <c r="J33" s="13"/>
      <c r="K33" s="13"/>
      <c r="L33" s="13"/>
      <c r="M33" s="13"/>
      <c r="N33" s="13"/>
    </row>
    <row r="34" spans="1:14" ht="16.5" thickBot="1" x14ac:dyDescent="0.3">
      <c r="B34" s="13"/>
      <c r="C34" s="13"/>
      <c r="D34" s="13"/>
      <c r="E34" s="13"/>
      <c r="F34" s="13"/>
      <c r="G34" s="13"/>
      <c r="H34" s="13"/>
      <c r="I34" s="70"/>
      <c r="J34" s="13"/>
      <c r="K34" s="13"/>
      <c r="L34" s="13"/>
      <c r="M34" s="13"/>
      <c r="N34" s="13"/>
    </row>
    <row r="35" spans="1:14" ht="15.6" customHeight="1" x14ac:dyDescent="0.25">
      <c r="B35" s="1025" t="str">
        <f>B4</f>
        <v>DERMATOLOJİ STAJI</v>
      </c>
      <c r="C35" s="1025"/>
      <c r="D35" s="1025"/>
      <c r="E35" s="1025"/>
      <c r="F35" s="1025"/>
      <c r="G35" s="1025"/>
      <c r="H35" s="3"/>
      <c r="I35" s="1025" t="str">
        <f>I4</f>
        <v>DERMATOLOGY INTERNSHIP</v>
      </c>
      <c r="J35" s="1025"/>
      <c r="K35" s="1025"/>
      <c r="L35" s="1025"/>
      <c r="M35" s="1025"/>
      <c r="N35" s="1025"/>
    </row>
    <row r="36" spans="1:14" x14ac:dyDescent="0.25">
      <c r="B36" s="310"/>
      <c r="C36" s="311"/>
      <c r="D36" s="312">
        <f>D5+1</f>
        <v>2</v>
      </c>
      <c r="E36" s="16" t="str">
        <f>E5</f>
        <v>HAFTA</v>
      </c>
      <c r="F36" s="3"/>
      <c r="G36" s="313"/>
      <c r="H36" s="3"/>
      <c r="I36" s="310"/>
      <c r="J36" s="311"/>
      <c r="K36" s="312"/>
      <c r="L36" s="16" t="s">
        <v>1492</v>
      </c>
      <c r="M36" s="3"/>
      <c r="N36" s="313"/>
    </row>
    <row r="37" spans="1:14" ht="16.5" thickBot="1" x14ac:dyDescent="0.3">
      <c r="B37" s="104"/>
      <c r="C37" s="9"/>
      <c r="D37" s="9" t="str">
        <f>D6:I6</f>
        <v>Staj sorumlusu:</v>
      </c>
      <c r="E37" s="332" t="s">
        <v>1453</v>
      </c>
      <c r="F37" s="9"/>
      <c r="G37" s="314"/>
      <c r="H37" s="3"/>
      <c r="I37" s="333"/>
      <c r="J37" s="10"/>
      <c r="K37" s="9" t="str">
        <f>K6:P6</f>
        <v>Managers:</v>
      </c>
      <c r="L37" s="332" t="s">
        <v>1475</v>
      </c>
      <c r="M37" s="9"/>
      <c r="N37" s="334"/>
    </row>
    <row r="38" spans="1:14" ht="16.5" thickBot="1" x14ac:dyDescent="0.3">
      <c r="A38" s="345"/>
      <c r="B38" s="19" t="s">
        <v>196</v>
      </c>
      <c r="C38" s="83">
        <f>C7+5</f>
        <v>6</v>
      </c>
      <c r="D38" s="83">
        <f>D7+5</f>
        <v>7</v>
      </c>
      <c r="E38" s="83">
        <f>E7+5</f>
        <v>8</v>
      </c>
      <c r="F38" s="83">
        <f>F7+5</f>
        <v>9</v>
      </c>
      <c r="G38" s="83">
        <f>G7+5</f>
        <v>10</v>
      </c>
      <c r="H38" s="95"/>
      <c r="I38" s="19" t="s">
        <v>105</v>
      </c>
      <c r="J38" s="83">
        <f>J7+5</f>
        <v>6</v>
      </c>
      <c r="K38" s="83">
        <f>K7+5</f>
        <v>7</v>
      </c>
      <c r="L38" s="83">
        <f>L7+5</f>
        <v>8</v>
      </c>
      <c r="M38" s="83">
        <f>M7+5</f>
        <v>9</v>
      </c>
      <c r="N38" s="83">
        <f>N7+5</f>
        <v>10</v>
      </c>
    </row>
    <row r="39" spans="1:14" ht="16.5" thickBot="1" x14ac:dyDescent="0.3">
      <c r="B39" s="1026" t="s">
        <v>329</v>
      </c>
      <c r="C39" s="335" t="s">
        <v>197</v>
      </c>
      <c r="D39" s="335" t="s">
        <v>197</v>
      </c>
      <c r="E39" s="335" t="s">
        <v>197</v>
      </c>
      <c r="F39" s="335" t="s">
        <v>197</v>
      </c>
      <c r="G39" s="335" t="s">
        <v>197</v>
      </c>
      <c r="H39" s="13"/>
      <c r="I39" s="1014" t="s">
        <v>329</v>
      </c>
      <c r="J39" s="335" t="s">
        <v>198</v>
      </c>
      <c r="K39" s="335" t="s">
        <v>198</v>
      </c>
      <c r="L39" s="335" t="s">
        <v>198</v>
      </c>
      <c r="M39" s="335" t="s">
        <v>198</v>
      </c>
      <c r="N39" s="335" t="s">
        <v>198</v>
      </c>
    </row>
    <row r="40" spans="1:14" ht="16.5" thickBot="1" x14ac:dyDescent="0.3">
      <c r="B40" s="1026"/>
      <c r="C40" s="336" t="s">
        <v>907</v>
      </c>
      <c r="D40" s="336" t="s">
        <v>908</v>
      </c>
      <c r="E40" s="336" t="s">
        <v>909</v>
      </c>
      <c r="F40" s="336" t="s">
        <v>910</v>
      </c>
      <c r="G40" s="336" t="s">
        <v>911</v>
      </c>
      <c r="H40" s="13"/>
      <c r="I40" s="1014"/>
      <c r="J40" s="424" t="s">
        <v>1493</v>
      </c>
      <c r="K40" s="424" t="s">
        <v>1494</v>
      </c>
      <c r="L40" s="336" t="s">
        <v>912</v>
      </c>
      <c r="M40" s="336" t="s">
        <v>913</v>
      </c>
      <c r="N40" s="336" t="s">
        <v>914</v>
      </c>
    </row>
    <row r="41" spans="1:14" ht="16.5" thickBot="1" x14ac:dyDescent="0.3">
      <c r="B41" s="1026"/>
      <c r="C41" s="341" t="s">
        <v>201</v>
      </c>
      <c r="D41" s="341" t="s">
        <v>201</v>
      </c>
      <c r="E41" s="341" t="s">
        <v>201</v>
      </c>
      <c r="F41" s="341" t="s">
        <v>201</v>
      </c>
      <c r="G41" s="341" t="s">
        <v>201</v>
      </c>
      <c r="H41" s="13"/>
      <c r="I41" s="1014"/>
      <c r="J41" s="336" t="s">
        <v>897</v>
      </c>
      <c r="K41" s="336" t="s">
        <v>897</v>
      </c>
      <c r="L41" s="336" t="s">
        <v>897</v>
      </c>
      <c r="M41" s="336" t="s">
        <v>897</v>
      </c>
      <c r="N41" s="336" t="s">
        <v>897</v>
      </c>
    </row>
    <row r="42" spans="1:14" ht="16.5" thickBot="1" x14ac:dyDescent="0.3">
      <c r="B42" s="1026" t="s">
        <v>331</v>
      </c>
      <c r="C42" s="335" t="s">
        <v>197</v>
      </c>
      <c r="D42" s="335" t="s">
        <v>197</v>
      </c>
      <c r="E42" s="335" t="s">
        <v>197</v>
      </c>
      <c r="F42" s="335" t="s">
        <v>197</v>
      </c>
      <c r="G42" s="335" t="s">
        <v>197</v>
      </c>
      <c r="H42" s="13"/>
      <c r="I42" s="1026" t="s">
        <v>331</v>
      </c>
      <c r="J42" s="335" t="s">
        <v>198</v>
      </c>
      <c r="K42" s="335" t="s">
        <v>198</v>
      </c>
      <c r="L42" s="335" t="s">
        <v>198</v>
      </c>
      <c r="M42" s="335" t="s">
        <v>198</v>
      </c>
      <c r="N42" s="335" t="s">
        <v>198</v>
      </c>
    </row>
    <row r="43" spans="1:14" ht="16.5" thickBot="1" x14ac:dyDescent="0.3">
      <c r="B43" s="1026"/>
      <c r="C43" s="336" t="s">
        <v>907</v>
      </c>
      <c r="D43" s="336" t="s">
        <v>908</v>
      </c>
      <c r="E43" s="336" t="s">
        <v>909</v>
      </c>
      <c r="F43" s="336" t="s">
        <v>910</v>
      </c>
      <c r="G43" s="336" t="s">
        <v>911</v>
      </c>
      <c r="H43" s="13"/>
      <c r="I43" s="1026"/>
      <c r="J43" s="424" t="s">
        <v>1493</v>
      </c>
      <c r="K43" s="424" t="s">
        <v>1494</v>
      </c>
      <c r="L43" s="336" t="s">
        <v>912</v>
      </c>
      <c r="M43" s="336" t="s">
        <v>913</v>
      </c>
      <c r="N43" s="336" t="s">
        <v>914</v>
      </c>
    </row>
    <row r="44" spans="1:14" ht="16.5" thickBot="1" x14ac:dyDescent="0.3">
      <c r="B44" s="1026"/>
      <c r="C44" s="341" t="s">
        <v>201</v>
      </c>
      <c r="D44" s="341" t="s">
        <v>201</v>
      </c>
      <c r="E44" s="341" t="s">
        <v>201</v>
      </c>
      <c r="F44" s="341" t="s">
        <v>201</v>
      </c>
      <c r="G44" s="341" t="s">
        <v>201</v>
      </c>
      <c r="H44" s="13"/>
      <c r="I44" s="1026"/>
      <c r="J44" s="336" t="s">
        <v>897</v>
      </c>
      <c r="K44" s="336" t="s">
        <v>897</v>
      </c>
      <c r="L44" s="336" t="s">
        <v>897</v>
      </c>
      <c r="M44" s="336" t="s">
        <v>897</v>
      </c>
      <c r="N44" s="336" t="s">
        <v>897</v>
      </c>
    </row>
    <row r="45" spans="1:14" ht="16.5" thickBot="1" x14ac:dyDescent="0.3">
      <c r="B45" s="1026" t="s">
        <v>332</v>
      </c>
      <c r="C45" s="335" t="s">
        <v>197</v>
      </c>
      <c r="D45" s="335" t="s">
        <v>197</v>
      </c>
      <c r="E45" s="335" t="s">
        <v>197</v>
      </c>
      <c r="F45" s="335" t="s">
        <v>197</v>
      </c>
      <c r="G45" s="335" t="s">
        <v>197</v>
      </c>
      <c r="H45" s="13"/>
      <c r="I45" s="1026" t="s">
        <v>332</v>
      </c>
      <c r="J45" s="335" t="s">
        <v>198</v>
      </c>
      <c r="K45" s="335" t="s">
        <v>198</v>
      </c>
      <c r="L45" s="335" t="s">
        <v>198</v>
      </c>
      <c r="M45" s="335" t="s">
        <v>198</v>
      </c>
      <c r="N45" s="335" t="s">
        <v>198</v>
      </c>
    </row>
    <row r="46" spans="1:14" ht="16.5" thickBot="1" x14ac:dyDescent="0.3">
      <c r="B46" s="1026"/>
      <c r="C46" s="336" t="s">
        <v>907</v>
      </c>
      <c r="D46" s="336" t="s">
        <v>908</v>
      </c>
      <c r="E46" s="336" t="s">
        <v>909</v>
      </c>
      <c r="F46" s="336" t="s">
        <v>910</v>
      </c>
      <c r="G46" s="336" t="s">
        <v>911</v>
      </c>
      <c r="H46" s="13"/>
      <c r="I46" s="1026"/>
      <c r="J46" s="424" t="s">
        <v>1493</v>
      </c>
      <c r="K46" s="424" t="s">
        <v>1494</v>
      </c>
      <c r="L46" s="336" t="s">
        <v>912</v>
      </c>
      <c r="M46" s="336" t="s">
        <v>913</v>
      </c>
      <c r="N46" s="336" t="s">
        <v>914</v>
      </c>
    </row>
    <row r="47" spans="1:14" ht="16.5" thickBot="1" x14ac:dyDescent="0.3">
      <c r="B47" s="1026"/>
      <c r="C47" s="341" t="s">
        <v>201</v>
      </c>
      <c r="D47" s="341" t="s">
        <v>201</v>
      </c>
      <c r="E47" s="341" t="s">
        <v>201</v>
      </c>
      <c r="F47" s="341" t="s">
        <v>201</v>
      </c>
      <c r="G47" s="341" t="s">
        <v>201</v>
      </c>
      <c r="H47" s="13"/>
      <c r="I47" s="1026"/>
      <c r="J47" s="336" t="s">
        <v>897</v>
      </c>
      <c r="K47" s="336" t="s">
        <v>897</v>
      </c>
      <c r="L47" s="336" t="s">
        <v>897</v>
      </c>
      <c r="M47" s="336" t="s">
        <v>897</v>
      </c>
      <c r="N47" s="336" t="s">
        <v>897</v>
      </c>
    </row>
    <row r="48" spans="1:14" ht="16.5" thickBot="1" x14ac:dyDescent="0.3">
      <c r="B48" s="1026" t="s">
        <v>333</v>
      </c>
      <c r="C48" s="86" t="s">
        <v>510</v>
      </c>
      <c r="D48" s="86" t="s">
        <v>510</v>
      </c>
      <c r="E48" s="86" t="s">
        <v>510</v>
      </c>
      <c r="F48" s="86" t="s">
        <v>510</v>
      </c>
      <c r="G48" s="86" t="s">
        <v>510</v>
      </c>
      <c r="H48" s="13"/>
      <c r="I48" s="1026" t="s">
        <v>333</v>
      </c>
      <c r="J48" s="86" t="s">
        <v>200</v>
      </c>
      <c r="K48" s="86" t="s">
        <v>200</v>
      </c>
      <c r="L48" s="86" t="s">
        <v>200</v>
      </c>
      <c r="M48" s="86" t="s">
        <v>200</v>
      </c>
      <c r="N48" s="86" t="s">
        <v>200</v>
      </c>
    </row>
    <row r="49" spans="2:14" ht="16.5" thickBot="1" x14ac:dyDescent="0.3">
      <c r="B49" s="1026"/>
      <c r="C49" s="336" t="s">
        <v>907</v>
      </c>
      <c r="D49" s="336" t="s">
        <v>908</v>
      </c>
      <c r="E49" s="336" t="s">
        <v>909</v>
      </c>
      <c r="F49" s="336" t="s">
        <v>910</v>
      </c>
      <c r="G49" s="336" t="s">
        <v>911</v>
      </c>
      <c r="H49" s="13"/>
      <c r="I49" s="1026"/>
      <c r="J49" s="424" t="s">
        <v>1493</v>
      </c>
      <c r="K49" s="424" t="s">
        <v>1494</v>
      </c>
      <c r="L49" s="336" t="s">
        <v>912</v>
      </c>
      <c r="M49" s="336" t="s">
        <v>913</v>
      </c>
      <c r="N49" s="336" t="s">
        <v>914</v>
      </c>
    </row>
    <row r="50" spans="2:14" ht="16.5" thickBot="1" x14ac:dyDescent="0.3">
      <c r="B50" s="1026"/>
      <c r="C50" s="341" t="s">
        <v>201</v>
      </c>
      <c r="D50" s="341" t="s">
        <v>201</v>
      </c>
      <c r="E50" s="341" t="s">
        <v>201</v>
      </c>
      <c r="F50" s="341" t="s">
        <v>201</v>
      </c>
      <c r="G50" s="341" t="s">
        <v>201</v>
      </c>
      <c r="H50" s="13"/>
      <c r="I50" s="1026"/>
      <c r="J50" s="336" t="s">
        <v>897</v>
      </c>
      <c r="K50" s="336" t="s">
        <v>897</v>
      </c>
      <c r="L50" s="336" t="s">
        <v>897</v>
      </c>
      <c r="M50" s="336" t="s">
        <v>897</v>
      </c>
      <c r="N50" s="336" t="s">
        <v>897</v>
      </c>
    </row>
    <row r="51" spans="2:14" ht="16.5" thickBot="1" x14ac:dyDescent="0.3">
      <c r="B51" s="87" t="s">
        <v>335</v>
      </c>
      <c r="C51" s="85" t="s">
        <v>199</v>
      </c>
      <c r="D51" s="85" t="s">
        <v>199</v>
      </c>
      <c r="E51" s="85" t="s">
        <v>199</v>
      </c>
      <c r="F51" s="85" t="s">
        <v>199</v>
      </c>
      <c r="G51" s="85" t="s">
        <v>199</v>
      </c>
      <c r="H51" s="70"/>
      <c r="I51" s="87" t="s">
        <v>335</v>
      </c>
      <c r="J51" s="346" t="s">
        <v>202</v>
      </c>
      <c r="K51" s="346" t="s">
        <v>202</v>
      </c>
      <c r="L51" s="257" t="s">
        <v>202</v>
      </c>
      <c r="M51" s="257" t="s">
        <v>202</v>
      </c>
      <c r="N51" s="346" t="s">
        <v>202</v>
      </c>
    </row>
    <row r="52" spans="2:14" ht="16.5" thickBot="1" x14ac:dyDescent="0.3">
      <c r="B52" s="1026" t="s">
        <v>336</v>
      </c>
      <c r="C52" s="322" t="s">
        <v>197</v>
      </c>
      <c r="D52" s="322" t="s">
        <v>197</v>
      </c>
      <c r="E52" s="322" t="s">
        <v>197</v>
      </c>
      <c r="F52" s="322" t="s">
        <v>197</v>
      </c>
      <c r="G52" s="322" t="s">
        <v>197</v>
      </c>
      <c r="H52" s="13"/>
      <c r="I52" s="1027" t="s">
        <v>336</v>
      </c>
      <c r="J52" s="86" t="s">
        <v>198</v>
      </c>
      <c r="K52" s="86" t="s">
        <v>198</v>
      </c>
      <c r="L52" s="86" t="s">
        <v>198</v>
      </c>
      <c r="M52" s="86" t="s">
        <v>198</v>
      </c>
      <c r="N52" s="86" t="s">
        <v>198</v>
      </c>
    </row>
    <row r="53" spans="2:14" ht="32.25" thickBot="1" x14ac:dyDescent="0.3">
      <c r="B53" s="1026"/>
      <c r="C53" s="658" t="s">
        <v>915</v>
      </c>
      <c r="D53" s="316" t="s">
        <v>1461</v>
      </c>
      <c r="E53" s="424" t="s">
        <v>1462</v>
      </c>
      <c r="F53" s="316" t="s">
        <v>1463</v>
      </c>
      <c r="G53" s="659" t="s">
        <v>920</v>
      </c>
      <c r="H53" s="13"/>
      <c r="I53" s="1027"/>
      <c r="J53" s="670" t="s">
        <v>917</v>
      </c>
      <c r="K53" s="316" t="s">
        <v>1495</v>
      </c>
      <c r="L53" s="316" t="s">
        <v>1496</v>
      </c>
      <c r="M53" s="316" t="s">
        <v>1497</v>
      </c>
      <c r="N53" s="666" t="s">
        <v>1498</v>
      </c>
    </row>
    <row r="54" spans="2:14" ht="32.25" thickBot="1" x14ac:dyDescent="0.3">
      <c r="B54" s="1026"/>
      <c r="C54" s="660" t="s">
        <v>1464</v>
      </c>
      <c r="D54" s="661" t="s">
        <v>1465</v>
      </c>
      <c r="E54" s="661" t="s">
        <v>1465</v>
      </c>
      <c r="F54" s="662" t="s">
        <v>900</v>
      </c>
      <c r="G54" s="655" t="s">
        <v>899</v>
      </c>
      <c r="H54" s="13"/>
      <c r="I54" s="1027"/>
      <c r="J54" s="671" t="s">
        <v>1460</v>
      </c>
      <c r="K54" s="662" t="s">
        <v>1499</v>
      </c>
      <c r="L54" s="662" t="s">
        <v>1499</v>
      </c>
      <c r="M54" s="672" t="s">
        <v>900</v>
      </c>
      <c r="N54" s="337" t="s">
        <v>899</v>
      </c>
    </row>
    <row r="55" spans="2:14" ht="16.5" thickBot="1" x14ac:dyDescent="0.3">
      <c r="B55" s="1026" t="s">
        <v>337</v>
      </c>
      <c r="C55" s="322" t="s">
        <v>197</v>
      </c>
      <c r="D55" s="322" t="s">
        <v>197</v>
      </c>
      <c r="E55" s="322" t="s">
        <v>197</v>
      </c>
      <c r="F55" s="322" t="s">
        <v>197</v>
      </c>
      <c r="G55" s="322" t="s">
        <v>197</v>
      </c>
      <c r="H55" s="13"/>
      <c r="I55" s="1026" t="s">
        <v>337</v>
      </c>
      <c r="J55" s="86" t="s">
        <v>198</v>
      </c>
      <c r="K55" s="86" t="s">
        <v>198</v>
      </c>
      <c r="L55" s="86" t="s">
        <v>198</v>
      </c>
      <c r="M55" s="86" t="s">
        <v>198</v>
      </c>
      <c r="N55" s="86" t="s">
        <v>198</v>
      </c>
    </row>
    <row r="56" spans="2:14" ht="32.25" thickBot="1" x14ac:dyDescent="0.3">
      <c r="B56" s="1026"/>
      <c r="C56" s="655" t="s">
        <v>918</v>
      </c>
      <c r="D56" s="316" t="s">
        <v>1466</v>
      </c>
      <c r="E56" s="424" t="s">
        <v>1467</v>
      </c>
      <c r="F56" s="316" t="s">
        <v>1468</v>
      </c>
      <c r="G56" s="339" t="s">
        <v>932</v>
      </c>
      <c r="H56" s="13"/>
      <c r="I56" s="1026"/>
      <c r="J56" s="670" t="s">
        <v>1500</v>
      </c>
      <c r="K56" s="673" t="s">
        <v>1501</v>
      </c>
      <c r="L56" s="673" t="s">
        <v>1502</v>
      </c>
      <c r="M56" s="316" t="s">
        <v>1503</v>
      </c>
      <c r="N56" s="316" t="s">
        <v>1504</v>
      </c>
    </row>
    <row r="57" spans="2:14" ht="32.25" thickBot="1" x14ac:dyDescent="0.3">
      <c r="B57" s="1026"/>
      <c r="C57" s="661" t="s">
        <v>1465</v>
      </c>
      <c r="D57" s="663" t="s">
        <v>1465</v>
      </c>
      <c r="E57" s="661" t="s">
        <v>1465</v>
      </c>
      <c r="F57" s="662" t="s">
        <v>900</v>
      </c>
      <c r="G57" s="655" t="s">
        <v>899</v>
      </c>
      <c r="H57" s="13"/>
      <c r="I57" s="1026"/>
      <c r="J57" s="662" t="s">
        <v>1499</v>
      </c>
      <c r="K57" s="662" t="s">
        <v>1499</v>
      </c>
      <c r="L57" s="662" t="s">
        <v>1499</v>
      </c>
      <c r="M57" s="672" t="s">
        <v>900</v>
      </c>
      <c r="N57" s="337" t="s">
        <v>899</v>
      </c>
    </row>
    <row r="58" spans="2:14" ht="16.5" thickBot="1" x14ac:dyDescent="0.3">
      <c r="B58" s="1026" t="s">
        <v>338</v>
      </c>
      <c r="C58" s="322" t="s">
        <v>197</v>
      </c>
      <c r="D58" s="322" t="s">
        <v>197</v>
      </c>
      <c r="E58" s="322" t="s">
        <v>510</v>
      </c>
      <c r="F58" s="335" t="s">
        <v>510</v>
      </c>
      <c r="G58" s="322" t="s">
        <v>197</v>
      </c>
      <c r="H58" s="13"/>
      <c r="I58" s="1026" t="s">
        <v>338</v>
      </c>
      <c r="J58" s="86" t="s">
        <v>198</v>
      </c>
      <c r="K58" s="86" t="s">
        <v>198</v>
      </c>
      <c r="L58" s="86" t="s">
        <v>200</v>
      </c>
      <c r="M58" s="86" t="s">
        <v>200</v>
      </c>
      <c r="N58" s="86" t="s">
        <v>198</v>
      </c>
    </row>
    <row r="59" spans="2:14" ht="32.25" thickBot="1" x14ac:dyDescent="0.3">
      <c r="B59" s="1026"/>
      <c r="C59" s="655" t="s">
        <v>921</v>
      </c>
      <c r="D59" s="424" t="s">
        <v>1184</v>
      </c>
      <c r="E59" s="424" t="s">
        <v>922</v>
      </c>
      <c r="F59" s="336" t="s">
        <v>892</v>
      </c>
      <c r="G59" s="339" t="s">
        <v>934</v>
      </c>
      <c r="H59" s="13"/>
      <c r="I59" s="1026"/>
      <c r="J59" s="339" t="s">
        <v>1505</v>
      </c>
      <c r="K59" s="655" t="s">
        <v>1506</v>
      </c>
      <c r="L59" s="336" t="s">
        <v>1507</v>
      </c>
      <c r="M59" s="424" t="s">
        <v>1476</v>
      </c>
      <c r="N59" s="316" t="s">
        <v>1508</v>
      </c>
    </row>
    <row r="60" spans="2:14" ht="32.25" thickBot="1" x14ac:dyDescent="0.3">
      <c r="B60" s="1026"/>
      <c r="C60" s="661" t="s">
        <v>1465</v>
      </c>
      <c r="D60" s="655" t="s">
        <v>1456</v>
      </c>
      <c r="E60" s="655" t="s">
        <v>201</v>
      </c>
      <c r="F60" s="655" t="s">
        <v>201</v>
      </c>
      <c r="G60" s="655" t="s">
        <v>899</v>
      </c>
      <c r="H60" s="13"/>
      <c r="I60" s="1026"/>
      <c r="J60" s="662" t="s">
        <v>1499</v>
      </c>
      <c r="K60" s="655" t="s">
        <v>1456</v>
      </c>
      <c r="L60" s="337" t="s">
        <v>897</v>
      </c>
      <c r="M60" s="337" t="s">
        <v>897</v>
      </c>
      <c r="N60" s="337" t="s">
        <v>899</v>
      </c>
    </row>
    <row r="61" spans="2:14" ht="16.5" thickBot="1" x14ac:dyDescent="0.3">
      <c r="B61" s="1026" t="s">
        <v>339</v>
      </c>
      <c r="C61" s="116"/>
      <c r="D61" s="116"/>
      <c r="E61" s="116"/>
      <c r="F61" s="116"/>
      <c r="G61" s="116"/>
      <c r="H61" s="13"/>
      <c r="I61" s="1026" t="s">
        <v>339</v>
      </c>
      <c r="J61" s="116"/>
      <c r="K61" s="116"/>
      <c r="L61" s="116"/>
      <c r="M61" s="116"/>
      <c r="N61" s="116"/>
    </row>
    <row r="62" spans="2:14" ht="16.5" thickBot="1" x14ac:dyDescent="0.3">
      <c r="B62" s="1026"/>
      <c r="C62" s="117"/>
      <c r="D62" s="117"/>
      <c r="E62" s="117"/>
      <c r="F62" s="117"/>
      <c r="G62" s="117"/>
      <c r="H62" s="13"/>
      <c r="I62" s="1026"/>
      <c r="J62" s="117"/>
      <c r="K62" s="117"/>
      <c r="L62" s="117"/>
      <c r="M62" s="117"/>
      <c r="N62" s="117"/>
    </row>
    <row r="63" spans="2:14" ht="16.5" thickBot="1" x14ac:dyDescent="0.3">
      <c r="B63" s="1026"/>
      <c r="C63" s="118"/>
      <c r="D63" s="118"/>
      <c r="E63" s="118"/>
      <c r="F63" s="118"/>
      <c r="G63" s="118"/>
      <c r="H63" s="13"/>
      <c r="I63" s="1026"/>
      <c r="J63" s="118"/>
      <c r="K63" s="118"/>
      <c r="L63" s="118"/>
      <c r="M63" s="118"/>
      <c r="N63" s="118"/>
    </row>
    <row r="64" spans="2:14" x14ac:dyDescent="0.25">
      <c r="B64" s="13"/>
      <c r="C64" s="13"/>
      <c r="D64" s="13"/>
      <c r="E64" s="13"/>
      <c r="F64" s="13"/>
      <c r="G64" s="13"/>
      <c r="H64" s="13"/>
      <c r="I64" s="70"/>
      <c r="J64" s="13"/>
      <c r="K64" s="13"/>
      <c r="L64" s="13"/>
      <c r="M64" s="13"/>
      <c r="N64" s="13"/>
    </row>
    <row r="65" spans="1:14" ht="16.5" thickBot="1" x14ac:dyDescent="0.3">
      <c r="B65" s="13"/>
      <c r="C65" s="13"/>
      <c r="D65" s="13"/>
      <c r="E65" s="13"/>
      <c r="F65" s="13"/>
      <c r="G65" s="13"/>
      <c r="H65" s="13"/>
      <c r="I65" s="70"/>
      <c r="J65" s="13"/>
      <c r="K65" s="13"/>
      <c r="L65" s="13"/>
      <c r="M65" s="13"/>
      <c r="N65" s="13"/>
    </row>
    <row r="66" spans="1:14" ht="15.6" customHeight="1" x14ac:dyDescent="0.25">
      <c r="B66" s="1025" t="str">
        <f>B35</f>
        <v>DERMATOLOJİ STAJI</v>
      </c>
      <c r="C66" s="1025"/>
      <c r="D66" s="1025"/>
      <c r="E66" s="1025"/>
      <c r="F66" s="1025"/>
      <c r="G66" s="1025"/>
      <c r="H66" s="3"/>
      <c r="I66" s="1025" t="str">
        <f>I35</f>
        <v>DERMATOLOGY INTERNSHIP</v>
      </c>
      <c r="J66" s="1025"/>
      <c r="K66" s="1025"/>
      <c r="L66" s="1025"/>
      <c r="M66" s="1025"/>
      <c r="N66" s="1025"/>
    </row>
    <row r="67" spans="1:14" x14ac:dyDescent="0.25">
      <c r="B67" s="310"/>
      <c r="C67" s="311"/>
      <c r="D67" s="312">
        <f>D36+1</f>
        <v>3</v>
      </c>
      <c r="E67" s="16" t="str">
        <f>E36</f>
        <v>HAFTA</v>
      </c>
      <c r="F67" s="3"/>
      <c r="G67" s="313"/>
      <c r="H67" s="3"/>
      <c r="I67" s="310"/>
      <c r="J67" s="311"/>
      <c r="K67" s="312"/>
      <c r="L67" s="16" t="s">
        <v>1509</v>
      </c>
      <c r="M67" s="3"/>
      <c r="N67" s="313"/>
    </row>
    <row r="68" spans="1:14" ht="16.5" thickBot="1" x14ac:dyDescent="0.3">
      <c r="B68" s="104"/>
      <c r="C68" s="9"/>
      <c r="D68" s="9" t="str">
        <f>D37:I37</f>
        <v>Staj sorumlusu:</v>
      </c>
      <c r="E68" s="332" t="s">
        <v>1453</v>
      </c>
      <c r="F68" s="9"/>
      <c r="G68" s="314"/>
      <c r="H68" s="3"/>
      <c r="I68" s="333"/>
      <c r="J68" s="10"/>
      <c r="K68" s="9" t="str">
        <f>K37:P37</f>
        <v>Managers:</v>
      </c>
      <c r="L68" s="332" t="s">
        <v>1475</v>
      </c>
      <c r="M68" s="9"/>
      <c r="N68" s="334"/>
    </row>
    <row r="69" spans="1:14" ht="16.5" thickBot="1" x14ac:dyDescent="0.3">
      <c r="A69" s="345"/>
      <c r="B69" s="19" t="s">
        <v>196</v>
      </c>
      <c r="C69" s="83">
        <f>C38+5</f>
        <v>11</v>
      </c>
      <c r="D69" s="83">
        <f>D38+5</f>
        <v>12</v>
      </c>
      <c r="E69" s="83">
        <f>E38+5</f>
        <v>13</v>
      </c>
      <c r="F69" s="83">
        <f>F38+5</f>
        <v>14</v>
      </c>
      <c r="G69" s="83">
        <f>G38+5</f>
        <v>15</v>
      </c>
      <c r="H69" s="95"/>
      <c r="I69" s="19" t="s">
        <v>105</v>
      </c>
      <c r="J69" s="83">
        <f>J38+5</f>
        <v>11</v>
      </c>
      <c r="K69" s="83">
        <f>K38+5</f>
        <v>12</v>
      </c>
      <c r="L69" s="83">
        <f>L38+5</f>
        <v>13</v>
      </c>
      <c r="M69" s="83">
        <f>M38+5</f>
        <v>14</v>
      </c>
      <c r="N69" s="83">
        <f>N38+5</f>
        <v>15</v>
      </c>
    </row>
    <row r="70" spans="1:14" ht="16.5" thickBot="1" x14ac:dyDescent="0.3">
      <c r="B70" s="1026" t="s">
        <v>329</v>
      </c>
      <c r="C70" s="335" t="s">
        <v>197</v>
      </c>
      <c r="D70" s="335" t="s">
        <v>197</v>
      </c>
      <c r="E70" s="335" t="s">
        <v>197</v>
      </c>
      <c r="F70" s="116"/>
      <c r="G70" s="116"/>
      <c r="H70" s="13"/>
      <c r="I70" s="1014" t="s">
        <v>329</v>
      </c>
      <c r="J70" s="335" t="s">
        <v>198</v>
      </c>
      <c r="K70" s="335" t="s">
        <v>198</v>
      </c>
      <c r="L70" s="335" t="s">
        <v>198</v>
      </c>
      <c r="M70" s="116"/>
      <c r="N70" s="116"/>
    </row>
    <row r="71" spans="1:14" ht="16.5" thickBot="1" x14ac:dyDescent="0.3">
      <c r="B71" s="1026"/>
      <c r="C71" s="336" t="s">
        <v>925</v>
      </c>
      <c r="D71" s="336" t="s">
        <v>926</v>
      </c>
      <c r="E71" s="336" t="s">
        <v>927</v>
      </c>
      <c r="F71" s="117"/>
      <c r="G71" s="117"/>
      <c r="H71" s="13"/>
      <c r="I71" s="1014"/>
      <c r="J71" s="336" t="s">
        <v>928</v>
      </c>
      <c r="K71" s="336" t="s">
        <v>929</v>
      </c>
      <c r="L71" s="336" t="s">
        <v>930</v>
      </c>
      <c r="M71" s="117"/>
      <c r="N71" s="117"/>
    </row>
    <row r="72" spans="1:14" ht="16.5" thickBot="1" x14ac:dyDescent="0.3">
      <c r="B72" s="1026"/>
      <c r="C72" s="341" t="s">
        <v>201</v>
      </c>
      <c r="D72" s="341" t="s">
        <v>201</v>
      </c>
      <c r="E72" s="341" t="s">
        <v>201</v>
      </c>
      <c r="F72" s="118"/>
      <c r="G72" s="118"/>
      <c r="H72" s="13"/>
      <c r="I72" s="1014"/>
      <c r="J72" s="337" t="s">
        <v>897</v>
      </c>
      <c r="K72" s="337" t="s">
        <v>897</v>
      </c>
      <c r="L72" s="337" t="s">
        <v>897</v>
      </c>
      <c r="M72" s="118"/>
      <c r="N72" s="118"/>
    </row>
    <row r="73" spans="1:14" ht="16.5" thickBot="1" x14ac:dyDescent="0.3">
      <c r="B73" s="1026" t="s">
        <v>331</v>
      </c>
      <c r="C73" s="335" t="s">
        <v>197</v>
      </c>
      <c r="D73" s="335" t="s">
        <v>197</v>
      </c>
      <c r="E73" s="335" t="s">
        <v>197</v>
      </c>
      <c r="F73" s="116"/>
      <c r="G73" s="116"/>
      <c r="H73" s="13"/>
      <c r="I73" s="1026" t="s">
        <v>331</v>
      </c>
      <c r="J73" s="335" t="s">
        <v>198</v>
      </c>
      <c r="K73" s="335" t="s">
        <v>198</v>
      </c>
      <c r="L73" s="335" t="s">
        <v>198</v>
      </c>
      <c r="M73" s="116"/>
      <c r="N73" s="116"/>
    </row>
    <row r="74" spans="1:14" ht="16.5" thickBot="1" x14ac:dyDescent="0.3">
      <c r="B74" s="1026"/>
      <c r="C74" s="336" t="s">
        <v>925</v>
      </c>
      <c r="D74" s="336" t="s">
        <v>926</v>
      </c>
      <c r="E74" s="336" t="s">
        <v>927</v>
      </c>
      <c r="F74" s="347" t="s">
        <v>931</v>
      </c>
      <c r="G74" s="347" t="s">
        <v>931</v>
      </c>
      <c r="H74" s="13"/>
      <c r="I74" s="1026"/>
      <c r="J74" s="336" t="s">
        <v>928</v>
      </c>
      <c r="K74" s="336" t="s">
        <v>929</v>
      </c>
      <c r="L74" s="336" t="s">
        <v>930</v>
      </c>
      <c r="M74" s="600" t="s">
        <v>341</v>
      </c>
      <c r="N74" s="600" t="s">
        <v>341</v>
      </c>
    </row>
    <row r="75" spans="1:14" ht="16.5" thickBot="1" x14ac:dyDescent="0.3">
      <c r="B75" s="1026"/>
      <c r="C75" s="341" t="s">
        <v>201</v>
      </c>
      <c r="D75" s="341" t="s">
        <v>201</v>
      </c>
      <c r="E75" s="341" t="s">
        <v>201</v>
      </c>
      <c r="F75" s="600"/>
      <c r="G75" s="118"/>
      <c r="H75" s="13"/>
      <c r="I75" s="1026"/>
      <c r="J75" s="337" t="s">
        <v>897</v>
      </c>
      <c r="K75" s="337" t="s">
        <v>897</v>
      </c>
      <c r="L75" s="337" t="s">
        <v>897</v>
      </c>
      <c r="M75" s="117"/>
      <c r="N75" s="118"/>
    </row>
    <row r="76" spans="1:14" ht="16.5" thickBot="1" x14ac:dyDescent="0.3">
      <c r="B76" s="1026" t="s">
        <v>332</v>
      </c>
      <c r="C76" s="335" t="s">
        <v>197</v>
      </c>
      <c r="D76" s="335" t="s">
        <v>197</v>
      </c>
      <c r="E76" s="335" t="s">
        <v>197</v>
      </c>
      <c r="F76" s="116"/>
      <c r="G76" s="116"/>
      <c r="H76" s="13"/>
      <c r="I76" s="1026" t="s">
        <v>332</v>
      </c>
      <c r="J76" s="335" t="s">
        <v>198</v>
      </c>
      <c r="K76" s="335" t="s">
        <v>198</v>
      </c>
      <c r="L76" s="335" t="s">
        <v>198</v>
      </c>
      <c r="M76" s="116"/>
      <c r="N76" s="116"/>
    </row>
    <row r="77" spans="1:14" ht="16.5" thickBot="1" x14ac:dyDescent="0.3">
      <c r="B77" s="1026"/>
      <c r="C77" s="336" t="s">
        <v>925</v>
      </c>
      <c r="D77" s="336" t="s">
        <v>926</v>
      </c>
      <c r="E77" s="336" t="s">
        <v>927</v>
      </c>
      <c r="F77" s="117"/>
      <c r="G77" s="117"/>
      <c r="H77" s="13"/>
      <c r="I77" s="1026"/>
      <c r="J77" s="336" t="s">
        <v>928</v>
      </c>
      <c r="K77" s="336" t="s">
        <v>929</v>
      </c>
      <c r="L77" s="336" t="s">
        <v>930</v>
      </c>
      <c r="M77" s="117"/>
      <c r="N77" s="117"/>
    </row>
    <row r="78" spans="1:14" ht="16.5" thickBot="1" x14ac:dyDescent="0.3">
      <c r="B78" s="1026"/>
      <c r="C78" s="341" t="s">
        <v>201</v>
      </c>
      <c r="D78" s="341" t="s">
        <v>201</v>
      </c>
      <c r="E78" s="341" t="s">
        <v>201</v>
      </c>
      <c r="F78" s="118"/>
      <c r="G78" s="118"/>
      <c r="H78" s="13"/>
      <c r="I78" s="1026"/>
      <c r="J78" s="337" t="s">
        <v>897</v>
      </c>
      <c r="K78" s="337" t="s">
        <v>897</v>
      </c>
      <c r="L78" s="337" t="s">
        <v>897</v>
      </c>
      <c r="M78" s="118"/>
      <c r="N78" s="118"/>
    </row>
    <row r="79" spans="1:14" ht="16.5" thickBot="1" x14ac:dyDescent="0.3">
      <c r="B79" s="1026" t="s">
        <v>333</v>
      </c>
      <c r="C79" s="335" t="s">
        <v>510</v>
      </c>
      <c r="D79" s="335" t="s">
        <v>510</v>
      </c>
      <c r="E79" s="335" t="s">
        <v>510</v>
      </c>
      <c r="F79" s="116"/>
      <c r="G79" s="116"/>
      <c r="H79" s="13"/>
      <c r="I79" s="1026" t="s">
        <v>333</v>
      </c>
      <c r="J79" s="335" t="s">
        <v>200</v>
      </c>
      <c r="K79" s="335" t="s">
        <v>200</v>
      </c>
      <c r="L79" s="335" t="s">
        <v>200</v>
      </c>
      <c r="M79" s="116"/>
      <c r="N79" s="116"/>
    </row>
    <row r="80" spans="1:14" ht="16.5" thickBot="1" x14ac:dyDescent="0.3">
      <c r="B80" s="1026"/>
      <c r="C80" s="336" t="s">
        <v>925</v>
      </c>
      <c r="D80" s="336" t="s">
        <v>926</v>
      </c>
      <c r="E80" s="336" t="s">
        <v>927</v>
      </c>
      <c r="F80" s="117"/>
      <c r="G80" s="117"/>
      <c r="H80" s="13"/>
      <c r="I80" s="1026"/>
      <c r="J80" s="336" t="s">
        <v>928</v>
      </c>
      <c r="K80" s="336" t="s">
        <v>929</v>
      </c>
      <c r="L80" s="336" t="s">
        <v>930</v>
      </c>
      <c r="M80" s="117"/>
      <c r="N80" s="117"/>
    </row>
    <row r="81" spans="2:14" ht="16.5" thickBot="1" x14ac:dyDescent="0.3">
      <c r="B81" s="1026"/>
      <c r="C81" s="341" t="s">
        <v>201</v>
      </c>
      <c r="D81" s="341" t="s">
        <v>201</v>
      </c>
      <c r="E81" s="341" t="s">
        <v>201</v>
      </c>
      <c r="F81" s="118"/>
      <c r="G81" s="118"/>
      <c r="H81" s="13"/>
      <c r="I81" s="1026"/>
      <c r="J81" s="337" t="s">
        <v>897</v>
      </c>
      <c r="K81" s="337" t="s">
        <v>897</v>
      </c>
      <c r="L81" s="337" t="s">
        <v>897</v>
      </c>
      <c r="M81" s="117"/>
      <c r="N81" s="118"/>
    </row>
    <row r="82" spans="2:14" ht="16.5" thickBot="1" x14ac:dyDescent="0.3">
      <c r="B82" s="87" t="s">
        <v>335</v>
      </c>
      <c r="C82" s="247" t="s">
        <v>199</v>
      </c>
      <c r="D82" s="247" t="s">
        <v>199</v>
      </c>
      <c r="E82" s="247" t="s">
        <v>199</v>
      </c>
      <c r="F82" s="85"/>
      <c r="G82" s="85"/>
      <c r="H82" s="70"/>
      <c r="I82" s="87" t="s">
        <v>335</v>
      </c>
      <c r="J82" s="338" t="s">
        <v>202</v>
      </c>
      <c r="K82" s="338" t="s">
        <v>202</v>
      </c>
      <c r="L82" s="247" t="s">
        <v>202</v>
      </c>
      <c r="M82" s="85"/>
      <c r="N82" s="96"/>
    </row>
    <row r="83" spans="2:14" ht="16.5" thickBot="1" x14ac:dyDescent="0.3">
      <c r="B83" s="1026" t="s">
        <v>336</v>
      </c>
      <c r="C83" s="335" t="s">
        <v>197</v>
      </c>
      <c r="D83" s="335" t="s">
        <v>197</v>
      </c>
      <c r="E83" s="335" t="s">
        <v>197</v>
      </c>
      <c r="F83" s="116"/>
      <c r="G83" s="116"/>
      <c r="H83" s="13"/>
      <c r="I83" s="1027" t="s">
        <v>336</v>
      </c>
      <c r="J83" s="335" t="s">
        <v>198</v>
      </c>
      <c r="K83" s="335" t="s">
        <v>198</v>
      </c>
      <c r="L83" s="335" t="s">
        <v>198</v>
      </c>
      <c r="M83" s="116"/>
      <c r="N83" s="116"/>
    </row>
    <row r="84" spans="2:14" ht="16.5" thickBot="1" x14ac:dyDescent="0.3">
      <c r="B84" s="1026"/>
      <c r="C84" s="339" t="s">
        <v>904</v>
      </c>
      <c r="D84" s="424" t="s">
        <v>1469</v>
      </c>
      <c r="E84" s="655" t="s">
        <v>1470</v>
      </c>
      <c r="F84" s="117"/>
      <c r="G84" s="117"/>
      <c r="H84" s="13"/>
      <c r="I84" s="1027"/>
      <c r="J84" s="674" t="s">
        <v>906</v>
      </c>
      <c r="K84" s="336" t="s">
        <v>933</v>
      </c>
      <c r="L84" s="339" t="s">
        <v>1510</v>
      </c>
      <c r="M84" s="117"/>
      <c r="N84" s="117"/>
    </row>
    <row r="85" spans="2:14" ht="16.5" thickBot="1" x14ac:dyDescent="0.3">
      <c r="B85" s="1026"/>
      <c r="C85" s="340" t="s">
        <v>900</v>
      </c>
      <c r="D85" s="664" t="s">
        <v>1464</v>
      </c>
      <c r="E85" s="336" t="s">
        <v>1453</v>
      </c>
      <c r="F85" s="118"/>
      <c r="G85" s="118"/>
      <c r="H85" s="13"/>
      <c r="I85" s="1027"/>
      <c r="J85" s="672" t="s">
        <v>900</v>
      </c>
      <c r="K85" s="320" t="s">
        <v>1460</v>
      </c>
      <c r="L85" s="424" t="s">
        <v>1453</v>
      </c>
      <c r="M85" s="118"/>
      <c r="N85" s="118"/>
    </row>
    <row r="86" spans="2:14" ht="16.5" thickBot="1" x14ac:dyDescent="0.3">
      <c r="B86" s="1026" t="s">
        <v>337</v>
      </c>
      <c r="C86" s="335" t="s">
        <v>197</v>
      </c>
      <c r="D86" s="335" t="s">
        <v>197</v>
      </c>
      <c r="E86" s="335" t="s">
        <v>197</v>
      </c>
      <c r="F86" s="116"/>
      <c r="G86" s="116"/>
      <c r="H86" s="13"/>
      <c r="I86" s="1026" t="s">
        <v>337</v>
      </c>
      <c r="J86" s="335" t="s">
        <v>198</v>
      </c>
      <c r="K86" s="335" t="s">
        <v>198</v>
      </c>
      <c r="L86" s="335" t="s">
        <v>198</v>
      </c>
      <c r="M86" s="116"/>
      <c r="N86" s="116"/>
    </row>
    <row r="87" spans="2:14" ht="16.5" thickBot="1" x14ac:dyDescent="0.3">
      <c r="B87" s="1026"/>
      <c r="C87" s="339" t="s">
        <v>923</v>
      </c>
      <c r="D87" s="424" t="s">
        <v>1469</v>
      </c>
      <c r="E87" s="655" t="s">
        <v>1470</v>
      </c>
      <c r="F87" s="117"/>
      <c r="G87" s="117"/>
      <c r="H87" s="13"/>
      <c r="I87" s="1026"/>
      <c r="J87" s="674" t="s">
        <v>924</v>
      </c>
      <c r="K87" s="336" t="s">
        <v>935</v>
      </c>
      <c r="L87" s="339" t="s">
        <v>1511</v>
      </c>
      <c r="M87" s="117"/>
      <c r="N87" s="117"/>
    </row>
    <row r="88" spans="2:14" ht="16.5" thickBot="1" x14ac:dyDescent="0.3">
      <c r="B88" s="1026"/>
      <c r="C88" s="340" t="s">
        <v>900</v>
      </c>
      <c r="D88" s="664" t="s">
        <v>1464</v>
      </c>
      <c r="E88" s="336" t="s">
        <v>1453</v>
      </c>
      <c r="F88" s="117"/>
      <c r="G88" s="118"/>
      <c r="H88" s="13"/>
      <c r="I88" s="1026"/>
      <c r="J88" s="672" t="s">
        <v>900</v>
      </c>
      <c r="K88" s="320" t="s">
        <v>1460</v>
      </c>
      <c r="L88" s="424" t="s">
        <v>1453</v>
      </c>
      <c r="M88" s="117"/>
      <c r="N88" s="118"/>
    </row>
    <row r="89" spans="2:14" ht="16.5" thickBot="1" x14ac:dyDescent="0.3">
      <c r="B89" s="1026" t="s">
        <v>338</v>
      </c>
      <c r="C89" s="335" t="s">
        <v>197</v>
      </c>
      <c r="D89" s="335" t="s">
        <v>197</v>
      </c>
      <c r="E89" s="335" t="s">
        <v>197</v>
      </c>
      <c r="F89" s="116"/>
      <c r="G89" s="116"/>
      <c r="H89" s="13"/>
      <c r="I89" s="1026" t="s">
        <v>338</v>
      </c>
      <c r="J89" s="335" t="s">
        <v>198</v>
      </c>
      <c r="K89" s="335" t="s">
        <v>198</v>
      </c>
      <c r="L89" s="335" t="s">
        <v>198</v>
      </c>
      <c r="M89" s="116"/>
      <c r="N89" s="116"/>
    </row>
    <row r="90" spans="2:14" ht="16.5" thickBot="1" x14ac:dyDescent="0.3">
      <c r="B90" s="1026"/>
      <c r="C90" s="336" t="s">
        <v>1471</v>
      </c>
      <c r="D90" s="424" t="s">
        <v>1472</v>
      </c>
      <c r="E90" s="655" t="s">
        <v>1473</v>
      </c>
      <c r="F90" s="117"/>
      <c r="G90" s="117"/>
      <c r="H90" s="13"/>
      <c r="I90" s="1026"/>
      <c r="J90" s="336" t="s">
        <v>1512</v>
      </c>
      <c r="K90" s="424" t="s">
        <v>1513</v>
      </c>
      <c r="L90" s="424" t="s">
        <v>1514</v>
      </c>
      <c r="M90" s="117"/>
      <c r="N90" s="117"/>
    </row>
    <row r="91" spans="2:14" ht="16.5" thickBot="1" x14ac:dyDescent="0.3">
      <c r="B91" s="1026"/>
      <c r="C91" s="341" t="s">
        <v>1464</v>
      </c>
      <c r="D91" s="341" t="s">
        <v>1464</v>
      </c>
      <c r="E91" s="341" t="s">
        <v>1453</v>
      </c>
      <c r="F91" s="118"/>
      <c r="G91" s="118"/>
      <c r="H91" s="13"/>
      <c r="I91" s="1026"/>
      <c r="J91" s="341" t="s">
        <v>1464</v>
      </c>
      <c r="K91" s="341" t="s">
        <v>1464</v>
      </c>
      <c r="L91" s="341" t="s">
        <v>1453</v>
      </c>
      <c r="M91" s="118"/>
      <c r="N91" s="118"/>
    </row>
    <row r="92" spans="2:14" ht="16.5" thickBot="1" x14ac:dyDescent="0.3">
      <c r="B92" s="1026" t="s">
        <v>339</v>
      </c>
      <c r="C92" s="116"/>
      <c r="D92" s="116"/>
      <c r="E92" s="116"/>
      <c r="F92" s="116"/>
      <c r="G92" s="116"/>
      <c r="H92" s="13"/>
      <c r="I92" s="1026" t="s">
        <v>339</v>
      </c>
      <c r="J92" s="116"/>
      <c r="K92" s="116"/>
      <c r="L92" s="116"/>
      <c r="M92" s="116"/>
      <c r="N92" s="116"/>
    </row>
    <row r="93" spans="2:14" ht="16.5" thickBot="1" x14ac:dyDescent="0.3">
      <c r="B93" s="1026"/>
      <c r="C93" s="117"/>
      <c r="D93" s="117"/>
      <c r="E93" s="117"/>
      <c r="F93" s="117"/>
      <c r="G93" s="117"/>
      <c r="H93" s="13"/>
      <c r="I93" s="1026"/>
      <c r="J93" s="117"/>
      <c r="K93" s="117"/>
      <c r="L93" s="117"/>
      <c r="M93" s="117"/>
      <c r="N93" s="117"/>
    </row>
    <row r="94" spans="2:14" ht="16.5" thickBot="1" x14ac:dyDescent="0.3">
      <c r="B94" s="1026"/>
      <c r="C94" s="118"/>
      <c r="D94" s="118"/>
      <c r="E94" s="118"/>
      <c r="F94" s="118"/>
      <c r="G94" s="118"/>
      <c r="H94" s="13"/>
      <c r="I94" s="1026"/>
      <c r="J94" s="118"/>
      <c r="K94" s="118"/>
      <c r="L94" s="118"/>
      <c r="M94" s="118"/>
      <c r="N94" s="118"/>
    </row>
  </sheetData>
  <mergeCells count="56">
    <mergeCell ref="B92:B94"/>
    <mergeCell ref="I92:I94"/>
    <mergeCell ref="B83:B85"/>
    <mergeCell ref="I83:I85"/>
    <mergeCell ref="B86:B88"/>
    <mergeCell ref="I86:I88"/>
    <mergeCell ref="B89:B91"/>
    <mergeCell ref="I89:I91"/>
    <mergeCell ref="B73:B75"/>
    <mergeCell ref="I73:I75"/>
    <mergeCell ref="B76:B78"/>
    <mergeCell ref="I76:I78"/>
    <mergeCell ref="B79:B81"/>
    <mergeCell ref="I79:I81"/>
    <mergeCell ref="B61:B63"/>
    <mergeCell ref="I61:I63"/>
    <mergeCell ref="B66:G66"/>
    <mergeCell ref="I66:N66"/>
    <mergeCell ref="B70:B72"/>
    <mergeCell ref="I70:I72"/>
    <mergeCell ref="B52:B54"/>
    <mergeCell ref="I52:I54"/>
    <mergeCell ref="B55:B57"/>
    <mergeCell ref="I55:I57"/>
    <mergeCell ref="B58:B60"/>
    <mergeCell ref="I58:I60"/>
    <mergeCell ref="B42:B44"/>
    <mergeCell ref="I42:I44"/>
    <mergeCell ref="B45:B47"/>
    <mergeCell ref="I45:I47"/>
    <mergeCell ref="B48:B50"/>
    <mergeCell ref="I48:I50"/>
    <mergeCell ref="B30:B32"/>
    <mergeCell ref="I30:I32"/>
    <mergeCell ref="B35:G35"/>
    <mergeCell ref="I35:N35"/>
    <mergeCell ref="B39:B41"/>
    <mergeCell ref="I39:I41"/>
    <mergeCell ref="B21:B23"/>
    <mergeCell ref="I21:I23"/>
    <mergeCell ref="B24:B26"/>
    <mergeCell ref="I24:I26"/>
    <mergeCell ref="B27:B29"/>
    <mergeCell ref="I27:I29"/>
    <mergeCell ref="B11:B13"/>
    <mergeCell ref="I11:I13"/>
    <mergeCell ref="B14:B16"/>
    <mergeCell ref="I14:I16"/>
    <mergeCell ref="B17:B19"/>
    <mergeCell ref="I17:I19"/>
    <mergeCell ref="B1:G1"/>
    <mergeCell ref="I1:N1"/>
    <mergeCell ref="B4:G4"/>
    <mergeCell ref="I4:N4"/>
    <mergeCell ref="B8:B10"/>
    <mergeCell ref="I8:I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2"/>
  <sheetViews>
    <sheetView zoomScale="40" zoomScaleNormal="40" workbookViewId="0">
      <selection activeCell="I1" sqref="I1:N1"/>
    </sheetView>
  </sheetViews>
  <sheetFormatPr defaultColWidth="12.5" defaultRowHeight="15.75" x14ac:dyDescent="0.25"/>
  <cols>
    <col min="1" max="1" width="4.5" customWidth="1"/>
    <col min="2" max="2" width="11.5" customWidth="1"/>
    <col min="3" max="4" width="30" customWidth="1"/>
    <col min="5" max="5" width="35" bestFit="1" customWidth="1"/>
    <col min="6" max="6" width="37.375" customWidth="1"/>
    <col min="7" max="7" width="30" customWidth="1"/>
    <col min="8" max="8" width="2" customWidth="1"/>
    <col min="9" max="9" width="12.5" customWidth="1"/>
    <col min="10" max="14" width="31.875" customWidth="1"/>
    <col min="15" max="15" width="7.875" customWidth="1"/>
    <col min="17" max="21" width="31.875" customWidth="1"/>
  </cols>
  <sheetData>
    <row r="1" spans="2:21" ht="12.75" customHeight="1" thickBot="1" x14ac:dyDescent="0.3">
      <c r="B1" s="1028" t="s">
        <v>1398</v>
      </c>
      <c r="C1" s="1029"/>
      <c r="D1" s="1029"/>
      <c r="E1" s="1029"/>
      <c r="F1" s="1029"/>
      <c r="G1" s="1030"/>
      <c r="H1" s="258"/>
      <c r="I1" s="1028" t="s">
        <v>1399</v>
      </c>
      <c r="J1" s="1029"/>
      <c r="K1" s="1029"/>
      <c r="L1" s="1029"/>
      <c r="M1" s="1029"/>
      <c r="N1" s="1030"/>
      <c r="P1" s="1050"/>
      <c r="Q1" s="1051"/>
      <c r="R1" s="1051"/>
      <c r="S1" s="1051"/>
      <c r="T1" s="1051"/>
      <c r="U1" s="1051"/>
    </row>
    <row r="2" spans="2:21" ht="12.75" customHeight="1" x14ac:dyDescent="0.25"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P2" s="151"/>
      <c r="Q2" s="151"/>
      <c r="R2" s="151"/>
      <c r="S2" s="151"/>
      <c r="T2" s="151"/>
      <c r="U2" s="151"/>
    </row>
    <row r="3" spans="2:21" ht="12.75" customHeight="1" thickBot="1" x14ac:dyDescent="0.3">
      <c r="B3" s="152"/>
      <c r="C3" s="153"/>
      <c r="D3" s="153"/>
      <c r="E3" s="153"/>
      <c r="F3" s="153"/>
      <c r="G3" s="151"/>
      <c r="H3" s="151"/>
      <c r="I3" s="152"/>
      <c r="J3" s="153"/>
      <c r="K3" s="153"/>
      <c r="L3" s="153"/>
      <c r="M3" s="153"/>
      <c r="N3" s="153"/>
      <c r="P3" s="152"/>
      <c r="Q3" s="153"/>
      <c r="R3" s="153"/>
      <c r="S3" s="153"/>
      <c r="T3" s="153"/>
      <c r="U3" s="153"/>
    </row>
    <row r="4" spans="2:21" ht="15" customHeight="1" x14ac:dyDescent="0.25">
      <c r="B4" s="1031" t="s">
        <v>783</v>
      </c>
      <c r="C4" s="1032"/>
      <c r="D4" s="1032"/>
      <c r="E4" s="1032"/>
      <c r="F4" s="1032"/>
      <c r="G4" s="1033"/>
      <c r="I4" s="1034" t="s">
        <v>784</v>
      </c>
      <c r="J4" s="1032"/>
      <c r="K4" s="1032"/>
      <c r="L4" s="1032"/>
      <c r="M4" s="1032"/>
      <c r="N4" s="1033"/>
      <c r="P4" s="1052"/>
      <c r="Q4" s="1051"/>
      <c r="R4" s="1051"/>
      <c r="S4" s="1051"/>
      <c r="T4" s="1051"/>
      <c r="U4" s="1051"/>
    </row>
    <row r="5" spans="2:21" ht="12.75" customHeight="1" x14ac:dyDescent="0.25">
      <c r="B5" s="259"/>
      <c r="C5" s="260"/>
      <c r="D5" s="261">
        <v>1</v>
      </c>
      <c r="E5" s="262" t="s">
        <v>194</v>
      </c>
      <c r="F5" s="263"/>
      <c r="G5" s="264"/>
      <c r="I5" s="259"/>
      <c r="J5" s="265"/>
      <c r="K5" s="261">
        <v>1</v>
      </c>
      <c r="L5" s="262" t="s">
        <v>195</v>
      </c>
      <c r="M5" s="263"/>
      <c r="N5" s="264"/>
      <c r="P5" s="260"/>
      <c r="Q5" s="260"/>
      <c r="R5" s="261"/>
      <c r="S5" s="262"/>
      <c r="T5" s="263"/>
      <c r="U5" s="260"/>
    </row>
    <row r="6" spans="2:21" ht="12.75" customHeight="1" thickBot="1" x14ac:dyDescent="0.3">
      <c r="B6" s="266"/>
      <c r="C6" s="267"/>
      <c r="D6" s="267" t="s">
        <v>326</v>
      </c>
      <c r="E6" s="267" t="s">
        <v>1515</v>
      </c>
      <c r="F6" s="267" t="s">
        <v>1176</v>
      </c>
      <c r="G6" s="268"/>
      <c r="H6" s="269"/>
      <c r="I6" s="270"/>
      <c r="J6" s="271"/>
      <c r="K6" s="267" t="s">
        <v>328</v>
      </c>
      <c r="L6" s="267" t="s">
        <v>1515</v>
      </c>
      <c r="M6" s="267" t="s">
        <v>1176</v>
      </c>
      <c r="N6" s="272"/>
      <c r="P6" s="420"/>
      <c r="Q6" s="420"/>
      <c r="R6" s="267"/>
      <c r="S6" s="267"/>
      <c r="T6" s="267"/>
      <c r="U6" s="420"/>
    </row>
    <row r="7" spans="2:21" ht="12.75" customHeight="1" thickBot="1" x14ac:dyDescent="0.55000000000000004">
      <c r="B7" s="273" t="s">
        <v>196</v>
      </c>
      <c r="C7" s="274">
        <v>1</v>
      </c>
      <c r="D7" s="274">
        <v>2</v>
      </c>
      <c r="E7" s="274">
        <v>3</v>
      </c>
      <c r="F7" s="675">
        <v>4</v>
      </c>
      <c r="G7" s="274">
        <v>5</v>
      </c>
      <c r="H7" s="276"/>
      <c r="I7" s="273" t="s">
        <v>105</v>
      </c>
      <c r="J7" s="277">
        <v>1</v>
      </c>
      <c r="K7" s="275">
        <v>2</v>
      </c>
      <c r="L7" s="275">
        <v>3</v>
      </c>
      <c r="M7" s="274">
        <v>4</v>
      </c>
      <c r="N7" s="275">
        <v>5</v>
      </c>
      <c r="P7" s="421"/>
      <c r="Q7" s="422"/>
      <c r="R7" s="422"/>
      <c r="S7" s="422"/>
      <c r="T7" s="422"/>
      <c r="U7" s="422"/>
    </row>
    <row r="8" spans="2:21" ht="15" customHeight="1" x14ac:dyDescent="0.25">
      <c r="B8" s="1035" t="s">
        <v>1516</v>
      </c>
      <c r="C8" s="426" t="s">
        <v>197</v>
      </c>
      <c r="D8" s="426" t="s">
        <v>197</v>
      </c>
      <c r="E8" s="426" t="s">
        <v>197</v>
      </c>
      <c r="F8" s="427" t="s">
        <v>197</v>
      </c>
      <c r="G8" s="426" t="s">
        <v>197</v>
      </c>
      <c r="H8" s="269"/>
      <c r="I8" s="1035" t="s">
        <v>1516</v>
      </c>
      <c r="J8" s="468" t="s">
        <v>198</v>
      </c>
      <c r="K8" s="468" t="s">
        <v>198</v>
      </c>
      <c r="L8" s="458" t="s">
        <v>198</v>
      </c>
      <c r="M8" s="426" t="s">
        <v>198</v>
      </c>
      <c r="N8" s="457" t="s">
        <v>198</v>
      </c>
      <c r="P8" s="1053"/>
      <c r="Q8" s="263"/>
      <c r="R8" s="263"/>
      <c r="S8" s="263"/>
      <c r="T8" s="263"/>
      <c r="U8" s="263"/>
    </row>
    <row r="9" spans="2:21" ht="45.95" customHeight="1" x14ac:dyDescent="0.25">
      <c r="B9" s="1036"/>
      <c r="C9" s="428" t="s">
        <v>785</v>
      </c>
      <c r="D9" s="428" t="s">
        <v>1185</v>
      </c>
      <c r="E9" s="428" t="s">
        <v>1186</v>
      </c>
      <c r="F9" s="429" t="s">
        <v>1187</v>
      </c>
      <c r="G9" s="430" t="s">
        <v>795</v>
      </c>
      <c r="H9" s="269"/>
      <c r="I9" s="1036"/>
      <c r="J9" s="475" t="s">
        <v>788</v>
      </c>
      <c r="K9" s="475" t="s">
        <v>1222</v>
      </c>
      <c r="L9" s="467" t="s">
        <v>808</v>
      </c>
      <c r="M9" s="428" t="s">
        <v>787</v>
      </c>
      <c r="N9" s="460" t="s">
        <v>796</v>
      </c>
      <c r="P9" s="1051"/>
      <c r="Q9" s="263"/>
      <c r="R9" s="263"/>
      <c r="S9" s="263"/>
      <c r="T9" s="263"/>
      <c r="U9" s="263"/>
    </row>
    <row r="10" spans="2:21" ht="16.5" thickBot="1" x14ac:dyDescent="0.3">
      <c r="B10" s="1037"/>
      <c r="C10" s="431" t="s">
        <v>806</v>
      </c>
      <c r="D10" s="431" t="s">
        <v>1177</v>
      </c>
      <c r="E10" s="431" t="s">
        <v>1189</v>
      </c>
      <c r="F10" s="432" t="s">
        <v>1190</v>
      </c>
      <c r="G10" s="431" t="s">
        <v>1181</v>
      </c>
      <c r="H10" s="269"/>
      <c r="I10" s="1037"/>
      <c r="J10" s="505" t="s">
        <v>806</v>
      </c>
      <c r="K10" s="505" t="s">
        <v>1177</v>
      </c>
      <c r="L10" s="463" t="s">
        <v>1189</v>
      </c>
      <c r="M10" s="461" t="s">
        <v>1190</v>
      </c>
      <c r="N10" s="462" t="s">
        <v>1181</v>
      </c>
      <c r="P10" s="1051"/>
      <c r="Q10" s="263"/>
      <c r="R10" s="263"/>
      <c r="S10" s="263"/>
      <c r="T10" s="263"/>
      <c r="U10" s="263"/>
    </row>
    <row r="11" spans="2:21" ht="15" customHeight="1" x14ac:dyDescent="0.25">
      <c r="B11" s="1035" t="s">
        <v>1517</v>
      </c>
      <c r="C11" s="426" t="s">
        <v>197</v>
      </c>
      <c r="D11" s="426" t="s">
        <v>197</v>
      </c>
      <c r="E11" s="426" t="s">
        <v>197</v>
      </c>
      <c r="F11" s="427" t="s">
        <v>197</v>
      </c>
      <c r="G11" s="426" t="s">
        <v>197</v>
      </c>
      <c r="H11" s="269"/>
      <c r="I11" s="1035" t="s">
        <v>1517</v>
      </c>
      <c r="J11" s="468" t="s">
        <v>198</v>
      </c>
      <c r="K11" s="468" t="s">
        <v>198</v>
      </c>
      <c r="L11" s="458" t="s">
        <v>198</v>
      </c>
      <c r="M11" s="426" t="s">
        <v>198</v>
      </c>
      <c r="N11" s="457" t="s">
        <v>198</v>
      </c>
      <c r="P11" s="1053"/>
      <c r="Q11" s="263"/>
      <c r="R11" s="263"/>
      <c r="S11" s="263"/>
      <c r="T11" s="263"/>
      <c r="U11" s="263"/>
    </row>
    <row r="12" spans="2:21" ht="47.25" x14ac:dyDescent="0.25">
      <c r="B12" s="1036"/>
      <c r="C12" s="428" t="s">
        <v>1518</v>
      </c>
      <c r="D12" s="428" t="s">
        <v>1185</v>
      </c>
      <c r="E12" s="428" t="s">
        <v>1186</v>
      </c>
      <c r="F12" s="433" t="s">
        <v>1187</v>
      </c>
      <c r="G12" s="430" t="s">
        <v>795</v>
      </c>
      <c r="H12" s="269"/>
      <c r="I12" s="1036"/>
      <c r="J12" s="475" t="s">
        <v>1532</v>
      </c>
      <c r="K12" s="475" t="s">
        <v>1222</v>
      </c>
      <c r="L12" s="467" t="s">
        <v>808</v>
      </c>
      <c r="M12" s="428" t="s">
        <v>787</v>
      </c>
      <c r="N12" s="460" t="s">
        <v>796</v>
      </c>
      <c r="P12" s="1051"/>
      <c r="Q12" s="263"/>
      <c r="R12" s="263"/>
      <c r="S12" s="263"/>
      <c r="T12" s="263"/>
      <c r="U12" s="263"/>
    </row>
    <row r="13" spans="2:21" ht="16.5" thickBot="1" x14ac:dyDescent="0.3">
      <c r="B13" s="1037"/>
      <c r="C13" s="431" t="s">
        <v>806</v>
      </c>
      <c r="D13" s="431" t="s">
        <v>1177</v>
      </c>
      <c r="E13" s="431" t="s">
        <v>1191</v>
      </c>
      <c r="F13" s="432" t="s">
        <v>1190</v>
      </c>
      <c r="G13" s="431" t="s">
        <v>1181</v>
      </c>
      <c r="H13" s="269"/>
      <c r="I13" s="1037"/>
      <c r="J13" s="505" t="s">
        <v>806</v>
      </c>
      <c r="K13" s="505" t="s">
        <v>1177</v>
      </c>
      <c r="L13" s="463" t="s">
        <v>1189</v>
      </c>
      <c r="M13" s="461" t="s">
        <v>1190</v>
      </c>
      <c r="N13" s="462" t="s">
        <v>1181</v>
      </c>
      <c r="P13" s="1051"/>
      <c r="Q13" s="263"/>
      <c r="R13" s="263"/>
      <c r="S13" s="263"/>
      <c r="T13" s="263"/>
      <c r="U13" s="263"/>
    </row>
    <row r="14" spans="2:21" ht="15" customHeight="1" x14ac:dyDescent="0.25">
      <c r="B14" s="1035" t="s">
        <v>1519</v>
      </c>
      <c r="C14" s="426" t="s">
        <v>197</v>
      </c>
      <c r="D14" s="427" t="s">
        <v>197</v>
      </c>
      <c r="E14" s="426" t="s">
        <v>197</v>
      </c>
      <c r="F14" s="427" t="s">
        <v>197</v>
      </c>
      <c r="G14" s="426" t="s">
        <v>197</v>
      </c>
      <c r="H14" s="269"/>
      <c r="I14" s="1035" t="s">
        <v>1519</v>
      </c>
      <c r="J14" s="468" t="s">
        <v>198</v>
      </c>
      <c r="K14" s="468" t="s">
        <v>198</v>
      </c>
      <c r="L14" s="458" t="s">
        <v>198</v>
      </c>
      <c r="M14" s="426" t="s">
        <v>198</v>
      </c>
      <c r="N14" s="457" t="s">
        <v>198</v>
      </c>
      <c r="P14" s="1053"/>
      <c r="Q14" s="263"/>
      <c r="R14" s="263"/>
      <c r="S14" s="263"/>
      <c r="T14" s="263"/>
      <c r="U14" s="263"/>
    </row>
    <row r="15" spans="2:21" ht="47.25" x14ac:dyDescent="0.25">
      <c r="B15" s="1036"/>
      <c r="C15" s="428" t="s">
        <v>1192</v>
      </c>
      <c r="D15" s="429" t="s">
        <v>1185</v>
      </c>
      <c r="E15" s="430" t="s">
        <v>1207</v>
      </c>
      <c r="F15" s="433" t="s">
        <v>792</v>
      </c>
      <c r="G15" s="428" t="s">
        <v>1520</v>
      </c>
      <c r="H15" s="269"/>
      <c r="I15" s="1036"/>
      <c r="J15" s="475" t="s">
        <v>794</v>
      </c>
      <c r="K15" s="475" t="s">
        <v>1222</v>
      </c>
      <c r="L15" s="475" t="s">
        <v>804</v>
      </c>
      <c r="M15" s="428" t="s">
        <v>1223</v>
      </c>
      <c r="N15" s="460" t="s">
        <v>791</v>
      </c>
      <c r="P15" s="1051"/>
      <c r="Q15" s="263"/>
      <c r="R15" s="423"/>
      <c r="S15" s="423"/>
      <c r="T15" s="263"/>
      <c r="U15" s="263"/>
    </row>
    <row r="16" spans="2:21" ht="16.5" thickBot="1" x14ac:dyDescent="0.3">
      <c r="B16" s="1037"/>
      <c r="C16" s="431" t="s">
        <v>1188</v>
      </c>
      <c r="D16" s="432" t="s">
        <v>1177</v>
      </c>
      <c r="E16" s="431" t="s">
        <v>1215</v>
      </c>
      <c r="F16" s="432" t="s">
        <v>1190</v>
      </c>
      <c r="G16" s="431" t="s">
        <v>1179</v>
      </c>
      <c r="H16" s="269"/>
      <c r="I16" s="1037"/>
      <c r="J16" s="505" t="s">
        <v>1188</v>
      </c>
      <c r="K16" s="505" t="s">
        <v>1177</v>
      </c>
      <c r="L16" s="463" t="s">
        <v>1189</v>
      </c>
      <c r="M16" s="461" t="s">
        <v>1190</v>
      </c>
      <c r="N16" s="506" t="s">
        <v>1179</v>
      </c>
      <c r="P16" s="1051"/>
      <c r="Q16" s="263"/>
      <c r="R16" s="263"/>
      <c r="S16" s="263"/>
      <c r="T16" s="263"/>
      <c r="U16" s="263"/>
    </row>
    <row r="17" spans="2:21" ht="15" customHeight="1" x14ac:dyDescent="0.25">
      <c r="B17" s="1035" t="s">
        <v>1521</v>
      </c>
      <c r="C17" s="426" t="s">
        <v>197</v>
      </c>
      <c r="D17" s="427" t="s">
        <v>197</v>
      </c>
      <c r="E17" s="434" t="s">
        <v>197</v>
      </c>
      <c r="F17" s="427" t="s">
        <v>197</v>
      </c>
      <c r="G17" s="426" t="s">
        <v>197</v>
      </c>
      <c r="H17" s="269"/>
      <c r="I17" s="1035" t="s">
        <v>1521</v>
      </c>
      <c r="J17" s="468" t="s">
        <v>198</v>
      </c>
      <c r="K17" s="468" t="s">
        <v>198</v>
      </c>
      <c r="L17" s="459" t="s">
        <v>198</v>
      </c>
      <c r="M17" s="426" t="s">
        <v>198</v>
      </c>
      <c r="N17" s="676" t="s">
        <v>198</v>
      </c>
      <c r="P17" s="1053"/>
      <c r="Q17" s="263"/>
      <c r="R17" s="263"/>
      <c r="S17" s="263"/>
      <c r="T17" s="263"/>
      <c r="U17" s="263"/>
    </row>
    <row r="18" spans="2:21" ht="42" customHeight="1" x14ac:dyDescent="0.25">
      <c r="B18" s="1036"/>
      <c r="C18" s="428" t="s">
        <v>1192</v>
      </c>
      <c r="D18" s="429" t="s">
        <v>1193</v>
      </c>
      <c r="E18" s="430" t="s">
        <v>1207</v>
      </c>
      <c r="F18" s="433" t="s">
        <v>792</v>
      </c>
      <c r="G18" s="428" t="s">
        <v>1522</v>
      </c>
      <c r="H18" s="269"/>
      <c r="I18" s="1036"/>
      <c r="J18" s="482" t="s">
        <v>794</v>
      </c>
      <c r="K18" s="482" t="s">
        <v>816</v>
      </c>
      <c r="L18" s="467" t="s">
        <v>804</v>
      </c>
      <c r="M18" s="677" t="s">
        <v>1223</v>
      </c>
      <c r="N18" s="460" t="s">
        <v>791</v>
      </c>
      <c r="P18" s="1051"/>
      <c r="Q18" s="263"/>
      <c r="R18" s="263"/>
      <c r="S18" s="263"/>
      <c r="T18" s="263"/>
      <c r="U18" s="263"/>
    </row>
    <row r="19" spans="2:21" ht="16.5" thickBot="1" x14ac:dyDescent="0.3">
      <c r="B19" s="1037"/>
      <c r="C19" s="431" t="s">
        <v>1188</v>
      </c>
      <c r="D19" s="432" t="s">
        <v>1177</v>
      </c>
      <c r="E19" s="431" t="s">
        <v>1191</v>
      </c>
      <c r="F19" s="432" t="s">
        <v>1190</v>
      </c>
      <c r="G19" s="431" t="s">
        <v>1179</v>
      </c>
      <c r="H19" s="269"/>
      <c r="I19" s="1037"/>
      <c r="J19" s="505" t="s">
        <v>1188</v>
      </c>
      <c r="K19" s="505" t="s">
        <v>1177</v>
      </c>
      <c r="L19" s="463" t="s">
        <v>1189</v>
      </c>
      <c r="M19" s="461" t="s">
        <v>1190</v>
      </c>
      <c r="N19" s="678" t="s">
        <v>1179</v>
      </c>
      <c r="P19" s="1051"/>
      <c r="Q19" s="263"/>
      <c r="R19" s="263"/>
      <c r="S19" s="263"/>
      <c r="T19" s="263"/>
      <c r="U19" s="263"/>
    </row>
    <row r="20" spans="2:21" ht="12.75" customHeight="1" thickBot="1" x14ac:dyDescent="0.3">
      <c r="B20" s="280" t="s">
        <v>797</v>
      </c>
      <c r="C20" s="435" t="s">
        <v>199</v>
      </c>
      <c r="D20" s="282" t="s">
        <v>199</v>
      </c>
      <c r="E20" s="282" t="s">
        <v>199</v>
      </c>
      <c r="F20" s="282" t="s">
        <v>199</v>
      </c>
      <c r="G20" s="282" t="s">
        <v>199</v>
      </c>
      <c r="H20" s="283"/>
      <c r="I20" s="280" t="s">
        <v>1533</v>
      </c>
      <c r="J20" s="281" t="s">
        <v>202</v>
      </c>
      <c r="K20" s="281" t="s">
        <v>202</v>
      </c>
      <c r="L20" s="281" t="s">
        <v>202</v>
      </c>
      <c r="M20" s="282" t="s">
        <v>202</v>
      </c>
      <c r="N20" s="282" t="s">
        <v>202</v>
      </c>
      <c r="P20" s="260"/>
      <c r="Q20" s="260"/>
      <c r="R20" s="260"/>
      <c r="S20" s="260"/>
      <c r="T20" s="260"/>
      <c r="U20" s="260"/>
    </row>
    <row r="21" spans="2:21" x14ac:dyDescent="0.25">
      <c r="B21" s="1035" t="s">
        <v>1523</v>
      </c>
      <c r="C21" s="436" t="s">
        <v>632</v>
      </c>
      <c r="D21" s="437" t="s">
        <v>197</v>
      </c>
      <c r="E21" s="438" t="s">
        <v>632</v>
      </c>
      <c r="F21" s="438" t="s">
        <v>632</v>
      </c>
      <c r="G21" s="438" t="s">
        <v>632</v>
      </c>
      <c r="H21" s="269"/>
      <c r="I21" s="1038" t="s">
        <v>1523</v>
      </c>
      <c r="J21" s="438" t="s">
        <v>798</v>
      </c>
      <c r="K21" s="508" t="s">
        <v>198</v>
      </c>
      <c r="L21" s="438" t="s">
        <v>798</v>
      </c>
      <c r="M21" s="438" t="s">
        <v>798</v>
      </c>
      <c r="N21" s="438" t="s">
        <v>798</v>
      </c>
      <c r="P21" s="1053"/>
      <c r="Q21" s="263"/>
      <c r="R21" s="263"/>
      <c r="S21" s="263"/>
      <c r="T21" s="263"/>
      <c r="U21" s="263"/>
    </row>
    <row r="22" spans="2:21" ht="31.5" x14ac:dyDescent="0.25">
      <c r="B22" s="1036"/>
      <c r="C22" s="439" t="s">
        <v>1195</v>
      </c>
      <c r="D22" s="440" t="s">
        <v>1196</v>
      </c>
      <c r="E22" s="441" t="s">
        <v>1197</v>
      </c>
      <c r="F22" s="442" t="s">
        <v>1198</v>
      </c>
      <c r="G22" s="442" t="s">
        <v>1199</v>
      </c>
      <c r="H22" s="269"/>
      <c r="I22" s="1039"/>
      <c r="J22" s="442" t="s">
        <v>1224</v>
      </c>
      <c r="K22" s="509" t="s">
        <v>810</v>
      </c>
      <c r="L22" s="442" t="s">
        <v>1225</v>
      </c>
      <c r="M22" s="442" t="s">
        <v>1226</v>
      </c>
      <c r="N22" s="442" t="s">
        <v>1227</v>
      </c>
      <c r="P22" s="1051"/>
      <c r="Q22" s="263"/>
      <c r="R22" s="263"/>
      <c r="S22" s="263"/>
      <c r="T22" s="263"/>
      <c r="U22" s="263"/>
    </row>
    <row r="23" spans="2:21" ht="16.5" thickBot="1" x14ac:dyDescent="0.3">
      <c r="B23" s="1037"/>
      <c r="C23" s="443" t="s">
        <v>1189</v>
      </c>
      <c r="D23" s="444" t="s">
        <v>1200</v>
      </c>
      <c r="E23" s="284"/>
      <c r="F23" s="284"/>
      <c r="G23" s="284"/>
      <c r="H23" s="269"/>
      <c r="I23" s="1040"/>
      <c r="J23" s="284" t="s">
        <v>1189</v>
      </c>
      <c r="K23" s="279" t="s">
        <v>1200</v>
      </c>
      <c r="L23" s="284"/>
      <c r="M23" s="284"/>
      <c r="N23" s="284"/>
      <c r="P23" s="1051"/>
      <c r="Q23" s="263"/>
      <c r="R23" s="263"/>
      <c r="S23" s="263"/>
      <c r="T23" s="263"/>
      <c r="U23" s="263"/>
    </row>
    <row r="24" spans="2:21" x14ac:dyDescent="0.25">
      <c r="B24" s="1038" t="s">
        <v>1524</v>
      </c>
      <c r="C24" s="445" t="s">
        <v>632</v>
      </c>
      <c r="D24" s="446" t="s">
        <v>197</v>
      </c>
      <c r="E24" s="447" t="s">
        <v>632</v>
      </c>
      <c r="F24" s="438" t="s">
        <v>632</v>
      </c>
      <c r="G24" s="438" t="s">
        <v>632</v>
      </c>
      <c r="H24" s="269"/>
      <c r="I24" s="1038" t="s">
        <v>1524</v>
      </c>
      <c r="J24" s="438" t="s">
        <v>798</v>
      </c>
      <c r="K24" s="508" t="s">
        <v>198</v>
      </c>
      <c r="L24" s="438" t="s">
        <v>798</v>
      </c>
      <c r="M24" s="438" t="s">
        <v>798</v>
      </c>
      <c r="N24" s="438" t="s">
        <v>798</v>
      </c>
      <c r="P24" s="1053"/>
      <c r="Q24" s="263"/>
      <c r="R24" s="263"/>
      <c r="S24" s="263"/>
      <c r="T24" s="263"/>
      <c r="U24" s="263"/>
    </row>
    <row r="25" spans="2:21" ht="31.5" x14ac:dyDescent="0.25">
      <c r="B25" s="1039"/>
      <c r="C25" s="448" t="s">
        <v>1197</v>
      </c>
      <c r="D25" s="449" t="s">
        <v>627</v>
      </c>
      <c r="E25" s="450" t="s">
        <v>1198</v>
      </c>
      <c r="F25" s="442" t="s">
        <v>1195</v>
      </c>
      <c r="G25" s="442" t="s">
        <v>1201</v>
      </c>
      <c r="H25" s="269"/>
      <c r="I25" s="1039"/>
      <c r="J25" s="442" t="s">
        <v>1225</v>
      </c>
      <c r="K25" s="509" t="s">
        <v>809</v>
      </c>
      <c r="L25" s="442" t="s">
        <v>1226</v>
      </c>
      <c r="M25" s="442" t="s">
        <v>1224</v>
      </c>
      <c r="N25" s="442" t="s">
        <v>1228</v>
      </c>
      <c r="P25" s="1051"/>
      <c r="Q25" s="263"/>
      <c r="R25" s="263"/>
      <c r="S25" s="263"/>
      <c r="T25" s="263"/>
      <c r="U25" s="263"/>
    </row>
    <row r="26" spans="2:21" ht="16.5" thickBot="1" x14ac:dyDescent="0.3">
      <c r="B26" s="1040"/>
      <c r="C26" s="285"/>
      <c r="D26" s="451" t="s">
        <v>1190</v>
      </c>
      <c r="E26" s="452"/>
      <c r="F26" s="284" t="s">
        <v>1189</v>
      </c>
      <c r="G26" s="284"/>
      <c r="H26" s="269"/>
      <c r="I26" s="1040"/>
      <c r="J26" s="284"/>
      <c r="K26" s="505" t="s">
        <v>1190</v>
      </c>
      <c r="L26" s="284"/>
      <c r="M26" s="284" t="s">
        <v>1189</v>
      </c>
      <c r="N26" s="284"/>
      <c r="P26" s="1051"/>
      <c r="Q26" s="263"/>
      <c r="R26" s="263"/>
      <c r="S26" s="263"/>
      <c r="T26" s="263"/>
      <c r="U26" s="263"/>
    </row>
    <row r="27" spans="2:21" x14ac:dyDescent="0.25">
      <c r="B27" s="1038" t="s">
        <v>1525</v>
      </c>
      <c r="C27" s="438" t="s">
        <v>632</v>
      </c>
      <c r="D27" s="453" t="s">
        <v>197</v>
      </c>
      <c r="E27" s="436" t="s">
        <v>632</v>
      </c>
      <c r="F27" s="447" t="s">
        <v>632</v>
      </c>
      <c r="G27" s="438" t="s">
        <v>632</v>
      </c>
      <c r="H27" s="269"/>
      <c r="I27" s="1038" t="s">
        <v>1525</v>
      </c>
      <c r="J27" s="438" t="s">
        <v>798</v>
      </c>
      <c r="K27" s="508" t="s">
        <v>198</v>
      </c>
      <c r="L27" s="438" t="s">
        <v>798</v>
      </c>
      <c r="M27" s="438" t="s">
        <v>798</v>
      </c>
      <c r="N27" s="438" t="s">
        <v>798</v>
      </c>
      <c r="P27" s="1053"/>
      <c r="Q27" s="263"/>
      <c r="R27" s="263"/>
      <c r="S27" s="263"/>
      <c r="T27" s="263"/>
      <c r="U27" s="263"/>
    </row>
    <row r="28" spans="2:21" ht="30.95" customHeight="1" x14ac:dyDescent="0.25">
      <c r="B28" s="1039"/>
      <c r="C28" s="442" t="s">
        <v>1198</v>
      </c>
      <c r="D28" s="454" t="s">
        <v>811</v>
      </c>
      <c r="E28" s="455" t="s">
        <v>1195</v>
      </c>
      <c r="F28" s="450" t="s">
        <v>1197</v>
      </c>
      <c r="G28" s="442" t="s">
        <v>1202</v>
      </c>
      <c r="H28" s="269"/>
      <c r="I28" s="1039"/>
      <c r="J28" s="442" t="s">
        <v>1226</v>
      </c>
      <c r="K28" s="509" t="s">
        <v>1229</v>
      </c>
      <c r="L28" s="442" t="s">
        <v>1230</v>
      </c>
      <c r="M28" s="442" t="s">
        <v>1225</v>
      </c>
      <c r="N28" s="442" t="s">
        <v>1231</v>
      </c>
      <c r="P28" s="1051"/>
      <c r="Q28" s="263"/>
      <c r="R28" s="263"/>
      <c r="S28" s="263"/>
      <c r="T28" s="263"/>
      <c r="U28" s="263"/>
    </row>
    <row r="29" spans="2:21" ht="16.5" thickBot="1" x14ac:dyDescent="0.3">
      <c r="B29" s="1040"/>
      <c r="C29" s="284"/>
      <c r="D29" s="278" t="s">
        <v>1203</v>
      </c>
      <c r="E29" s="456" t="s">
        <v>1189</v>
      </c>
      <c r="F29" s="286"/>
      <c r="G29" s="284" t="s">
        <v>1204</v>
      </c>
      <c r="H29" s="269"/>
      <c r="I29" s="1040"/>
      <c r="J29" s="284"/>
      <c r="K29" s="279" t="s">
        <v>806</v>
      </c>
      <c r="L29" s="284" t="s">
        <v>1189</v>
      </c>
      <c r="M29" s="284"/>
      <c r="N29" s="284" t="s">
        <v>1204</v>
      </c>
      <c r="P29" s="1051"/>
      <c r="Q29" s="263"/>
      <c r="R29" s="263"/>
      <c r="S29" s="263"/>
      <c r="T29" s="263"/>
      <c r="U29" s="263"/>
    </row>
    <row r="30" spans="2:21" s="11" customFormat="1" ht="15" customHeight="1" x14ac:dyDescent="0.25">
      <c r="B30" s="1038"/>
      <c r="C30" s="287"/>
      <c r="D30" s="287"/>
      <c r="E30" s="289"/>
      <c r="F30" s="288"/>
      <c r="G30" s="287"/>
      <c r="H30" s="153"/>
      <c r="I30" s="1038"/>
      <c r="J30" s="287"/>
      <c r="K30" s="287"/>
      <c r="L30" s="287"/>
      <c r="M30" s="288"/>
      <c r="N30" s="287"/>
      <c r="P30" s="1054"/>
      <c r="Q30" s="263"/>
      <c r="R30" s="263"/>
      <c r="S30" s="263"/>
      <c r="T30" s="263"/>
      <c r="U30" s="263"/>
    </row>
    <row r="31" spans="2:21" ht="12.75" customHeight="1" x14ac:dyDescent="0.25">
      <c r="B31" s="1039"/>
      <c r="C31" s="289"/>
      <c r="D31" s="289"/>
      <c r="E31" s="289"/>
      <c r="F31" s="290"/>
      <c r="G31" s="289"/>
      <c r="H31" s="151"/>
      <c r="I31" s="1039"/>
      <c r="J31" s="289"/>
      <c r="K31" s="289"/>
      <c r="L31" s="289"/>
      <c r="M31" s="290"/>
      <c r="N31" s="289"/>
      <c r="P31" s="1051"/>
      <c r="Q31" s="263"/>
      <c r="R31" s="263"/>
      <c r="S31" s="263"/>
      <c r="T31" s="263"/>
      <c r="U31" s="263"/>
    </row>
    <row r="32" spans="2:21" ht="12.75" customHeight="1" thickBot="1" x14ac:dyDescent="0.3">
      <c r="B32" s="1040"/>
      <c r="C32" s="291"/>
      <c r="D32" s="291"/>
      <c r="E32" s="291"/>
      <c r="F32" s="291"/>
      <c r="G32" s="291"/>
      <c r="H32" s="151"/>
      <c r="I32" s="1040"/>
      <c r="J32" s="291"/>
      <c r="K32" s="291"/>
      <c r="L32" s="291"/>
      <c r="M32" s="291"/>
      <c r="N32" s="291"/>
      <c r="P32" s="1051"/>
      <c r="Q32" s="263"/>
      <c r="R32" s="263"/>
      <c r="S32" s="263"/>
      <c r="T32" s="263"/>
      <c r="U32" s="263"/>
    </row>
    <row r="33" spans="2:21" ht="12.75" customHeight="1" x14ac:dyDescent="0.25">
      <c r="B33" s="151"/>
      <c r="C33" s="151"/>
      <c r="D33" s="151"/>
      <c r="E33" s="151"/>
      <c r="F33" s="151"/>
      <c r="G33" s="151"/>
      <c r="H33" s="151"/>
      <c r="I33" s="174"/>
      <c r="J33" s="292"/>
      <c r="K33" s="151"/>
      <c r="L33" s="151"/>
      <c r="M33" s="151"/>
      <c r="N33" s="151"/>
      <c r="P33" s="174"/>
      <c r="Q33" s="151"/>
      <c r="R33" s="151"/>
      <c r="S33" s="151"/>
      <c r="T33" s="151"/>
      <c r="U33" s="151"/>
    </row>
    <row r="34" spans="2:21" ht="12.75" customHeight="1" thickBot="1" x14ac:dyDescent="0.3">
      <c r="B34" s="151"/>
      <c r="C34" s="151"/>
      <c r="D34" s="151"/>
      <c r="E34" s="151"/>
      <c r="F34" s="151"/>
      <c r="G34" s="151"/>
      <c r="H34" s="151"/>
      <c r="I34" s="174"/>
      <c r="J34" s="292"/>
      <c r="K34" s="151"/>
      <c r="L34" s="151"/>
      <c r="M34" s="151"/>
      <c r="N34" s="151"/>
      <c r="P34" s="174"/>
      <c r="Q34" s="151"/>
      <c r="R34" s="151"/>
      <c r="S34" s="151"/>
      <c r="T34" s="151"/>
      <c r="U34" s="151"/>
    </row>
    <row r="35" spans="2:21" ht="15" customHeight="1" x14ac:dyDescent="0.25">
      <c r="B35" s="1031" t="str">
        <f>B4</f>
        <v>ENFEKSİYON HASTALIKLARI ve KLİNİK MİKROBİYOLOJİ STAJI</v>
      </c>
      <c r="C35" s="1032"/>
      <c r="D35" s="1032"/>
      <c r="E35" s="1032"/>
      <c r="F35" s="1032"/>
      <c r="G35" s="1033"/>
      <c r="I35" s="1031" t="s">
        <v>1180</v>
      </c>
      <c r="J35" s="1032"/>
      <c r="K35" s="1032"/>
      <c r="L35" s="1032"/>
      <c r="M35" s="1032"/>
      <c r="N35" s="1033"/>
      <c r="P35" s="1052"/>
      <c r="Q35" s="1051"/>
      <c r="R35" s="1051"/>
      <c r="S35" s="1051"/>
      <c r="T35" s="1051"/>
      <c r="U35" s="1051"/>
    </row>
    <row r="36" spans="2:21" ht="12.75" customHeight="1" x14ac:dyDescent="0.25">
      <c r="B36" s="259"/>
      <c r="C36" s="260"/>
      <c r="D36" s="261">
        <f>D5+1</f>
        <v>2</v>
      </c>
      <c r="E36" s="262" t="str">
        <f>E5</f>
        <v>HAFTA</v>
      </c>
      <c r="F36" s="263"/>
      <c r="G36" s="264"/>
      <c r="I36" s="259"/>
      <c r="J36" s="265"/>
      <c r="K36" s="261">
        <f>K5+1</f>
        <v>2</v>
      </c>
      <c r="L36" s="262" t="str">
        <f>L5</f>
        <v>WEEK</v>
      </c>
      <c r="M36" s="263"/>
      <c r="N36" s="264"/>
      <c r="P36" s="260"/>
      <c r="Q36" s="260"/>
      <c r="R36" s="261"/>
      <c r="S36" s="262"/>
      <c r="T36" s="263"/>
      <c r="U36" s="260"/>
    </row>
    <row r="37" spans="2:21" ht="12.75" customHeight="1" thickBot="1" x14ac:dyDescent="0.3">
      <c r="B37" s="266"/>
      <c r="C37" s="267"/>
      <c r="D37" s="267" t="str">
        <f>D6:I6</f>
        <v>Staj sorumlusu:</v>
      </c>
      <c r="E37" s="267" t="s">
        <v>1515</v>
      </c>
      <c r="F37" s="267" t="s">
        <v>1176</v>
      </c>
      <c r="G37" s="268"/>
      <c r="H37" s="269"/>
      <c r="I37" s="270"/>
      <c r="J37" s="271"/>
      <c r="K37" s="267" t="str">
        <f>K6:P6</f>
        <v>Managers:</v>
      </c>
      <c r="L37" s="267" t="s">
        <v>1515</v>
      </c>
      <c r="M37" s="267" t="s">
        <v>1176</v>
      </c>
      <c r="N37" s="272"/>
      <c r="P37" s="420"/>
      <c r="Q37" s="420"/>
      <c r="R37" s="267"/>
      <c r="S37" s="267"/>
      <c r="T37" s="267"/>
      <c r="U37" s="420"/>
    </row>
    <row r="38" spans="2:21" ht="12.75" customHeight="1" thickBot="1" x14ac:dyDescent="0.55000000000000004">
      <c r="B38" s="273" t="s">
        <v>196</v>
      </c>
      <c r="C38" s="274">
        <f t="shared" ref="C38:G38" si="0">C7+5</f>
        <v>6</v>
      </c>
      <c r="D38" s="275">
        <f t="shared" si="0"/>
        <v>7</v>
      </c>
      <c r="E38" s="275">
        <f t="shared" si="0"/>
        <v>8</v>
      </c>
      <c r="F38" s="275">
        <f t="shared" si="0"/>
        <v>9</v>
      </c>
      <c r="G38" s="274">
        <f t="shared" si="0"/>
        <v>10</v>
      </c>
      <c r="H38" s="276"/>
      <c r="I38" s="273" t="s">
        <v>105</v>
      </c>
      <c r="J38" s="277">
        <f t="shared" ref="J38:N38" si="1">J7+5</f>
        <v>6</v>
      </c>
      <c r="K38" s="275">
        <f t="shared" si="1"/>
        <v>7</v>
      </c>
      <c r="L38" s="275">
        <f t="shared" si="1"/>
        <v>8</v>
      </c>
      <c r="M38" s="274">
        <f t="shared" si="1"/>
        <v>9</v>
      </c>
      <c r="N38" s="275">
        <f t="shared" si="1"/>
        <v>10</v>
      </c>
      <c r="P38" s="421"/>
      <c r="Q38" s="422"/>
      <c r="R38" s="422"/>
      <c r="S38" s="422"/>
      <c r="T38" s="422"/>
      <c r="U38" s="422"/>
    </row>
    <row r="39" spans="2:21" ht="15" customHeight="1" x14ac:dyDescent="0.25">
      <c r="B39" s="1035" t="s">
        <v>1516</v>
      </c>
      <c r="C39" s="426" t="s">
        <v>197</v>
      </c>
      <c r="D39" s="457" t="s">
        <v>197</v>
      </c>
      <c r="E39" s="458" t="s">
        <v>197</v>
      </c>
      <c r="F39" s="459" t="s">
        <v>197</v>
      </c>
      <c r="G39" s="426" t="s">
        <v>197</v>
      </c>
      <c r="H39" s="269"/>
      <c r="I39" s="1035" t="s">
        <v>1516</v>
      </c>
      <c r="J39" s="468" t="s">
        <v>198</v>
      </c>
      <c r="K39" s="468" t="s">
        <v>198</v>
      </c>
      <c r="L39" s="459" t="s">
        <v>198</v>
      </c>
      <c r="M39" s="426" t="s">
        <v>198</v>
      </c>
      <c r="N39" s="457" t="s">
        <v>198</v>
      </c>
      <c r="P39" s="1053"/>
      <c r="Q39" s="263"/>
      <c r="R39" s="263"/>
      <c r="S39" s="263"/>
      <c r="T39" s="263"/>
      <c r="U39" s="263"/>
    </row>
    <row r="40" spans="2:21" ht="47.25" x14ac:dyDescent="0.25">
      <c r="B40" s="1036"/>
      <c r="C40" s="428" t="s">
        <v>1205</v>
      </c>
      <c r="D40" s="460" t="s">
        <v>803</v>
      </c>
      <c r="E40" s="429" t="s">
        <v>1206</v>
      </c>
      <c r="F40" s="467" t="s">
        <v>1526</v>
      </c>
      <c r="G40" s="430" t="s">
        <v>1208</v>
      </c>
      <c r="H40" s="269"/>
      <c r="I40" s="1036"/>
      <c r="J40" s="475" t="s">
        <v>807</v>
      </c>
      <c r="K40" s="510" t="s">
        <v>802</v>
      </c>
      <c r="L40" s="467" t="s">
        <v>1232</v>
      </c>
      <c r="M40" s="428" t="s">
        <v>1534</v>
      </c>
      <c r="N40" s="460" t="s">
        <v>799</v>
      </c>
      <c r="P40" s="1051"/>
      <c r="Q40" s="263"/>
      <c r="R40" s="263"/>
      <c r="S40" s="263"/>
      <c r="T40" s="263"/>
      <c r="U40" s="263"/>
    </row>
    <row r="41" spans="2:21" ht="16.5" thickBot="1" x14ac:dyDescent="0.3">
      <c r="B41" s="1037"/>
      <c r="C41" s="461" t="s">
        <v>1181</v>
      </c>
      <c r="D41" s="462" t="s">
        <v>1209</v>
      </c>
      <c r="E41" s="463" t="s">
        <v>790</v>
      </c>
      <c r="F41" s="464" t="s">
        <v>1527</v>
      </c>
      <c r="G41" s="465" t="s">
        <v>1179</v>
      </c>
      <c r="H41" s="269"/>
      <c r="I41" s="1037"/>
      <c r="J41" s="464" t="s">
        <v>1181</v>
      </c>
      <c r="K41" s="505" t="s">
        <v>1200</v>
      </c>
      <c r="L41" s="464" t="s">
        <v>790</v>
      </c>
      <c r="M41" s="461" t="s">
        <v>1527</v>
      </c>
      <c r="N41" s="462" t="s">
        <v>1179</v>
      </c>
      <c r="P41" s="1051"/>
      <c r="Q41" s="263"/>
      <c r="R41" s="263"/>
      <c r="S41" s="263"/>
      <c r="T41" s="263"/>
      <c r="U41" s="263"/>
    </row>
    <row r="42" spans="2:21" x14ac:dyDescent="0.25">
      <c r="B42" s="1035" t="s">
        <v>1517</v>
      </c>
      <c r="C42" s="426" t="s">
        <v>197</v>
      </c>
      <c r="D42" s="457" t="s">
        <v>197</v>
      </c>
      <c r="E42" s="458" t="s">
        <v>197</v>
      </c>
      <c r="F42" s="459" t="s">
        <v>197</v>
      </c>
      <c r="G42" s="466" t="s">
        <v>197</v>
      </c>
      <c r="H42" s="269"/>
      <c r="I42" s="1035" t="s">
        <v>1517</v>
      </c>
      <c r="J42" s="468" t="s">
        <v>198</v>
      </c>
      <c r="K42" s="468" t="s">
        <v>198</v>
      </c>
      <c r="L42" s="459" t="s">
        <v>198</v>
      </c>
      <c r="M42" s="426" t="s">
        <v>198</v>
      </c>
      <c r="N42" s="457" t="s">
        <v>198</v>
      </c>
      <c r="P42" s="1053"/>
      <c r="Q42" s="263"/>
      <c r="R42" s="263"/>
      <c r="S42" s="263"/>
      <c r="T42" s="263"/>
      <c r="U42" s="263"/>
    </row>
    <row r="43" spans="2:21" ht="47.25" x14ac:dyDescent="0.25">
      <c r="B43" s="1036"/>
      <c r="C43" s="428" t="s">
        <v>1210</v>
      </c>
      <c r="D43" s="460" t="s">
        <v>803</v>
      </c>
      <c r="E43" s="433" t="s">
        <v>1206</v>
      </c>
      <c r="F43" s="467" t="s">
        <v>1526</v>
      </c>
      <c r="G43" s="428" t="s">
        <v>1208</v>
      </c>
      <c r="H43" s="269"/>
      <c r="I43" s="1036"/>
      <c r="J43" s="475" t="s">
        <v>807</v>
      </c>
      <c r="K43" s="510" t="s">
        <v>802</v>
      </c>
      <c r="L43" s="467" t="s">
        <v>1232</v>
      </c>
      <c r="M43" s="428" t="s">
        <v>1534</v>
      </c>
      <c r="N43" s="460" t="s">
        <v>799</v>
      </c>
      <c r="P43" s="1051"/>
      <c r="Q43" s="263"/>
      <c r="R43" s="263"/>
      <c r="S43" s="263"/>
      <c r="T43" s="263"/>
      <c r="U43" s="263"/>
    </row>
    <row r="44" spans="2:21" ht="16.5" thickBot="1" x14ac:dyDescent="0.3">
      <c r="B44" s="1037"/>
      <c r="C44" s="461" t="s">
        <v>1181</v>
      </c>
      <c r="D44" s="462" t="s">
        <v>1209</v>
      </c>
      <c r="E44" s="463" t="s">
        <v>790</v>
      </c>
      <c r="F44" s="464" t="s">
        <v>1204</v>
      </c>
      <c r="G44" s="465" t="s">
        <v>1179</v>
      </c>
      <c r="H44" s="269"/>
      <c r="I44" s="1037"/>
      <c r="J44" s="464" t="s">
        <v>1181</v>
      </c>
      <c r="K44" s="505" t="s">
        <v>1209</v>
      </c>
      <c r="L44" s="464" t="s">
        <v>790</v>
      </c>
      <c r="M44" s="461" t="s">
        <v>1527</v>
      </c>
      <c r="N44" s="506" t="s">
        <v>1179</v>
      </c>
      <c r="P44" s="1051"/>
      <c r="Q44" s="263"/>
      <c r="R44" s="263"/>
      <c r="S44" s="263"/>
      <c r="T44" s="263"/>
      <c r="U44" s="263"/>
    </row>
    <row r="45" spans="2:21" ht="15" customHeight="1" x14ac:dyDescent="0.25">
      <c r="B45" s="1035" t="s">
        <v>1519</v>
      </c>
      <c r="C45" s="426" t="s">
        <v>197</v>
      </c>
      <c r="D45" s="457" t="s">
        <v>197</v>
      </c>
      <c r="E45" s="458" t="s">
        <v>197</v>
      </c>
      <c r="F45" s="459" t="s">
        <v>197</v>
      </c>
      <c r="G45" s="466" t="s">
        <v>197</v>
      </c>
      <c r="H45" s="269"/>
      <c r="I45" s="1035" t="s">
        <v>1519</v>
      </c>
      <c r="J45" s="468" t="s">
        <v>198</v>
      </c>
      <c r="K45" s="468" t="s">
        <v>198</v>
      </c>
      <c r="L45" s="458" t="s">
        <v>198</v>
      </c>
      <c r="M45" s="507" t="s">
        <v>198</v>
      </c>
      <c r="N45" s="426" t="s">
        <v>198</v>
      </c>
      <c r="P45" s="1053"/>
      <c r="Q45" s="263"/>
      <c r="R45" s="263"/>
      <c r="S45" s="263"/>
      <c r="T45" s="263"/>
      <c r="U45" s="263"/>
    </row>
    <row r="46" spans="2:21" ht="31.5" customHeight="1" x14ac:dyDescent="0.25">
      <c r="B46" s="1036"/>
      <c r="C46" s="428" t="s">
        <v>1211</v>
      </c>
      <c r="D46" s="460" t="s">
        <v>1212</v>
      </c>
      <c r="E46" s="429" t="s">
        <v>1213</v>
      </c>
      <c r="F46" s="467" t="s">
        <v>1214</v>
      </c>
      <c r="G46" s="428" t="s">
        <v>800</v>
      </c>
      <c r="H46" s="269"/>
      <c r="I46" s="1036"/>
      <c r="J46" s="475" t="s">
        <v>805</v>
      </c>
      <c r="K46" s="475" t="s">
        <v>1233</v>
      </c>
      <c r="L46" s="429" t="s">
        <v>1234</v>
      </c>
      <c r="M46" s="467" t="s">
        <v>817</v>
      </c>
      <c r="N46" s="428" t="s">
        <v>801</v>
      </c>
      <c r="P46" s="1051"/>
      <c r="Q46" s="263"/>
      <c r="R46" s="263"/>
      <c r="S46" s="263"/>
      <c r="T46" s="263"/>
      <c r="U46" s="263"/>
    </row>
    <row r="47" spans="2:21" ht="16.5" thickBot="1" x14ac:dyDescent="0.3">
      <c r="B47" s="1037"/>
      <c r="C47" s="465" t="s">
        <v>1181</v>
      </c>
      <c r="D47" s="462" t="s">
        <v>1203</v>
      </c>
      <c r="E47" s="463" t="s">
        <v>790</v>
      </c>
      <c r="F47" s="464" t="s">
        <v>1215</v>
      </c>
      <c r="G47" s="465" t="s">
        <v>1179</v>
      </c>
      <c r="H47" s="269"/>
      <c r="I47" s="1036"/>
      <c r="J47" s="464" t="s">
        <v>1181</v>
      </c>
      <c r="K47" s="505" t="s">
        <v>1203</v>
      </c>
      <c r="L47" s="505" t="s">
        <v>790</v>
      </c>
      <c r="M47" s="464" t="s">
        <v>1189</v>
      </c>
      <c r="N47" s="461" t="s">
        <v>1179</v>
      </c>
      <c r="P47" s="1051"/>
      <c r="Q47" s="263"/>
      <c r="R47" s="263"/>
      <c r="S47" s="263"/>
      <c r="T47" s="263"/>
      <c r="U47" s="263"/>
    </row>
    <row r="48" spans="2:21" ht="15" customHeight="1" x14ac:dyDescent="0.25">
      <c r="B48" s="1035" t="s">
        <v>1521</v>
      </c>
      <c r="C48" s="466" t="s">
        <v>197</v>
      </c>
      <c r="D48" s="457" t="s">
        <v>197</v>
      </c>
      <c r="E48" s="468" t="s">
        <v>197</v>
      </c>
      <c r="F48" s="469" t="s">
        <v>197</v>
      </c>
      <c r="G48" s="470" t="s">
        <v>197</v>
      </c>
      <c r="H48" s="269"/>
      <c r="I48" s="1041" t="s">
        <v>1521</v>
      </c>
      <c r="J48" s="457" t="s">
        <v>198</v>
      </c>
      <c r="K48" s="468" t="s">
        <v>198</v>
      </c>
      <c r="L48" s="458" t="s">
        <v>198</v>
      </c>
      <c r="M48" s="459" t="s">
        <v>198</v>
      </c>
      <c r="N48" s="426" t="s">
        <v>198</v>
      </c>
      <c r="P48" s="1053"/>
      <c r="Q48" s="263"/>
      <c r="R48" s="263"/>
      <c r="S48" s="263"/>
      <c r="T48" s="263"/>
      <c r="U48" s="263"/>
    </row>
    <row r="49" spans="2:21" ht="47.25" x14ac:dyDescent="0.25">
      <c r="B49" s="1036"/>
      <c r="C49" s="428" t="s">
        <v>1194</v>
      </c>
      <c r="D49" s="460" t="s">
        <v>1528</v>
      </c>
      <c r="E49" s="429" t="s">
        <v>1216</v>
      </c>
      <c r="F49" s="467" t="s">
        <v>1214</v>
      </c>
      <c r="G49" s="430" t="s">
        <v>1217</v>
      </c>
      <c r="H49" s="269"/>
      <c r="I49" s="1042"/>
      <c r="J49" s="460" t="s">
        <v>793</v>
      </c>
      <c r="K49" s="475" t="s">
        <v>1535</v>
      </c>
      <c r="L49" s="429" t="s">
        <v>1234</v>
      </c>
      <c r="M49" s="467" t="s">
        <v>817</v>
      </c>
      <c r="N49" s="428" t="s">
        <v>786</v>
      </c>
      <c r="P49" s="1051"/>
      <c r="Q49" s="263"/>
      <c r="R49" s="263"/>
      <c r="S49" s="263"/>
      <c r="T49" s="263"/>
      <c r="U49" s="263"/>
    </row>
    <row r="50" spans="2:21" ht="16.5" thickBot="1" x14ac:dyDescent="0.3">
      <c r="B50" s="1037"/>
      <c r="C50" s="461" t="s">
        <v>1179</v>
      </c>
      <c r="D50" s="462" t="s">
        <v>806</v>
      </c>
      <c r="E50" s="463" t="s">
        <v>790</v>
      </c>
      <c r="F50" s="464" t="s">
        <v>1215</v>
      </c>
      <c r="G50" s="461" t="s">
        <v>1179</v>
      </c>
      <c r="H50" s="269"/>
      <c r="I50" s="1043"/>
      <c r="J50" s="506" t="s">
        <v>1179</v>
      </c>
      <c r="K50" s="505" t="s">
        <v>806</v>
      </c>
      <c r="L50" s="505" t="s">
        <v>790</v>
      </c>
      <c r="M50" s="464" t="s">
        <v>1215</v>
      </c>
      <c r="N50" s="461" t="s">
        <v>1179</v>
      </c>
      <c r="P50" s="1051"/>
      <c r="Q50" s="263"/>
      <c r="R50" s="263"/>
      <c r="S50" s="263"/>
      <c r="T50" s="263"/>
      <c r="U50" s="263"/>
    </row>
    <row r="51" spans="2:21" ht="12.75" customHeight="1" thickBot="1" x14ac:dyDescent="0.3">
      <c r="B51" s="280" t="s">
        <v>797</v>
      </c>
      <c r="C51" s="282" t="s">
        <v>199</v>
      </c>
      <c r="D51" s="281" t="s">
        <v>199</v>
      </c>
      <c r="E51" s="281" t="s">
        <v>199</v>
      </c>
      <c r="F51" s="281" t="s">
        <v>199</v>
      </c>
      <c r="G51" s="282" t="s">
        <v>199</v>
      </c>
      <c r="H51" s="283"/>
      <c r="I51" s="280" t="s">
        <v>1533</v>
      </c>
      <c r="J51" s="281" t="s">
        <v>202</v>
      </c>
      <c r="K51" s="281" t="s">
        <v>202</v>
      </c>
      <c r="L51" s="281" t="s">
        <v>202</v>
      </c>
      <c r="M51" s="281" t="s">
        <v>202</v>
      </c>
      <c r="N51" s="282" t="s">
        <v>202</v>
      </c>
      <c r="P51" s="260"/>
      <c r="Q51" s="260"/>
      <c r="R51" s="260"/>
      <c r="S51" s="260"/>
      <c r="T51" s="260"/>
      <c r="U51" s="260"/>
    </row>
    <row r="52" spans="2:21" ht="15" customHeight="1" x14ac:dyDescent="0.25">
      <c r="B52" s="1038" t="s">
        <v>1523</v>
      </c>
      <c r="C52" s="438" t="s">
        <v>632</v>
      </c>
      <c r="D52" s="438" t="s">
        <v>632</v>
      </c>
      <c r="E52" s="438" t="s">
        <v>632</v>
      </c>
      <c r="F52" s="438" t="s">
        <v>632</v>
      </c>
      <c r="G52" s="438" t="s">
        <v>632</v>
      </c>
      <c r="H52" s="269"/>
      <c r="I52" s="1038" t="s">
        <v>1523</v>
      </c>
      <c r="J52" s="490" t="s">
        <v>798</v>
      </c>
      <c r="K52" s="490" t="s">
        <v>798</v>
      </c>
      <c r="L52" s="490" t="s">
        <v>798</v>
      </c>
      <c r="M52" s="490" t="s">
        <v>798</v>
      </c>
      <c r="N52" s="490" t="s">
        <v>798</v>
      </c>
      <c r="P52" s="1053"/>
      <c r="Q52" s="263"/>
      <c r="R52" s="263"/>
      <c r="S52" s="263"/>
      <c r="T52" s="263"/>
      <c r="U52" s="263"/>
    </row>
    <row r="53" spans="2:21" ht="12.75" customHeight="1" x14ac:dyDescent="0.25">
      <c r="B53" s="1039"/>
      <c r="C53" s="442" t="s">
        <v>1202</v>
      </c>
      <c r="D53" s="442" t="s">
        <v>1201</v>
      </c>
      <c r="E53" s="442" t="s">
        <v>1218</v>
      </c>
      <c r="F53" s="442" t="s">
        <v>1219</v>
      </c>
      <c r="G53" s="442" t="s">
        <v>1219</v>
      </c>
      <c r="H53" s="269"/>
      <c r="I53" s="1039"/>
      <c r="J53" s="493" t="s">
        <v>1231</v>
      </c>
      <c r="K53" s="493" t="s">
        <v>1228</v>
      </c>
      <c r="L53" s="493" t="s">
        <v>1235</v>
      </c>
      <c r="M53" s="493" t="s">
        <v>1236</v>
      </c>
      <c r="N53" s="493" t="s">
        <v>1236</v>
      </c>
      <c r="P53" s="1051"/>
      <c r="Q53" s="263"/>
      <c r="R53" s="263"/>
      <c r="S53" s="263"/>
      <c r="T53" s="263"/>
      <c r="U53" s="263"/>
    </row>
    <row r="54" spans="2:21" ht="12.75" customHeight="1" thickBot="1" x14ac:dyDescent="0.3">
      <c r="B54" s="1040"/>
      <c r="C54" s="284" t="s">
        <v>1204</v>
      </c>
      <c r="D54" s="284"/>
      <c r="E54" s="284" t="s">
        <v>1178</v>
      </c>
      <c r="F54" s="284"/>
      <c r="G54" s="284"/>
      <c r="H54" s="269"/>
      <c r="I54" s="1040"/>
      <c r="J54" s="496" t="s">
        <v>1204</v>
      </c>
      <c r="K54" s="496"/>
      <c r="L54" s="496" t="s">
        <v>1178</v>
      </c>
      <c r="M54" s="496"/>
      <c r="N54" s="496"/>
      <c r="P54" s="1051"/>
      <c r="Q54" s="263"/>
      <c r="R54" s="263"/>
      <c r="S54" s="263"/>
      <c r="T54" s="263"/>
      <c r="U54" s="263"/>
    </row>
    <row r="55" spans="2:21" ht="15" customHeight="1" x14ac:dyDescent="0.25">
      <c r="B55" s="1038" t="s">
        <v>1524</v>
      </c>
      <c r="C55" s="438" t="s">
        <v>632</v>
      </c>
      <c r="D55" s="438" t="s">
        <v>632</v>
      </c>
      <c r="E55" s="438" t="s">
        <v>632</v>
      </c>
      <c r="F55" s="438" t="s">
        <v>632</v>
      </c>
      <c r="G55" s="438" t="s">
        <v>632</v>
      </c>
      <c r="H55" s="269"/>
      <c r="I55" s="1038" t="s">
        <v>1524</v>
      </c>
      <c r="J55" s="490" t="s">
        <v>798</v>
      </c>
      <c r="K55" s="490" t="s">
        <v>798</v>
      </c>
      <c r="L55" s="490" t="s">
        <v>798</v>
      </c>
      <c r="M55" s="490" t="s">
        <v>798</v>
      </c>
      <c r="N55" s="490" t="s">
        <v>798</v>
      </c>
      <c r="P55" s="1053"/>
      <c r="Q55" s="263"/>
      <c r="R55" s="263"/>
      <c r="S55" s="263"/>
      <c r="T55" s="263"/>
      <c r="U55" s="263"/>
    </row>
    <row r="56" spans="2:21" ht="12.75" customHeight="1" x14ac:dyDescent="0.25">
      <c r="B56" s="1039"/>
      <c r="C56" s="442" t="s">
        <v>1199</v>
      </c>
      <c r="D56" s="442" t="s">
        <v>1202</v>
      </c>
      <c r="E56" s="471" t="s">
        <v>1219</v>
      </c>
      <c r="F56" s="442" t="s">
        <v>1218</v>
      </c>
      <c r="G56" s="442" t="s">
        <v>1219</v>
      </c>
      <c r="H56" s="269"/>
      <c r="I56" s="1039"/>
      <c r="J56" s="493" t="s">
        <v>1227</v>
      </c>
      <c r="K56" s="493" t="s">
        <v>1231</v>
      </c>
      <c r="L56" s="493" t="s">
        <v>1236</v>
      </c>
      <c r="M56" s="493" t="s">
        <v>1235</v>
      </c>
      <c r="N56" s="493" t="s">
        <v>1236</v>
      </c>
      <c r="P56" s="1051"/>
      <c r="Q56" s="263"/>
      <c r="R56" s="263"/>
      <c r="S56" s="263"/>
      <c r="T56" s="263"/>
      <c r="U56" s="263"/>
    </row>
    <row r="57" spans="2:21" ht="12.75" customHeight="1" thickBot="1" x14ac:dyDescent="0.3">
      <c r="B57" s="1040"/>
      <c r="C57" s="284"/>
      <c r="D57" s="284" t="s">
        <v>1204</v>
      </c>
      <c r="E57" s="284"/>
      <c r="F57" s="284" t="s">
        <v>1178</v>
      </c>
      <c r="G57" s="284"/>
      <c r="H57" s="269"/>
      <c r="I57" s="1040"/>
      <c r="J57" s="496"/>
      <c r="K57" s="496" t="s">
        <v>1204</v>
      </c>
      <c r="L57" s="496"/>
      <c r="M57" s="496" t="s">
        <v>1178</v>
      </c>
      <c r="N57" s="496"/>
      <c r="P57" s="1051"/>
      <c r="Q57" s="263"/>
      <c r="R57" s="263"/>
      <c r="S57" s="263"/>
      <c r="T57" s="263"/>
      <c r="U57" s="263"/>
    </row>
    <row r="58" spans="2:21" ht="15" customHeight="1" x14ac:dyDescent="0.25">
      <c r="B58" s="1038" t="s">
        <v>1525</v>
      </c>
      <c r="C58" s="438" t="s">
        <v>632</v>
      </c>
      <c r="D58" s="438" t="s">
        <v>632</v>
      </c>
      <c r="E58" s="438" t="s">
        <v>632</v>
      </c>
      <c r="F58" s="438" t="s">
        <v>632</v>
      </c>
      <c r="G58" s="438" t="s">
        <v>632</v>
      </c>
      <c r="H58" s="269"/>
      <c r="I58" s="1038" t="s">
        <v>1525</v>
      </c>
      <c r="J58" s="490" t="s">
        <v>798</v>
      </c>
      <c r="K58" s="490" t="s">
        <v>798</v>
      </c>
      <c r="L58" s="490" t="s">
        <v>798</v>
      </c>
      <c r="M58" s="490" t="s">
        <v>798</v>
      </c>
      <c r="N58" s="490" t="s">
        <v>798</v>
      </c>
      <c r="P58" s="1053"/>
      <c r="Q58" s="263"/>
      <c r="R58" s="263"/>
      <c r="S58" s="263"/>
      <c r="T58" s="263"/>
      <c r="U58" s="263"/>
    </row>
    <row r="59" spans="2:21" ht="12.75" customHeight="1" x14ac:dyDescent="0.25">
      <c r="B59" s="1039"/>
      <c r="C59" s="442" t="s">
        <v>1201</v>
      </c>
      <c r="D59" s="442" t="s">
        <v>1199</v>
      </c>
      <c r="E59" s="442" t="s">
        <v>1219</v>
      </c>
      <c r="F59" s="442" t="s">
        <v>1219</v>
      </c>
      <c r="G59" s="442" t="s">
        <v>1218</v>
      </c>
      <c r="H59" s="269"/>
      <c r="I59" s="1039"/>
      <c r="J59" s="493" t="s">
        <v>1228</v>
      </c>
      <c r="K59" s="493" t="s">
        <v>1227</v>
      </c>
      <c r="L59" s="493" t="s">
        <v>1236</v>
      </c>
      <c r="M59" s="493" t="s">
        <v>1236</v>
      </c>
      <c r="N59" s="493" t="s">
        <v>1235</v>
      </c>
      <c r="P59" s="1051"/>
      <c r="Q59" s="263"/>
      <c r="R59" s="423"/>
      <c r="S59" s="423"/>
      <c r="T59" s="263"/>
      <c r="U59" s="263"/>
    </row>
    <row r="60" spans="2:21" ht="12.75" customHeight="1" thickBot="1" x14ac:dyDescent="0.3">
      <c r="B60" s="1040"/>
      <c r="C60" s="284"/>
      <c r="D60" s="284"/>
      <c r="E60" s="284"/>
      <c r="F60" s="284"/>
      <c r="G60" s="284" t="s">
        <v>1178</v>
      </c>
      <c r="H60" s="269"/>
      <c r="I60" s="1040"/>
      <c r="J60" s="496"/>
      <c r="K60" s="496"/>
      <c r="L60" s="496"/>
      <c r="M60" s="496"/>
      <c r="N60" s="496" t="s">
        <v>1178</v>
      </c>
      <c r="P60" s="1051"/>
      <c r="Q60" s="263"/>
      <c r="R60" s="263"/>
      <c r="S60" s="263"/>
      <c r="T60" s="263"/>
      <c r="U60" s="263"/>
    </row>
    <row r="61" spans="2:21" ht="15" customHeight="1" x14ac:dyDescent="0.25">
      <c r="B61" s="1038"/>
      <c r="C61" s="287"/>
      <c r="D61" s="287"/>
      <c r="E61" s="287"/>
      <c r="F61" s="288"/>
      <c r="G61" s="287"/>
      <c r="H61" s="151"/>
      <c r="I61" s="1038"/>
      <c r="J61" s="287"/>
      <c r="K61" s="287"/>
      <c r="L61" s="287"/>
      <c r="M61" s="288"/>
      <c r="N61" s="287"/>
      <c r="P61" s="1054"/>
      <c r="Q61" s="263"/>
      <c r="R61" s="263"/>
      <c r="S61" s="263"/>
      <c r="T61" s="263"/>
      <c r="U61" s="263"/>
    </row>
    <row r="62" spans="2:21" ht="12.75" customHeight="1" x14ac:dyDescent="0.25">
      <c r="B62" s="1039"/>
      <c r="C62" s="289"/>
      <c r="D62" s="289"/>
      <c r="E62" s="289"/>
      <c r="F62" s="290"/>
      <c r="G62" s="289"/>
      <c r="H62" s="151"/>
      <c r="I62" s="1039"/>
      <c r="J62" s="289"/>
      <c r="K62" s="289"/>
      <c r="L62" s="289"/>
      <c r="M62" s="290"/>
      <c r="N62" s="289"/>
      <c r="P62" s="1051"/>
      <c r="Q62" s="263"/>
      <c r="R62" s="263"/>
      <c r="S62" s="263"/>
      <c r="T62" s="263"/>
      <c r="U62" s="263"/>
    </row>
    <row r="63" spans="2:21" ht="12.75" customHeight="1" thickBot="1" x14ac:dyDescent="0.3">
      <c r="B63" s="1040"/>
      <c r="C63" s="291"/>
      <c r="D63" s="291"/>
      <c r="E63" s="291"/>
      <c r="F63" s="291"/>
      <c r="G63" s="291"/>
      <c r="H63" s="151"/>
      <c r="I63" s="1040"/>
      <c r="J63" s="291"/>
      <c r="K63" s="291"/>
      <c r="L63" s="291"/>
      <c r="M63" s="291"/>
      <c r="N63" s="291"/>
      <c r="P63" s="1051"/>
      <c r="Q63" s="263"/>
      <c r="R63" s="263"/>
      <c r="S63" s="263"/>
      <c r="T63" s="263"/>
      <c r="U63" s="263"/>
    </row>
    <row r="64" spans="2:21" ht="12.75" customHeight="1" x14ac:dyDescent="0.25">
      <c r="B64" s="151"/>
      <c r="C64" s="151"/>
      <c r="D64" s="151"/>
      <c r="E64" s="151"/>
      <c r="F64" s="151"/>
      <c r="G64" s="151"/>
      <c r="H64" s="151"/>
      <c r="I64" s="174"/>
      <c r="J64" s="292"/>
      <c r="K64" s="151"/>
      <c r="L64" s="151"/>
      <c r="M64" s="151"/>
      <c r="N64" s="151"/>
      <c r="P64" s="174"/>
      <c r="Q64" s="151"/>
      <c r="R64" s="151"/>
      <c r="S64" s="151"/>
      <c r="T64" s="151"/>
      <c r="U64" s="151"/>
    </row>
    <row r="65" spans="1:21" ht="12.75" customHeight="1" thickBot="1" x14ac:dyDescent="0.3">
      <c r="B65" s="151"/>
      <c r="C65" s="151"/>
      <c r="D65" s="151"/>
      <c r="E65" s="151"/>
      <c r="F65" s="151"/>
      <c r="G65" s="151"/>
      <c r="H65" s="151"/>
      <c r="I65" s="174"/>
      <c r="J65" s="292"/>
      <c r="K65" s="151"/>
      <c r="L65" s="151"/>
      <c r="M65" s="151"/>
      <c r="N65" s="151"/>
      <c r="P65" s="174"/>
      <c r="Q65" s="151"/>
      <c r="R65" s="151"/>
      <c r="S65" s="151"/>
      <c r="T65" s="151"/>
      <c r="U65" s="151"/>
    </row>
    <row r="66" spans="1:21" ht="15" customHeight="1" x14ac:dyDescent="0.25">
      <c r="B66" s="1031" t="str">
        <f>B35</f>
        <v>ENFEKSİYON HASTALIKLARI ve KLİNİK MİKROBİYOLOJİ STAJI</v>
      </c>
      <c r="C66" s="1032"/>
      <c r="D66" s="1032"/>
      <c r="E66" s="1032"/>
      <c r="F66" s="1032"/>
      <c r="G66" s="1033"/>
      <c r="I66" s="1031" t="str">
        <f>I35</f>
        <v>INFECTIOUS DISEASES AND CLINICAL MICROBIOLOGY</v>
      </c>
      <c r="J66" s="1032"/>
      <c r="K66" s="1032"/>
      <c r="L66" s="1032"/>
      <c r="M66" s="1032"/>
      <c r="N66" s="1033"/>
      <c r="P66" s="1052"/>
      <c r="Q66" s="1051"/>
      <c r="R66" s="1051"/>
      <c r="S66" s="1051"/>
      <c r="T66" s="1051"/>
      <c r="U66" s="1051"/>
    </row>
    <row r="67" spans="1:21" ht="12.75" customHeight="1" x14ac:dyDescent="0.25">
      <c r="B67" s="259"/>
      <c r="C67" s="260"/>
      <c r="D67" s="261">
        <f>D36+1</f>
        <v>3</v>
      </c>
      <c r="E67" s="262" t="str">
        <f>E36</f>
        <v>HAFTA</v>
      </c>
      <c r="F67" s="263"/>
      <c r="G67" s="264"/>
      <c r="I67" s="259"/>
      <c r="J67" s="265"/>
      <c r="K67" s="261">
        <f>K36+1</f>
        <v>3</v>
      </c>
      <c r="L67" s="262" t="str">
        <f>L36</f>
        <v>WEEK</v>
      </c>
      <c r="M67" s="263"/>
      <c r="N67" s="264"/>
      <c r="P67" s="260"/>
      <c r="Q67" s="260"/>
      <c r="R67" s="261"/>
      <c r="S67" s="262"/>
      <c r="T67" s="263"/>
      <c r="U67" s="260"/>
    </row>
    <row r="68" spans="1:21" ht="12.75" customHeight="1" thickBot="1" x14ac:dyDescent="0.3">
      <c r="B68" s="266"/>
      <c r="C68" s="267"/>
      <c r="D68" s="267" t="str">
        <f>D37:I37</f>
        <v>Staj sorumlusu:</v>
      </c>
      <c r="E68" s="267" t="s">
        <v>1515</v>
      </c>
      <c r="F68" s="267" t="s">
        <v>1176</v>
      </c>
      <c r="G68" s="268"/>
      <c r="H68" s="269"/>
      <c r="I68" s="270"/>
      <c r="J68" s="271"/>
      <c r="K68" s="267" t="str">
        <f>K37:P37</f>
        <v>Managers:</v>
      </c>
      <c r="L68" s="267" t="s">
        <v>1515</v>
      </c>
      <c r="M68" s="267" t="s">
        <v>1176</v>
      </c>
      <c r="N68" s="272"/>
      <c r="P68" s="420"/>
      <c r="Q68" s="420"/>
      <c r="R68" s="267"/>
      <c r="S68" s="267"/>
      <c r="T68" s="267"/>
      <c r="U68" s="420"/>
    </row>
    <row r="69" spans="1:21" ht="12.75" customHeight="1" thickBot="1" x14ac:dyDescent="0.3">
      <c r="A69" s="293"/>
      <c r="B69" s="273" t="s">
        <v>196</v>
      </c>
      <c r="C69" s="275">
        <f t="shared" ref="C69:G69" si="2">C38+5</f>
        <v>11</v>
      </c>
      <c r="D69" s="275">
        <f t="shared" si="2"/>
        <v>12</v>
      </c>
      <c r="E69" s="274">
        <f t="shared" si="2"/>
        <v>13</v>
      </c>
      <c r="F69" s="275">
        <f t="shared" si="2"/>
        <v>14</v>
      </c>
      <c r="G69" s="275">
        <f t="shared" si="2"/>
        <v>15</v>
      </c>
      <c r="H69" s="294"/>
      <c r="I69" s="273" t="s">
        <v>105</v>
      </c>
      <c r="J69" s="274">
        <f t="shared" ref="J69:N69" si="3">J38+5</f>
        <v>11</v>
      </c>
      <c r="K69" s="274">
        <f t="shared" si="3"/>
        <v>12</v>
      </c>
      <c r="L69" s="274">
        <f t="shared" si="3"/>
        <v>13</v>
      </c>
      <c r="M69" s="275">
        <f t="shared" si="3"/>
        <v>14</v>
      </c>
      <c r="N69" s="275">
        <f t="shared" si="3"/>
        <v>15</v>
      </c>
      <c r="P69" s="421"/>
      <c r="Q69" s="422"/>
      <c r="R69" s="422"/>
      <c r="S69" s="422"/>
      <c r="T69" s="422"/>
      <c r="U69" s="422"/>
    </row>
    <row r="70" spans="1:21" ht="15.6" customHeight="1" x14ac:dyDescent="0.25">
      <c r="B70" s="1035" t="s">
        <v>1516</v>
      </c>
      <c r="C70" s="472" t="s">
        <v>197</v>
      </c>
      <c r="D70" s="473" t="s">
        <v>197</v>
      </c>
      <c r="E70" s="474"/>
      <c r="F70" s="1044" t="s">
        <v>812</v>
      </c>
      <c r="G70" s="1047" t="s">
        <v>813</v>
      </c>
      <c r="H70" s="151"/>
      <c r="I70" s="1035" t="s">
        <v>1516</v>
      </c>
      <c r="J70" s="426" t="s">
        <v>198</v>
      </c>
      <c r="K70" s="426" t="s">
        <v>198</v>
      </c>
      <c r="L70" s="511"/>
      <c r="M70" s="1048" t="s">
        <v>814</v>
      </c>
      <c r="N70" s="1047" t="s">
        <v>815</v>
      </c>
      <c r="P70" s="1054"/>
      <c r="Q70" s="263"/>
      <c r="R70" s="263"/>
      <c r="S70" s="263"/>
      <c r="T70" s="1055"/>
      <c r="U70" s="1055"/>
    </row>
    <row r="71" spans="1:21" ht="30" customHeight="1" x14ac:dyDescent="0.25">
      <c r="B71" s="1036"/>
      <c r="C71" s="475" t="s">
        <v>1529</v>
      </c>
      <c r="D71" s="476" t="s">
        <v>1530</v>
      </c>
      <c r="E71" s="481" t="s">
        <v>655</v>
      </c>
      <c r="F71" s="1045"/>
      <c r="G71" s="1039"/>
      <c r="H71" s="151"/>
      <c r="I71" s="1036"/>
      <c r="J71" s="428" t="s">
        <v>1536</v>
      </c>
      <c r="K71" s="428" t="s">
        <v>1537</v>
      </c>
      <c r="L71" s="512" t="s">
        <v>1538</v>
      </c>
      <c r="M71" s="1049"/>
      <c r="N71" s="1039"/>
      <c r="P71" s="1051"/>
      <c r="Q71" s="263"/>
      <c r="R71" s="263"/>
      <c r="S71" s="263"/>
      <c r="T71" s="1051"/>
      <c r="U71" s="1051"/>
    </row>
    <row r="72" spans="1:21" ht="16.5" thickBot="1" x14ac:dyDescent="0.3">
      <c r="B72" s="1037"/>
      <c r="C72" s="478" t="s">
        <v>1188</v>
      </c>
      <c r="D72" s="479" t="s">
        <v>1204</v>
      </c>
      <c r="E72" s="480"/>
      <c r="F72" s="1045"/>
      <c r="G72" s="1039"/>
      <c r="H72" s="151"/>
      <c r="I72" s="1037"/>
      <c r="J72" s="513" t="s">
        <v>1188</v>
      </c>
      <c r="K72" s="513" t="s">
        <v>1204</v>
      </c>
      <c r="L72" s="514"/>
      <c r="M72" s="1049"/>
      <c r="N72" s="1039"/>
      <c r="P72" s="1051"/>
      <c r="Q72" s="263"/>
      <c r="R72" s="263"/>
      <c r="S72" s="263"/>
      <c r="T72" s="1051"/>
      <c r="U72" s="1051"/>
    </row>
    <row r="73" spans="1:21" x14ac:dyDescent="0.25">
      <c r="B73" s="1035" t="s">
        <v>1517</v>
      </c>
      <c r="C73" s="472" t="s">
        <v>197</v>
      </c>
      <c r="D73" s="473" t="s">
        <v>197</v>
      </c>
      <c r="E73" s="474"/>
      <c r="F73" s="1045"/>
      <c r="G73" s="1039"/>
      <c r="H73" s="151"/>
      <c r="I73" s="1035" t="s">
        <v>1517</v>
      </c>
      <c r="J73" s="515" t="s">
        <v>198</v>
      </c>
      <c r="K73" s="516" t="s">
        <v>198</v>
      </c>
      <c r="L73" s="511"/>
      <c r="M73" s="1049"/>
      <c r="N73" s="1039"/>
      <c r="P73" s="1054"/>
      <c r="Q73" s="263"/>
      <c r="R73" s="263"/>
      <c r="S73" s="263"/>
      <c r="T73" s="1051"/>
      <c r="U73" s="1051"/>
    </row>
    <row r="74" spans="1:21" ht="33.950000000000003" customHeight="1" x14ac:dyDescent="0.25">
      <c r="B74" s="1036"/>
      <c r="C74" s="475" t="s">
        <v>1529</v>
      </c>
      <c r="D74" s="476" t="s">
        <v>1531</v>
      </c>
      <c r="E74" s="481" t="s">
        <v>655</v>
      </c>
      <c r="F74" s="1045"/>
      <c r="G74" s="1039"/>
      <c r="H74" s="151"/>
      <c r="I74" s="1036"/>
      <c r="J74" s="428" t="s">
        <v>1536</v>
      </c>
      <c r="K74" s="467" t="s">
        <v>1539</v>
      </c>
      <c r="L74" s="512" t="s">
        <v>1538</v>
      </c>
      <c r="M74" s="1049"/>
      <c r="N74" s="1039"/>
      <c r="P74" s="1051"/>
      <c r="Q74" s="263"/>
      <c r="R74" s="263"/>
      <c r="S74" s="263"/>
      <c r="T74" s="1051"/>
      <c r="U74" s="1051"/>
    </row>
    <row r="75" spans="1:21" ht="16.5" thickBot="1" x14ac:dyDescent="0.3">
      <c r="B75" s="1037"/>
      <c r="C75" s="478" t="s">
        <v>1188</v>
      </c>
      <c r="D75" s="479" t="s">
        <v>1204</v>
      </c>
      <c r="E75" s="480"/>
      <c r="F75" s="1045"/>
      <c r="G75" s="1039"/>
      <c r="H75" s="151"/>
      <c r="I75" s="1037"/>
      <c r="J75" s="478" t="s">
        <v>1188</v>
      </c>
      <c r="K75" s="479" t="s">
        <v>1204</v>
      </c>
      <c r="L75" s="517"/>
      <c r="M75" s="1049"/>
      <c r="N75" s="1039"/>
      <c r="P75" s="1051"/>
      <c r="Q75" s="263"/>
      <c r="R75" s="263"/>
      <c r="S75" s="263"/>
      <c r="T75" s="1051"/>
      <c r="U75" s="1051"/>
    </row>
    <row r="76" spans="1:21" x14ac:dyDescent="0.25">
      <c r="B76" s="1035" t="s">
        <v>1519</v>
      </c>
      <c r="C76" s="482" t="s">
        <v>197</v>
      </c>
      <c r="D76" s="458" t="s">
        <v>197</v>
      </c>
      <c r="E76" s="483"/>
      <c r="F76" s="1045"/>
      <c r="G76" s="1039"/>
      <c r="H76" s="151"/>
      <c r="I76" s="1035" t="s">
        <v>1519</v>
      </c>
      <c r="J76" s="468" t="s">
        <v>198</v>
      </c>
      <c r="K76" s="459" t="s">
        <v>198</v>
      </c>
      <c r="L76" s="468"/>
      <c r="M76" s="1049"/>
      <c r="N76" s="1039"/>
      <c r="P76" s="1054"/>
      <c r="Q76" s="263"/>
      <c r="R76" s="263"/>
      <c r="S76" s="263"/>
      <c r="T76" s="1051"/>
      <c r="U76" s="1051"/>
    </row>
    <row r="77" spans="1:21" ht="31.5" x14ac:dyDescent="0.25">
      <c r="B77" s="1036"/>
      <c r="C77" s="484" t="s">
        <v>1529</v>
      </c>
      <c r="D77" s="429" t="s">
        <v>818</v>
      </c>
      <c r="E77" s="477" t="s">
        <v>655</v>
      </c>
      <c r="F77" s="1045"/>
      <c r="G77" s="1039"/>
      <c r="H77" s="151"/>
      <c r="I77" s="1036"/>
      <c r="J77" s="428" t="s">
        <v>1536</v>
      </c>
      <c r="K77" s="467" t="s">
        <v>819</v>
      </c>
      <c r="L77" s="512" t="s">
        <v>1538</v>
      </c>
      <c r="M77" s="1049"/>
      <c r="N77" s="1039"/>
      <c r="P77" s="1051"/>
      <c r="Q77" s="263"/>
      <c r="R77" s="263"/>
      <c r="S77" s="263"/>
      <c r="T77" s="1051"/>
      <c r="U77" s="1051"/>
    </row>
    <row r="78" spans="1:21" ht="16.5" thickBot="1" x14ac:dyDescent="0.3">
      <c r="B78" s="1037"/>
      <c r="C78" s="478" t="s">
        <v>1188</v>
      </c>
      <c r="D78" s="479" t="s">
        <v>1204</v>
      </c>
      <c r="E78" s="485"/>
      <c r="F78" s="1045"/>
      <c r="G78" s="1039"/>
      <c r="H78" s="151"/>
      <c r="I78" s="1037"/>
      <c r="J78" s="478" t="s">
        <v>1188</v>
      </c>
      <c r="K78" s="479" t="s">
        <v>1204</v>
      </c>
      <c r="L78" s="505"/>
      <c r="M78" s="1049"/>
      <c r="N78" s="1039"/>
      <c r="P78" s="1051"/>
      <c r="Q78" s="263"/>
      <c r="R78" s="263"/>
      <c r="S78" s="263"/>
      <c r="T78" s="1051"/>
      <c r="U78" s="1051"/>
    </row>
    <row r="79" spans="1:21" ht="15" customHeight="1" x14ac:dyDescent="0.25">
      <c r="B79" s="1035" t="s">
        <v>1521</v>
      </c>
      <c r="C79" s="472" t="s">
        <v>197</v>
      </c>
      <c r="D79" s="469" t="s">
        <v>197</v>
      </c>
      <c r="E79" s="483"/>
      <c r="F79" s="1045"/>
      <c r="G79" s="1039"/>
      <c r="H79" s="151"/>
      <c r="I79" s="1035" t="s">
        <v>1521</v>
      </c>
      <c r="J79" s="468" t="s">
        <v>198</v>
      </c>
      <c r="K79" s="459" t="s">
        <v>198</v>
      </c>
      <c r="L79" s="426"/>
      <c r="M79" s="1049"/>
      <c r="N79" s="1039"/>
      <c r="P79" s="1054"/>
      <c r="Q79" s="263"/>
      <c r="R79" s="263"/>
      <c r="S79" s="263"/>
      <c r="T79" s="1051"/>
      <c r="U79" s="1051"/>
    </row>
    <row r="80" spans="1:21" x14ac:dyDescent="0.25">
      <c r="B80" s="1036"/>
      <c r="C80" s="484" t="s">
        <v>1221</v>
      </c>
      <c r="D80" s="429" t="s">
        <v>1220</v>
      </c>
      <c r="E80" s="486" t="s">
        <v>655</v>
      </c>
      <c r="F80" s="1045"/>
      <c r="G80" s="1039"/>
      <c r="H80" s="151"/>
      <c r="I80" s="1036"/>
      <c r="J80" s="428" t="s">
        <v>1238</v>
      </c>
      <c r="K80" s="467" t="s">
        <v>1237</v>
      </c>
      <c r="L80" s="512" t="s">
        <v>1538</v>
      </c>
      <c r="M80" s="1049"/>
      <c r="N80" s="1039"/>
      <c r="P80" s="1051"/>
      <c r="Q80" s="263"/>
      <c r="R80" s="263"/>
      <c r="S80" s="263"/>
      <c r="T80" s="1051"/>
      <c r="U80" s="1051"/>
    </row>
    <row r="81" spans="2:21" ht="16.5" thickBot="1" x14ac:dyDescent="0.3">
      <c r="B81" s="1037"/>
      <c r="C81" s="478" t="s">
        <v>789</v>
      </c>
      <c r="D81" s="479" t="s">
        <v>1200</v>
      </c>
      <c r="E81" s="485"/>
      <c r="F81" s="1045"/>
      <c r="G81" s="1039"/>
      <c r="H81" s="151"/>
      <c r="I81" s="1037"/>
      <c r="J81" s="461" t="s">
        <v>789</v>
      </c>
      <c r="K81" s="479" t="s">
        <v>1200</v>
      </c>
      <c r="L81" s="461"/>
      <c r="M81" s="1049"/>
      <c r="N81" s="1039"/>
      <c r="P81" s="1051"/>
      <c r="Q81" s="263"/>
      <c r="R81" s="263"/>
      <c r="S81" s="263"/>
      <c r="T81" s="1051"/>
      <c r="U81" s="1051"/>
    </row>
    <row r="82" spans="2:21" ht="16.5" thickBot="1" x14ac:dyDescent="0.3">
      <c r="B82" s="280" t="s">
        <v>797</v>
      </c>
      <c r="C82" s="487" t="s">
        <v>199</v>
      </c>
      <c r="D82" s="488" t="s">
        <v>199</v>
      </c>
      <c r="E82" s="489" t="s">
        <v>199</v>
      </c>
      <c r="F82" s="1045"/>
      <c r="G82" s="1039"/>
      <c r="H82" s="174"/>
      <c r="I82" s="280" t="s">
        <v>1533</v>
      </c>
      <c r="J82" s="281" t="s">
        <v>202</v>
      </c>
      <c r="K82" s="295" t="s">
        <v>202</v>
      </c>
      <c r="L82" s="518" t="s">
        <v>202</v>
      </c>
      <c r="M82" s="1049"/>
      <c r="N82" s="1039"/>
      <c r="P82" s="152"/>
      <c r="Q82" s="260"/>
      <c r="R82" s="260"/>
      <c r="S82" s="260"/>
      <c r="T82" s="1051"/>
      <c r="U82" s="1051"/>
    </row>
    <row r="83" spans="2:21" ht="15" customHeight="1" x14ac:dyDescent="0.25">
      <c r="B83" s="1038" t="s">
        <v>1523</v>
      </c>
      <c r="C83" s="490" t="s">
        <v>632</v>
      </c>
      <c r="D83" s="491" t="s">
        <v>632</v>
      </c>
      <c r="E83" s="492"/>
      <c r="F83" s="1045"/>
      <c r="G83" s="1039"/>
      <c r="H83" s="151"/>
      <c r="I83" s="1038" t="s">
        <v>1523</v>
      </c>
      <c r="J83" s="490" t="s">
        <v>798</v>
      </c>
      <c r="K83" s="491" t="s">
        <v>798</v>
      </c>
      <c r="L83" s="519"/>
      <c r="M83" s="1049"/>
      <c r="N83" s="1039"/>
      <c r="P83" s="1054"/>
      <c r="Q83" s="263"/>
      <c r="R83" s="263"/>
      <c r="S83" s="263"/>
      <c r="T83" s="1051"/>
      <c r="U83" s="1051"/>
    </row>
    <row r="84" spans="2:21" ht="12.75" customHeight="1" x14ac:dyDescent="0.25">
      <c r="B84" s="1039"/>
      <c r="C84" s="493" t="s">
        <v>1219</v>
      </c>
      <c r="D84" s="494" t="s">
        <v>1219</v>
      </c>
      <c r="E84" s="495" t="s">
        <v>655</v>
      </c>
      <c r="F84" s="1045"/>
      <c r="G84" s="1039"/>
      <c r="H84" s="151"/>
      <c r="I84" s="1039"/>
      <c r="J84" s="493" t="s">
        <v>1236</v>
      </c>
      <c r="K84" s="494" t="s">
        <v>1236</v>
      </c>
      <c r="L84" s="520" t="s">
        <v>1538</v>
      </c>
      <c r="M84" s="1049"/>
      <c r="N84" s="1039"/>
      <c r="P84" s="1051"/>
      <c r="Q84" s="263"/>
      <c r="R84" s="263"/>
      <c r="S84" s="263"/>
      <c r="T84" s="1051"/>
      <c r="U84" s="1051"/>
    </row>
    <row r="85" spans="2:21" ht="12.75" customHeight="1" thickBot="1" x14ac:dyDescent="0.3">
      <c r="B85" s="1040"/>
      <c r="C85" s="496"/>
      <c r="D85" s="497"/>
      <c r="E85" s="498"/>
      <c r="F85" s="1045"/>
      <c r="G85" s="1039"/>
      <c r="H85" s="151"/>
      <c r="I85" s="1040"/>
      <c r="J85" s="496"/>
      <c r="K85" s="497"/>
      <c r="L85" s="521"/>
      <c r="M85" s="1049"/>
      <c r="N85" s="1039"/>
      <c r="P85" s="1051"/>
      <c r="Q85" s="263"/>
      <c r="R85" s="263"/>
      <c r="S85" s="263"/>
      <c r="T85" s="1051"/>
      <c r="U85" s="1051"/>
    </row>
    <row r="86" spans="2:21" ht="15" customHeight="1" x14ac:dyDescent="0.25">
      <c r="B86" s="1038" t="s">
        <v>1524</v>
      </c>
      <c r="C86" s="490" t="s">
        <v>632</v>
      </c>
      <c r="D86" s="491" t="s">
        <v>632</v>
      </c>
      <c r="E86" s="492"/>
      <c r="F86" s="1045"/>
      <c r="G86" s="1039"/>
      <c r="H86" s="151"/>
      <c r="I86" s="1038" t="s">
        <v>1524</v>
      </c>
      <c r="J86" s="490" t="s">
        <v>798</v>
      </c>
      <c r="K86" s="491" t="s">
        <v>798</v>
      </c>
      <c r="L86" s="519"/>
      <c r="M86" s="1049"/>
      <c r="N86" s="1039"/>
      <c r="P86" s="1054"/>
      <c r="Q86" s="263"/>
      <c r="R86" s="263"/>
      <c r="S86" s="263"/>
      <c r="T86" s="1051"/>
      <c r="U86" s="1051"/>
    </row>
    <row r="87" spans="2:21" ht="12.75" customHeight="1" x14ac:dyDescent="0.25">
      <c r="B87" s="1039"/>
      <c r="C87" s="499" t="s">
        <v>1219</v>
      </c>
      <c r="D87" s="500" t="s">
        <v>1219</v>
      </c>
      <c r="E87" s="501" t="s">
        <v>655</v>
      </c>
      <c r="F87" s="1045"/>
      <c r="G87" s="1039"/>
      <c r="H87" s="151"/>
      <c r="I87" s="1039"/>
      <c r="J87" s="493" t="s">
        <v>1236</v>
      </c>
      <c r="K87" s="494" t="s">
        <v>1236</v>
      </c>
      <c r="L87" s="520" t="s">
        <v>1538</v>
      </c>
      <c r="M87" s="1049"/>
      <c r="N87" s="1039"/>
      <c r="P87" s="1051"/>
      <c r="Q87" s="263"/>
      <c r="R87" s="263"/>
      <c r="S87" s="263"/>
      <c r="T87" s="1051"/>
      <c r="U87" s="1051"/>
    </row>
    <row r="88" spans="2:21" ht="12.75" customHeight="1" thickBot="1" x14ac:dyDescent="0.3">
      <c r="B88" s="1040"/>
      <c r="C88" s="496"/>
      <c r="D88" s="497"/>
      <c r="E88" s="498"/>
      <c r="F88" s="1045"/>
      <c r="G88" s="1039"/>
      <c r="H88" s="151"/>
      <c r="I88" s="1040"/>
      <c r="J88" s="496"/>
      <c r="K88" s="497"/>
      <c r="L88" s="521"/>
      <c r="M88" s="1049"/>
      <c r="N88" s="1039"/>
      <c r="P88" s="1051"/>
      <c r="Q88" s="263"/>
      <c r="R88" s="263"/>
      <c r="S88" s="263"/>
      <c r="T88" s="1051"/>
      <c r="U88" s="1051"/>
    </row>
    <row r="89" spans="2:21" ht="15" customHeight="1" x14ac:dyDescent="0.25">
      <c r="B89" s="1038" t="s">
        <v>1525</v>
      </c>
      <c r="C89" s="490" t="s">
        <v>632</v>
      </c>
      <c r="D89" s="490" t="s">
        <v>632</v>
      </c>
      <c r="E89" s="502"/>
      <c r="F89" s="1045"/>
      <c r="G89" s="1039"/>
      <c r="H89" s="151"/>
      <c r="I89" s="1038" t="s">
        <v>1525</v>
      </c>
      <c r="J89" s="490" t="s">
        <v>798</v>
      </c>
      <c r="K89" s="490" t="s">
        <v>798</v>
      </c>
      <c r="L89" s="522"/>
      <c r="M89" s="1049"/>
      <c r="N89" s="1039"/>
      <c r="P89" s="1054"/>
      <c r="Q89" s="263"/>
      <c r="R89" s="263"/>
      <c r="S89" s="263"/>
      <c r="T89" s="1051"/>
      <c r="U89" s="1051"/>
    </row>
    <row r="90" spans="2:21" ht="12.75" customHeight="1" x14ac:dyDescent="0.25">
      <c r="B90" s="1039"/>
      <c r="C90" s="493" t="s">
        <v>1219</v>
      </c>
      <c r="D90" s="494" t="s">
        <v>1219</v>
      </c>
      <c r="E90" s="503" t="s">
        <v>655</v>
      </c>
      <c r="F90" s="1045"/>
      <c r="G90" s="1039"/>
      <c r="H90" s="151"/>
      <c r="I90" s="1039"/>
      <c r="J90" s="493" t="s">
        <v>1236</v>
      </c>
      <c r="K90" s="494" t="s">
        <v>1236</v>
      </c>
      <c r="L90" s="523" t="s">
        <v>1538</v>
      </c>
      <c r="M90" s="1049"/>
      <c r="N90" s="1039"/>
      <c r="P90" s="1051"/>
      <c r="Q90" s="263"/>
      <c r="R90" s="423"/>
      <c r="S90" s="423"/>
      <c r="T90" s="1051"/>
      <c r="U90" s="1051"/>
    </row>
    <row r="91" spans="2:21" ht="12.75" customHeight="1" thickBot="1" x14ac:dyDescent="0.3">
      <c r="B91" s="1040"/>
      <c r="C91" s="496"/>
      <c r="D91" s="497"/>
      <c r="E91" s="504"/>
      <c r="F91" s="1046"/>
      <c r="G91" s="1039"/>
      <c r="H91" s="151"/>
      <c r="I91" s="1040"/>
      <c r="J91" s="496"/>
      <c r="K91" s="497"/>
      <c r="L91" s="524"/>
      <c r="M91" s="1049"/>
      <c r="N91" s="1039"/>
      <c r="P91" s="1051"/>
      <c r="Q91" s="263"/>
      <c r="R91" s="263"/>
      <c r="S91" s="263"/>
      <c r="T91" s="1051"/>
      <c r="U91" s="1051"/>
    </row>
    <row r="92" spans="2:21" ht="15" customHeight="1" x14ac:dyDescent="0.25">
      <c r="B92" s="1038"/>
      <c r="C92" s="296"/>
      <c r="D92" s="297"/>
      <c r="E92" s="298"/>
      <c r="F92" s="299"/>
      <c r="G92" s="300"/>
      <c r="H92" s="151"/>
      <c r="I92" s="1038"/>
      <c r="J92" s="296"/>
      <c r="K92" s="300"/>
      <c r="L92" s="298"/>
      <c r="M92" s="300"/>
      <c r="N92" s="300"/>
      <c r="P92" s="1054"/>
      <c r="Q92" s="153"/>
      <c r="R92" s="153"/>
      <c r="S92" s="153"/>
      <c r="T92" s="153"/>
      <c r="U92" s="153"/>
    </row>
    <row r="93" spans="2:21" ht="12.75" customHeight="1" x14ac:dyDescent="0.25">
      <c r="B93" s="1039"/>
      <c r="C93" s="301"/>
      <c r="D93" s="302"/>
      <c r="E93" s="298"/>
      <c r="F93" s="303"/>
      <c r="G93" s="298"/>
      <c r="H93" s="151"/>
      <c r="I93" s="1039"/>
      <c r="J93" s="301"/>
      <c r="K93" s="298"/>
      <c r="L93" s="298"/>
      <c r="M93" s="298"/>
      <c r="N93" s="298"/>
      <c r="P93" s="1051"/>
      <c r="Q93" s="153"/>
      <c r="R93" s="153"/>
      <c r="S93" s="153"/>
      <c r="T93" s="153"/>
      <c r="U93" s="153"/>
    </row>
    <row r="94" spans="2:21" ht="12.75" customHeight="1" thickBot="1" x14ac:dyDescent="0.3">
      <c r="B94" s="1040"/>
      <c r="C94" s="304"/>
      <c r="D94" s="305"/>
      <c r="E94" s="306"/>
      <c r="F94" s="307"/>
      <c r="G94" s="306"/>
      <c r="H94" s="151"/>
      <c r="I94" s="1040"/>
      <c r="J94" s="304"/>
      <c r="K94" s="306"/>
      <c r="L94" s="306"/>
      <c r="M94" s="306"/>
      <c r="N94" s="306"/>
      <c r="P94" s="1051"/>
      <c r="Q94" s="153"/>
      <c r="R94" s="153"/>
      <c r="S94" s="153"/>
      <c r="T94" s="153"/>
      <c r="U94" s="153"/>
    </row>
    <row r="95" spans="2:21" ht="12.75" customHeight="1" x14ac:dyDescent="0.25"/>
    <row r="96" spans="2:21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</sheetData>
  <mergeCells count="90">
    <mergeCell ref="P92:P94"/>
    <mergeCell ref="P70:P72"/>
    <mergeCell ref="T70:T91"/>
    <mergeCell ref="U70:U91"/>
    <mergeCell ref="P73:P75"/>
    <mergeCell ref="P76:P78"/>
    <mergeCell ref="P79:P81"/>
    <mergeCell ref="P83:P85"/>
    <mergeCell ref="P86:P88"/>
    <mergeCell ref="P89:P91"/>
    <mergeCell ref="P52:P54"/>
    <mergeCell ref="P55:P57"/>
    <mergeCell ref="P58:P60"/>
    <mergeCell ref="P61:P63"/>
    <mergeCell ref="P66:U66"/>
    <mergeCell ref="P35:U35"/>
    <mergeCell ref="P39:P41"/>
    <mergeCell ref="P42:P44"/>
    <mergeCell ref="P45:P47"/>
    <mergeCell ref="P48:P50"/>
    <mergeCell ref="P17:P19"/>
    <mergeCell ref="P21:P23"/>
    <mergeCell ref="P24:P26"/>
    <mergeCell ref="P27:P29"/>
    <mergeCell ref="P30:P32"/>
    <mergeCell ref="P1:U1"/>
    <mergeCell ref="P4:U4"/>
    <mergeCell ref="P8:P10"/>
    <mergeCell ref="P11:P13"/>
    <mergeCell ref="P14:P16"/>
    <mergeCell ref="B92:B94"/>
    <mergeCell ref="I92:I94"/>
    <mergeCell ref="B83:B85"/>
    <mergeCell ref="I83:I85"/>
    <mergeCell ref="B86:B88"/>
    <mergeCell ref="I86:I88"/>
    <mergeCell ref="B89:B91"/>
    <mergeCell ref="I89:I91"/>
    <mergeCell ref="B61:B63"/>
    <mergeCell ref="I61:I63"/>
    <mergeCell ref="B66:G66"/>
    <mergeCell ref="I66:N66"/>
    <mergeCell ref="B70:B72"/>
    <mergeCell ref="F70:F91"/>
    <mergeCell ref="G70:G91"/>
    <mergeCell ref="I70:I72"/>
    <mergeCell ref="M70:M91"/>
    <mergeCell ref="N70:N91"/>
    <mergeCell ref="B73:B75"/>
    <mergeCell ref="I73:I75"/>
    <mergeCell ref="B76:B78"/>
    <mergeCell ref="I76:I78"/>
    <mergeCell ref="B79:B81"/>
    <mergeCell ref="I79:I81"/>
    <mergeCell ref="B52:B54"/>
    <mergeCell ref="I52:I54"/>
    <mergeCell ref="B55:B57"/>
    <mergeCell ref="I55:I57"/>
    <mergeCell ref="B58:B60"/>
    <mergeCell ref="I58:I60"/>
    <mergeCell ref="B42:B44"/>
    <mergeCell ref="I42:I44"/>
    <mergeCell ref="B45:B47"/>
    <mergeCell ref="I45:I47"/>
    <mergeCell ref="B48:B50"/>
    <mergeCell ref="I48:I50"/>
    <mergeCell ref="B30:B32"/>
    <mergeCell ref="I30:I32"/>
    <mergeCell ref="B35:G35"/>
    <mergeCell ref="I35:N35"/>
    <mergeCell ref="B39:B41"/>
    <mergeCell ref="I39:I41"/>
    <mergeCell ref="B21:B23"/>
    <mergeCell ref="I21:I23"/>
    <mergeCell ref="B24:B26"/>
    <mergeCell ref="I24:I26"/>
    <mergeCell ref="B27:B29"/>
    <mergeCell ref="I27:I29"/>
    <mergeCell ref="B11:B13"/>
    <mergeCell ref="I11:I13"/>
    <mergeCell ref="B14:B16"/>
    <mergeCell ref="I14:I16"/>
    <mergeCell ref="B17:B19"/>
    <mergeCell ref="I17:I19"/>
    <mergeCell ref="B1:G1"/>
    <mergeCell ref="I1:N1"/>
    <mergeCell ref="B4:G4"/>
    <mergeCell ref="I4:N4"/>
    <mergeCell ref="B8:B10"/>
    <mergeCell ref="I8:I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B1" zoomScale="50" zoomScaleNormal="50" workbookViewId="0">
      <selection activeCell="I1" sqref="I1:N1"/>
    </sheetView>
  </sheetViews>
  <sheetFormatPr defaultColWidth="11" defaultRowHeight="15.75" x14ac:dyDescent="0.25"/>
  <cols>
    <col min="1" max="1" width="3.375" style="155" customWidth="1"/>
    <col min="2" max="2" width="12.375" style="155" customWidth="1"/>
    <col min="3" max="3" width="30.375" style="155" customWidth="1"/>
    <col min="4" max="4" width="33.375" style="155" customWidth="1"/>
    <col min="5" max="5" width="29.875" style="155" customWidth="1"/>
    <col min="6" max="6" width="38.5" style="155" customWidth="1"/>
    <col min="7" max="7" width="45.5" style="155" customWidth="1"/>
    <col min="8" max="8" width="8.5" style="155"/>
    <col min="9" max="9" width="14.375" style="155" customWidth="1"/>
    <col min="10" max="10" width="29" style="155" customWidth="1"/>
    <col min="11" max="11" width="26.375" style="155" customWidth="1"/>
    <col min="12" max="12" width="28.875" style="155" customWidth="1"/>
    <col min="13" max="13" width="39.375" style="155" customWidth="1"/>
    <col min="14" max="14" width="36.5" style="155" customWidth="1"/>
  </cols>
  <sheetData>
    <row r="1" spans="2:14" ht="16.5" thickBot="1" x14ac:dyDescent="0.3">
      <c r="B1" s="997" t="s">
        <v>1398</v>
      </c>
      <c r="C1" s="997"/>
      <c r="D1" s="997"/>
      <c r="E1" s="997"/>
      <c r="F1" s="997"/>
      <c r="G1" s="997"/>
      <c r="H1" s="151"/>
      <c r="I1" s="997" t="s">
        <v>1410</v>
      </c>
      <c r="J1" s="997"/>
      <c r="K1" s="997"/>
      <c r="L1" s="997"/>
      <c r="M1" s="997"/>
      <c r="N1" s="997"/>
    </row>
    <row r="2" spans="2:14" ht="16.5" thickBot="1" x14ac:dyDescent="0.3">
      <c r="B2" s="152"/>
      <c r="C2" s="153"/>
      <c r="D2" s="153"/>
      <c r="E2" s="153"/>
      <c r="F2" s="153"/>
      <c r="G2" s="151"/>
      <c r="H2" s="151"/>
      <c r="I2" s="152"/>
      <c r="J2" s="153"/>
      <c r="K2" s="154"/>
      <c r="L2" s="153"/>
      <c r="M2" s="153"/>
      <c r="N2" s="153"/>
    </row>
    <row r="3" spans="2:14" ht="15.6" customHeight="1" x14ac:dyDescent="0.25">
      <c r="B3" s="1056" t="s">
        <v>1167</v>
      </c>
      <c r="C3" s="1056"/>
      <c r="D3" s="1056"/>
      <c r="E3" s="1056"/>
      <c r="F3" s="1056"/>
      <c r="G3" s="1056"/>
      <c r="I3" s="1056" t="s">
        <v>1168</v>
      </c>
      <c r="J3" s="1056"/>
      <c r="K3" s="1056"/>
      <c r="L3" s="1056"/>
      <c r="M3" s="1056"/>
      <c r="N3" s="1056"/>
    </row>
    <row r="4" spans="2:14" x14ac:dyDescent="0.25">
      <c r="B4" s="156"/>
      <c r="C4" s="157"/>
      <c r="D4" s="158">
        <v>1</v>
      </c>
      <c r="E4" s="159" t="s">
        <v>194</v>
      </c>
      <c r="F4" s="160"/>
      <c r="G4" s="161"/>
      <c r="I4" s="156"/>
      <c r="J4" s="157"/>
      <c r="K4" s="162">
        <v>1</v>
      </c>
      <c r="L4" s="159" t="s">
        <v>195</v>
      </c>
      <c r="M4" s="160"/>
      <c r="N4" s="161"/>
    </row>
    <row r="5" spans="2:14" ht="16.5" thickBot="1" x14ac:dyDescent="0.3">
      <c r="B5" s="163"/>
      <c r="C5" s="164"/>
      <c r="D5" s="164" t="s">
        <v>326</v>
      </c>
      <c r="E5" s="164" t="s">
        <v>625</v>
      </c>
      <c r="F5" s="164"/>
      <c r="G5" s="165"/>
      <c r="H5" s="151"/>
      <c r="I5" s="166"/>
      <c r="J5" s="154"/>
      <c r="K5" s="164" t="s">
        <v>328</v>
      </c>
      <c r="L5" s="164" t="s">
        <v>626</v>
      </c>
      <c r="M5" s="164"/>
      <c r="N5" s="167"/>
    </row>
    <row r="6" spans="2:14" ht="16.5" thickBot="1" x14ac:dyDescent="0.3">
      <c r="B6" s="168" t="s">
        <v>196</v>
      </c>
      <c r="C6" s="169">
        <v>1</v>
      </c>
      <c r="D6" s="169">
        <v>2</v>
      </c>
      <c r="E6" s="169">
        <v>3</v>
      </c>
      <c r="F6" s="169">
        <v>4</v>
      </c>
      <c r="G6" s="169">
        <v>5</v>
      </c>
      <c r="H6" s="170"/>
      <c r="I6" s="168" t="s">
        <v>105</v>
      </c>
      <c r="J6" s="169">
        <v>1</v>
      </c>
      <c r="K6" s="169">
        <v>2</v>
      </c>
      <c r="L6" s="169">
        <v>3</v>
      </c>
      <c r="M6" s="169">
        <v>4</v>
      </c>
      <c r="N6" s="169">
        <v>5</v>
      </c>
    </row>
    <row r="7" spans="2:14" x14ac:dyDescent="0.25">
      <c r="B7" s="1063" t="s">
        <v>329</v>
      </c>
      <c r="C7" s="171" t="s">
        <v>197</v>
      </c>
      <c r="D7" s="171" t="s">
        <v>197</v>
      </c>
      <c r="E7" s="171" t="s">
        <v>197</v>
      </c>
      <c r="F7" s="171" t="s">
        <v>197</v>
      </c>
      <c r="G7" s="171"/>
      <c r="H7" s="170"/>
      <c r="I7" s="1041" t="s">
        <v>329</v>
      </c>
      <c r="J7" s="171" t="s">
        <v>659</v>
      </c>
      <c r="K7" s="171" t="s">
        <v>659</v>
      </c>
      <c r="L7" s="171" t="s">
        <v>659</v>
      </c>
      <c r="M7" s="171" t="s">
        <v>659</v>
      </c>
      <c r="N7" s="171"/>
    </row>
    <row r="8" spans="2:14" ht="25.5" x14ac:dyDescent="0.25">
      <c r="B8" s="1064"/>
      <c r="C8" s="564" t="s">
        <v>1298</v>
      </c>
      <c r="D8" s="172" t="s">
        <v>1299</v>
      </c>
      <c r="E8" s="172" t="s">
        <v>1540</v>
      </c>
      <c r="F8" s="172" t="s">
        <v>1541</v>
      </c>
      <c r="G8" s="172" t="s">
        <v>1542</v>
      </c>
      <c r="H8" s="151"/>
      <c r="I8" s="1057"/>
      <c r="J8" s="172" t="s">
        <v>628</v>
      </c>
      <c r="K8" s="172" t="s">
        <v>1306</v>
      </c>
      <c r="L8" s="172" t="s">
        <v>1550</v>
      </c>
      <c r="M8" s="172" t="s">
        <v>1307</v>
      </c>
      <c r="N8" s="172" t="s">
        <v>1308</v>
      </c>
    </row>
    <row r="9" spans="2:14" ht="16.5" thickBot="1" x14ac:dyDescent="0.3">
      <c r="B9" s="1064"/>
      <c r="C9" s="565" t="s">
        <v>1301</v>
      </c>
      <c r="D9" s="173" t="s">
        <v>1302</v>
      </c>
      <c r="E9" s="173" t="s">
        <v>630</v>
      </c>
      <c r="F9" s="173" t="s">
        <v>631</v>
      </c>
      <c r="G9" s="173"/>
      <c r="H9" s="151"/>
      <c r="I9" s="1058"/>
      <c r="J9" s="172" t="s">
        <v>1301</v>
      </c>
      <c r="K9" s="172" t="s">
        <v>1302</v>
      </c>
      <c r="L9" s="173" t="s">
        <v>630</v>
      </c>
      <c r="M9" s="173" t="s">
        <v>631</v>
      </c>
      <c r="N9" s="173"/>
    </row>
    <row r="10" spans="2:14" ht="16.5" thickBot="1" x14ac:dyDescent="0.3">
      <c r="B10" s="1065" t="s">
        <v>331</v>
      </c>
      <c r="C10" s="562" t="s">
        <v>1303</v>
      </c>
      <c r="D10" s="171" t="s">
        <v>197</v>
      </c>
      <c r="E10" s="562" t="s">
        <v>1303</v>
      </c>
      <c r="F10" s="562" t="s">
        <v>1303</v>
      </c>
      <c r="G10" s="171"/>
      <c r="H10" s="151"/>
      <c r="I10" s="1060" t="s">
        <v>331</v>
      </c>
      <c r="J10" s="617" t="s">
        <v>798</v>
      </c>
      <c r="K10" s="171" t="s">
        <v>659</v>
      </c>
      <c r="L10" s="617" t="s">
        <v>798</v>
      </c>
      <c r="M10" s="617" t="s">
        <v>798</v>
      </c>
      <c r="N10" s="171"/>
    </row>
    <row r="11" spans="2:14" ht="26.25" thickBot="1" x14ac:dyDescent="0.3">
      <c r="B11" s="1065"/>
      <c r="C11" s="679" t="s">
        <v>1298</v>
      </c>
      <c r="D11" s="172" t="s">
        <v>1543</v>
      </c>
      <c r="E11" s="679" t="s">
        <v>1540</v>
      </c>
      <c r="F11" s="679" t="s">
        <v>1300</v>
      </c>
      <c r="G11" s="172" t="s">
        <v>1542</v>
      </c>
      <c r="H11" s="151"/>
      <c r="I11" s="1060"/>
      <c r="J11" s="679" t="s">
        <v>628</v>
      </c>
      <c r="K11" s="172" t="s">
        <v>1306</v>
      </c>
      <c r="L11" s="679" t="s">
        <v>1550</v>
      </c>
      <c r="M11" s="679" t="s">
        <v>1307</v>
      </c>
      <c r="N11" s="172" t="s">
        <v>1308</v>
      </c>
    </row>
    <row r="12" spans="2:14" ht="16.5" thickBot="1" x14ac:dyDescent="0.3">
      <c r="B12" s="1065"/>
      <c r="C12" s="679" t="s">
        <v>1301</v>
      </c>
      <c r="D12" s="172" t="s">
        <v>1302</v>
      </c>
      <c r="E12" s="679" t="s">
        <v>630</v>
      </c>
      <c r="F12" s="679" t="s">
        <v>631</v>
      </c>
      <c r="G12" s="172"/>
      <c r="H12" s="151"/>
      <c r="I12" s="1060"/>
      <c r="J12" s="679" t="s">
        <v>1301</v>
      </c>
      <c r="K12" s="172" t="s">
        <v>1302</v>
      </c>
      <c r="L12" s="685" t="s">
        <v>630</v>
      </c>
      <c r="M12" s="685" t="s">
        <v>631</v>
      </c>
      <c r="N12" s="173"/>
    </row>
    <row r="13" spans="2:14" ht="16.5" thickBot="1" x14ac:dyDescent="0.3">
      <c r="B13" s="1060" t="s">
        <v>332</v>
      </c>
      <c r="C13" s="171" t="s">
        <v>197</v>
      </c>
      <c r="D13" s="562" t="s">
        <v>1303</v>
      </c>
      <c r="E13" s="171" t="s">
        <v>197</v>
      </c>
      <c r="F13" s="171" t="s">
        <v>197</v>
      </c>
      <c r="G13" s="171"/>
      <c r="H13" s="151"/>
      <c r="I13" s="1060" t="s">
        <v>332</v>
      </c>
      <c r="J13" s="171" t="s">
        <v>659</v>
      </c>
      <c r="K13" s="617" t="s">
        <v>798</v>
      </c>
      <c r="L13" s="171" t="s">
        <v>659</v>
      </c>
      <c r="M13" s="171" t="s">
        <v>659</v>
      </c>
      <c r="N13" s="171"/>
    </row>
    <row r="14" spans="2:14" ht="26.25" thickBot="1" x14ac:dyDescent="0.3">
      <c r="B14" s="1060"/>
      <c r="C14" s="564" t="s">
        <v>1544</v>
      </c>
      <c r="D14" s="680" t="s">
        <v>1543</v>
      </c>
      <c r="E14" s="172" t="s">
        <v>1545</v>
      </c>
      <c r="F14" s="566" t="s">
        <v>1300</v>
      </c>
      <c r="G14" s="172" t="s">
        <v>1542</v>
      </c>
      <c r="H14" s="151"/>
      <c r="I14" s="1060"/>
      <c r="J14" s="172" t="s">
        <v>1309</v>
      </c>
      <c r="K14" s="679" t="s">
        <v>1306</v>
      </c>
      <c r="L14" s="172" t="s">
        <v>1551</v>
      </c>
      <c r="M14" s="172" t="s">
        <v>1307</v>
      </c>
      <c r="N14" s="172" t="s">
        <v>1308</v>
      </c>
    </row>
    <row r="15" spans="2:14" ht="16.5" thickBot="1" x14ac:dyDescent="0.3">
      <c r="B15" s="1060"/>
      <c r="C15" s="565" t="s">
        <v>1301</v>
      </c>
      <c r="D15" s="681" t="s">
        <v>1302</v>
      </c>
      <c r="E15" s="173" t="s">
        <v>630</v>
      </c>
      <c r="F15" s="567" t="s">
        <v>631</v>
      </c>
      <c r="G15" s="567"/>
      <c r="H15" s="151"/>
      <c r="I15" s="1060"/>
      <c r="J15" s="173" t="s">
        <v>1301</v>
      </c>
      <c r="K15" s="685" t="s">
        <v>1302</v>
      </c>
      <c r="L15" s="173" t="s">
        <v>630</v>
      </c>
      <c r="M15" s="173" t="s">
        <v>631</v>
      </c>
      <c r="N15" s="173"/>
    </row>
    <row r="16" spans="2:14" ht="16.5" thickBot="1" x14ac:dyDescent="0.3">
      <c r="B16" s="1060" t="s">
        <v>333</v>
      </c>
      <c r="C16" s="682" t="s">
        <v>1303</v>
      </c>
      <c r="D16" s="562" t="s">
        <v>1303</v>
      </c>
      <c r="E16" s="682" t="s">
        <v>1303</v>
      </c>
      <c r="F16" s="683" t="s">
        <v>1303</v>
      </c>
      <c r="G16" s="171"/>
      <c r="H16" s="151"/>
      <c r="I16" s="1060" t="s">
        <v>333</v>
      </c>
      <c r="J16" s="683" t="s">
        <v>798</v>
      </c>
      <c r="K16" s="617" t="s">
        <v>798</v>
      </c>
      <c r="L16" s="683" t="s">
        <v>798</v>
      </c>
      <c r="M16" s="683" t="s">
        <v>798</v>
      </c>
      <c r="N16" s="171"/>
    </row>
    <row r="17" spans="2:14" ht="26.25" thickBot="1" x14ac:dyDescent="0.3">
      <c r="B17" s="1060"/>
      <c r="C17" s="680" t="s">
        <v>1544</v>
      </c>
      <c r="D17" s="680" t="s">
        <v>1543</v>
      </c>
      <c r="E17" s="679" t="s">
        <v>1545</v>
      </c>
      <c r="F17" s="684" t="s">
        <v>1300</v>
      </c>
      <c r="G17" s="172" t="s">
        <v>1542</v>
      </c>
      <c r="H17" s="151"/>
      <c r="I17" s="1060"/>
      <c r="J17" s="679" t="s">
        <v>1309</v>
      </c>
      <c r="K17" s="679" t="s">
        <v>1306</v>
      </c>
      <c r="L17" s="679" t="s">
        <v>1551</v>
      </c>
      <c r="M17" s="679" t="s">
        <v>1307</v>
      </c>
      <c r="N17" s="172" t="s">
        <v>1308</v>
      </c>
    </row>
    <row r="18" spans="2:14" ht="16.5" thickBot="1" x14ac:dyDescent="0.3">
      <c r="B18" s="1060"/>
      <c r="C18" s="681" t="s">
        <v>1301</v>
      </c>
      <c r="D18" s="681" t="s">
        <v>1302</v>
      </c>
      <c r="E18" s="685" t="s">
        <v>630</v>
      </c>
      <c r="F18" s="686" t="s">
        <v>631</v>
      </c>
      <c r="G18" s="173"/>
      <c r="H18" s="151"/>
      <c r="I18" s="1060"/>
      <c r="J18" s="685" t="s">
        <v>1301</v>
      </c>
      <c r="K18" s="685" t="s">
        <v>1302</v>
      </c>
      <c r="L18" s="685" t="s">
        <v>630</v>
      </c>
      <c r="M18" s="685" t="s">
        <v>631</v>
      </c>
      <c r="N18" s="567"/>
    </row>
    <row r="19" spans="2:14" ht="16.5" thickBot="1" x14ac:dyDescent="0.3">
      <c r="B19" s="615" t="s">
        <v>335</v>
      </c>
      <c r="C19" s="613" t="s">
        <v>199</v>
      </c>
      <c r="D19" s="613" t="s">
        <v>199</v>
      </c>
      <c r="E19" s="613" t="s">
        <v>199</v>
      </c>
      <c r="F19" s="613" t="s">
        <v>199</v>
      </c>
      <c r="G19" s="613" t="s">
        <v>199</v>
      </c>
      <c r="H19" s="174"/>
      <c r="I19" s="616" t="s">
        <v>335</v>
      </c>
      <c r="J19" s="614" t="s">
        <v>199</v>
      </c>
      <c r="K19" s="613" t="s">
        <v>199</v>
      </c>
      <c r="L19" s="613" t="s">
        <v>199</v>
      </c>
      <c r="M19" s="613" t="s">
        <v>199</v>
      </c>
      <c r="N19" s="614" t="s">
        <v>199</v>
      </c>
    </row>
    <row r="20" spans="2:14" x14ac:dyDescent="0.25">
      <c r="B20" s="1041" t="s">
        <v>336</v>
      </c>
      <c r="C20" s="687" t="s">
        <v>197</v>
      </c>
      <c r="D20" s="562" t="s">
        <v>1303</v>
      </c>
      <c r="E20" s="687" t="s">
        <v>197</v>
      </c>
      <c r="F20" s="687" t="s">
        <v>197</v>
      </c>
      <c r="G20" s="617"/>
      <c r="H20" s="151"/>
      <c r="I20" s="1041" t="s">
        <v>336</v>
      </c>
      <c r="J20" s="690" t="s">
        <v>659</v>
      </c>
      <c r="K20" s="617" t="s">
        <v>798</v>
      </c>
      <c r="L20" s="690" t="s">
        <v>659</v>
      </c>
      <c r="M20" s="691" t="s">
        <v>659</v>
      </c>
      <c r="N20" s="560"/>
    </row>
    <row r="21" spans="2:14" ht="25.5" x14ac:dyDescent="0.25">
      <c r="B21" s="1057"/>
      <c r="C21" s="688" t="s">
        <v>1546</v>
      </c>
      <c r="D21" s="618" t="s">
        <v>1543</v>
      </c>
      <c r="E21" s="689" t="s">
        <v>1547</v>
      </c>
      <c r="F21" s="689" t="s">
        <v>1548</v>
      </c>
      <c r="G21" s="618" t="s">
        <v>373</v>
      </c>
      <c r="H21" s="151"/>
      <c r="I21" s="1057"/>
      <c r="J21" s="689" t="s">
        <v>1310</v>
      </c>
      <c r="K21" s="570" t="s">
        <v>1306</v>
      </c>
      <c r="L21" s="689" t="s">
        <v>1552</v>
      </c>
      <c r="M21" s="689" t="s">
        <v>1553</v>
      </c>
      <c r="N21" s="561" t="s">
        <v>1248</v>
      </c>
    </row>
    <row r="22" spans="2:14" ht="16.5" thickBot="1" x14ac:dyDescent="0.3">
      <c r="B22" s="1058"/>
      <c r="C22" s="688" t="s">
        <v>1302</v>
      </c>
      <c r="D22" s="618" t="s">
        <v>1302</v>
      </c>
      <c r="E22" s="689" t="s">
        <v>629</v>
      </c>
      <c r="F22" s="688" t="s">
        <v>631</v>
      </c>
      <c r="G22" s="618"/>
      <c r="H22" s="151"/>
      <c r="I22" s="1058"/>
      <c r="J22" s="692" t="s">
        <v>1302</v>
      </c>
      <c r="K22" s="177" t="s">
        <v>1302</v>
      </c>
      <c r="L22" s="689" t="s">
        <v>629</v>
      </c>
      <c r="M22" s="688" t="s">
        <v>631</v>
      </c>
      <c r="N22" s="175"/>
    </row>
    <row r="23" spans="2:14" ht="16.5" thickBot="1" x14ac:dyDescent="0.3">
      <c r="B23" s="1059" t="s">
        <v>337</v>
      </c>
      <c r="C23" s="562" t="s">
        <v>1303</v>
      </c>
      <c r="D23" s="562" t="s">
        <v>1303</v>
      </c>
      <c r="E23" s="562" t="s">
        <v>1303</v>
      </c>
      <c r="F23" s="562" t="s">
        <v>1303</v>
      </c>
      <c r="G23" s="617"/>
      <c r="H23" s="151"/>
      <c r="I23" s="1059" t="s">
        <v>337</v>
      </c>
      <c r="J23" s="617" t="s">
        <v>798</v>
      </c>
      <c r="K23" s="617" t="s">
        <v>798</v>
      </c>
      <c r="L23" s="617" t="s">
        <v>798</v>
      </c>
      <c r="M23" s="569" t="s">
        <v>798</v>
      </c>
      <c r="N23" s="560"/>
    </row>
    <row r="24" spans="2:14" ht="26.25" thickBot="1" x14ac:dyDescent="0.3">
      <c r="B24" s="1060"/>
      <c r="C24" s="568" t="s">
        <v>1304</v>
      </c>
      <c r="D24" s="618" t="s">
        <v>1543</v>
      </c>
      <c r="E24" s="618" t="s">
        <v>1547</v>
      </c>
      <c r="F24" s="618" t="s">
        <v>1549</v>
      </c>
      <c r="G24" s="618" t="s">
        <v>373</v>
      </c>
      <c r="H24" s="151"/>
      <c r="I24" s="1060"/>
      <c r="J24" s="618" t="s">
        <v>1310</v>
      </c>
      <c r="K24" s="570" t="s">
        <v>1306</v>
      </c>
      <c r="L24" s="618" t="s">
        <v>1554</v>
      </c>
      <c r="M24" s="618" t="s">
        <v>1553</v>
      </c>
      <c r="N24" s="561" t="s">
        <v>1248</v>
      </c>
    </row>
    <row r="25" spans="2:14" ht="16.5" thickBot="1" x14ac:dyDescent="0.3">
      <c r="B25" s="1060"/>
      <c r="C25" s="568" t="s">
        <v>1302</v>
      </c>
      <c r="D25" s="175" t="s">
        <v>1302</v>
      </c>
      <c r="E25" s="175" t="s">
        <v>629</v>
      </c>
      <c r="F25" s="178" t="s">
        <v>631</v>
      </c>
      <c r="G25" s="175"/>
      <c r="H25" s="151"/>
      <c r="I25" s="1060"/>
      <c r="J25" s="177" t="s">
        <v>1302</v>
      </c>
      <c r="K25" s="177" t="s">
        <v>1302</v>
      </c>
      <c r="L25" s="618" t="s">
        <v>629</v>
      </c>
      <c r="M25" s="618" t="s">
        <v>631</v>
      </c>
      <c r="N25" s="175"/>
    </row>
    <row r="26" spans="2:14" ht="16.5" thickBot="1" x14ac:dyDescent="0.3">
      <c r="B26" s="1060" t="s">
        <v>338</v>
      </c>
      <c r="C26" s="617" t="s">
        <v>1303</v>
      </c>
      <c r="D26" s="562" t="s">
        <v>1303</v>
      </c>
      <c r="E26" s="617" t="s">
        <v>1303</v>
      </c>
      <c r="F26" s="562" t="s">
        <v>1303</v>
      </c>
      <c r="G26" s="1061" t="s">
        <v>1305</v>
      </c>
      <c r="H26" s="151"/>
      <c r="I26" s="1060" t="s">
        <v>338</v>
      </c>
      <c r="J26" s="617" t="s">
        <v>798</v>
      </c>
      <c r="K26" s="617" t="s">
        <v>798</v>
      </c>
      <c r="L26" s="617" t="s">
        <v>798</v>
      </c>
      <c r="M26" s="569" t="s">
        <v>798</v>
      </c>
      <c r="N26" s="560"/>
    </row>
    <row r="27" spans="2:14" ht="26.25" thickBot="1" x14ac:dyDescent="0.3">
      <c r="B27" s="1060"/>
      <c r="C27" s="618" t="s">
        <v>1546</v>
      </c>
      <c r="D27" s="618" t="s">
        <v>1543</v>
      </c>
      <c r="E27" s="618" t="s">
        <v>1547</v>
      </c>
      <c r="F27" s="618" t="s">
        <v>1549</v>
      </c>
      <c r="G27" s="1062"/>
      <c r="H27" s="151"/>
      <c r="I27" s="1060"/>
      <c r="J27" s="618" t="s">
        <v>1310</v>
      </c>
      <c r="K27" s="618" t="s">
        <v>1306</v>
      </c>
      <c r="L27" s="177" t="s">
        <v>1555</v>
      </c>
      <c r="M27" s="618" t="s">
        <v>1553</v>
      </c>
      <c r="N27" s="561" t="s">
        <v>1311</v>
      </c>
    </row>
    <row r="28" spans="2:14" ht="16.5" thickBot="1" x14ac:dyDescent="0.3">
      <c r="B28" s="1060"/>
      <c r="C28" s="175" t="s">
        <v>1302</v>
      </c>
      <c r="D28" s="175" t="s">
        <v>1302</v>
      </c>
      <c r="E28" s="175" t="s">
        <v>629</v>
      </c>
      <c r="F28" s="178" t="s">
        <v>631</v>
      </c>
      <c r="G28" s="175"/>
      <c r="H28" s="151"/>
      <c r="I28" s="1060"/>
      <c r="J28" s="175" t="s">
        <v>1302</v>
      </c>
      <c r="K28" s="175" t="s">
        <v>1302</v>
      </c>
      <c r="L28" s="175" t="s">
        <v>629</v>
      </c>
      <c r="M28" s="176" t="s">
        <v>631</v>
      </c>
      <c r="N28" s="175"/>
    </row>
    <row r="29" spans="2:14" x14ac:dyDescent="0.25">
      <c r="K29" s="180"/>
    </row>
  </sheetData>
  <mergeCells count="19">
    <mergeCell ref="I20:I22"/>
    <mergeCell ref="I23:I25"/>
    <mergeCell ref="I26:I28"/>
    <mergeCell ref="G26:G27"/>
    <mergeCell ref="B7:B9"/>
    <mergeCell ref="B10:B12"/>
    <mergeCell ref="B20:B22"/>
    <mergeCell ref="B23:B25"/>
    <mergeCell ref="B26:B28"/>
    <mergeCell ref="B13:B15"/>
    <mergeCell ref="I13:I15"/>
    <mergeCell ref="B16:B18"/>
    <mergeCell ref="I16:I18"/>
    <mergeCell ref="I10:I12"/>
    <mergeCell ref="B1:G1"/>
    <mergeCell ref="I1:N1"/>
    <mergeCell ref="B3:G3"/>
    <mergeCell ref="I3:N3"/>
    <mergeCell ref="I7:I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zoomScale="40" zoomScaleNormal="40" workbookViewId="0">
      <selection activeCell="H1" sqref="H1:M1"/>
    </sheetView>
  </sheetViews>
  <sheetFormatPr defaultColWidth="11" defaultRowHeight="15.75" x14ac:dyDescent="0.25"/>
  <cols>
    <col min="1" max="1" width="11.5" customWidth="1"/>
    <col min="2" max="6" width="30.375" customWidth="1"/>
    <col min="7" max="7" width="2" customWidth="1"/>
    <col min="8" max="8" width="12.625" customWidth="1"/>
    <col min="9" max="13" width="32" customWidth="1"/>
  </cols>
  <sheetData>
    <row r="1" spans="1:13" ht="21.75" thickBot="1" x14ac:dyDescent="0.3">
      <c r="A1" s="1066" t="s">
        <v>1398</v>
      </c>
      <c r="B1" s="1066"/>
      <c r="C1" s="1066"/>
      <c r="D1" s="1066"/>
      <c r="E1" s="1066"/>
      <c r="F1" s="1066"/>
      <c r="G1" s="323"/>
      <c r="H1" s="1066" t="s">
        <v>2006</v>
      </c>
      <c r="I1" s="1066"/>
      <c r="J1" s="1066"/>
      <c r="K1" s="1066"/>
      <c r="L1" s="1066"/>
      <c r="M1" s="1066"/>
    </row>
    <row r="2" spans="1:13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6.5" thickBot="1" x14ac:dyDescent="0.3">
      <c r="A3" s="195"/>
      <c r="B3" s="196"/>
      <c r="C3" s="196"/>
      <c r="D3" s="13"/>
      <c r="E3" s="196"/>
      <c r="F3" s="13"/>
      <c r="G3" s="13"/>
      <c r="H3" s="195"/>
      <c r="I3" s="196"/>
      <c r="J3" s="196"/>
      <c r="K3" s="196"/>
      <c r="L3" s="196"/>
      <c r="M3" s="196"/>
    </row>
    <row r="4" spans="1:13" ht="15.6" customHeight="1" x14ac:dyDescent="0.25">
      <c r="A4" s="1067" t="s">
        <v>1239</v>
      </c>
      <c r="B4" s="1067"/>
      <c r="C4" s="1067"/>
      <c r="D4" s="1067"/>
      <c r="E4" s="1067"/>
      <c r="F4" s="1067"/>
      <c r="G4" s="97"/>
      <c r="H4" s="1067" t="s">
        <v>1391</v>
      </c>
      <c r="I4" s="1067"/>
      <c r="J4" s="1067"/>
      <c r="K4" s="1067"/>
      <c r="L4" s="1067"/>
      <c r="M4" s="1067"/>
    </row>
    <row r="5" spans="1:13" x14ac:dyDescent="0.25">
      <c r="A5" s="221"/>
      <c r="B5" s="222"/>
      <c r="C5" s="223">
        <v>1</v>
      </c>
      <c r="D5" s="101" t="s">
        <v>194</v>
      </c>
      <c r="E5" s="224"/>
      <c r="F5" s="225"/>
      <c r="G5" s="97"/>
      <c r="H5" s="221"/>
      <c r="I5" s="222"/>
      <c r="J5" s="223">
        <v>1</v>
      </c>
      <c r="K5" s="101" t="s">
        <v>195</v>
      </c>
      <c r="L5" s="224"/>
      <c r="M5" s="225"/>
    </row>
    <row r="6" spans="1:13" ht="16.5" thickBot="1" x14ac:dyDescent="0.3">
      <c r="A6" s="183"/>
      <c r="B6" s="105"/>
      <c r="C6" s="105" t="s">
        <v>855</v>
      </c>
      <c r="D6" s="105" t="s">
        <v>1255</v>
      </c>
      <c r="E6" s="105"/>
      <c r="F6" s="184"/>
      <c r="G6" s="106"/>
      <c r="H6" s="324"/>
      <c r="I6" s="525"/>
      <c r="J6" s="105" t="s">
        <v>328</v>
      </c>
      <c r="K6" s="105" t="s">
        <v>1255</v>
      </c>
      <c r="L6" s="105"/>
      <c r="M6" s="226"/>
    </row>
    <row r="7" spans="1:13" ht="31.5" customHeight="1" thickBot="1" x14ac:dyDescent="0.55000000000000004">
      <c r="A7" s="110" t="s">
        <v>196</v>
      </c>
      <c r="B7" s="235">
        <v>1</v>
      </c>
      <c r="C7" s="235">
        <v>2</v>
      </c>
      <c r="D7" s="235">
        <v>3</v>
      </c>
      <c r="E7" s="235">
        <v>4</v>
      </c>
      <c r="F7" s="235">
        <v>5</v>
      </c>
      <c r="G7" s="84"/>
      <c r="H7" s="110" t="s">
        <v>105</v>
      </c>
      <c r="I7" s="235">
        <v>1</v>
      </c>
      <c r="J7" s="235">
        <v>2</v>
      </c>
      <c r="K7" s="235">
        <v>3</v>
      </c>
      <c r="L7" s="235">
        <v>4</v>
      </c>
      <c r="M7" s="235">
        <v>5</v>
      </c>
    </row>
    <row r="8" spans="1:13" ht="15.6" customHeight="1" thickBot="1" x14ac:dyDescent="0.3">
      <c r="A8" s="1026" t="s">
        <v>329</v>
      </c>
      <c r="B8" s="563"/>
      <c r="C8" s="563" t="s">
        <v>197</v>
      </c>
      <c r="D8" s="563"/>
      <c r="E8" s="563"/>
      <c r="F8" s="563"/>
      <c r="G8" s="13"/>
      <c r="H8" s="1026" t="s">
        <v>329</v>
      </c>
      <c r="I8" s="563"/>
      <c r="J8" s="563" t="s">
        <v>198</v>
      </c>
      <c r="K8" s="563"/>
      <c r="L8" s="563"/>
      <c r="M8" s="563"/>
    </row>
    <row r="9" spans="1:13" ht="15.6" customHeight="1" thickBot="1" x14ac:dyDescent="0.3">
      <c r="A9" s="1026"/>
      <c r="B9" s="325" t="s">
        <v>1384</v>
      </c>
      <c r="C9" s="325" t="s">
        <v>1385</v>
      </c>
      <c r="D9" s="325" t="s">
        <v>510</v>
      </c>
      <c r="E9" s="325" t="s">
        <v>510</v>
      </c>
      <c r="F9" s="325" t="s">
        <v>1386</v>
      </c>
      <c r="G9" s="13"/>
      <c r="H9" s="1026"/>
      <c r="I9" s="325" t="s">
        <v>1392</v>
      </c>
      <c r="J9" s="325" t="s">
        <v>1393</v>
      </c>
      <c r="K9" s="325" t="s">
        <v>200</v>
      </c>
      <c r="L9" s="325" t="s">
        <v>200</v>
      </c>
      <c r="M9" s="325" t="s">
        <v>1394</v>
      </c>
    </row>
    <row r="10" spans="1:13" ht="31.5" customHeight="1" thickBot="1" x14ac:dyDescent="0.3">
      <c r="A10" s="1026"/>
      <c r="B10" s="325" t="s">
        <v>1387</v>
      </c>
      <c r="C10" s="327" t="s">
        <v>1359</v>
      </c>
      <c r="D10" s="325" t="s">
        <v>859</v>
      </c>
      <c r="E10" s="325" t="s">
        <v>860</v>
      </c>
      <c r="F10" s="327"/>
      <c r="G10" s="13"/>
      <c r="H10" s="1026"/>
      <c r="I10" s="325" t="s">
        <v>1387</v>
      </c>
      <c r="J10" s="327" t="s">
        <v>1359</v>
      </c>
      <c r="K10" s="325" t="s">
        <v>862</v>
      </c>
      <c r="L10" s="325" t="s">
        <v>1240</v>
      </c>
      <c r="M10" s="327"/>
    </row>
    <row r="11" spans="1:13" ht="15.6" customHeight="1" thickBot="1" x14ac:dyDescent="0.3">
      <c r="A11" s="1026" t="s">
        <v>331</v>
      </c>
      <c r="B11" s="563"/>
      <c r="C11" s="563" t="s">
        <v>197</v>
      </c>
      <c r="D11" s="563"/>
      <c r="E11" s="563"/>
      <c r="F11" s="326" t="s">
        <v>197</v>
      </c>
      <c r="G11" s="70"/>
      <c r="H11" s="1026" t="s">
        <v>331</v>
      </c>
      <c r="I11" s="563"/>
      <c r="J11" s="563" t="s">
        <v>198</v>
      </c>
      <c r="K11" s="563"/>
      <c r="L11" s="563"/>
      <c r="M11" s="526" t="s">
        <v>198</v>
      </c>
    </row>
    <row r="12" spans="1:13" ht="16.5" thickBot="1" x14ac:dyDescent="0.3">
      <c r="A12" s="1026"/>
      <c r="B12" s="325" t="s">
        <v>510</v>
      </c>
      <c r="C12" s="325" t="s">
        <v>863</v>
      </c>
      <c r="D12" s="325" t="s">
        <v>510</v>
      </c>
      <c r="E12" s="325" t="s">
        <v>510</v>
      </c>
      <c r="F12" s="325" t="s">
        <v>1241</v>
      </c>
      <c r="G12" s="13"/>
      <c r="H12" s="1026"/>
      <c r="I12" s="325" t="s">
        <v>200</v>
      </c>
      <c r="J12" s="325" t="s">
        <v>1242</v>
      </c>
      <c r="K12" s="325" t="s">
        <v>200</v>
      </c>
      <c r="L12" s="325" t="s">
        <v>200</v>
      </c>
      <c r="M12" s="527" t="s">
        <v>1243</v>
      </c>
    </row>
    <row r="13" spans="1:13" ht="31.5" customHeight="1" thickBot="1" x14ac:dyDescent="0.3">
      <c r="A13" s="1026"/>
      <c r="B13" s="325" t="s">
        <v>858</v>
      </c>
      <c r="C13" s="327" t="s">
        <v>864</v>
      </c>
      <c r="D13" s="325" t="s">
        <v>859</v>
      </c>
      <c r="E13" s="327" t="s">
        <v>860</v>
      </c>
      <c r="F13" s="327" t="s">
        <v>865</v>
      </c>
      <c r="G13" s="13"/>
      <c r="H13" s="1026"/>
      <c r="I13" s="327" t="s">
        <v>861</v>
      </c>
      <c r="J13" s="327" t="s">
        <v>864</v>
      </c>
      <c r="K13" s="327" t="s">
        <v>862</v>
      </c>
      <c r="L13" s="327" t="s">
        <v>1240</v>
      </c>
      <c r="M13" s="528" t="s">
        <v>865</v>
      </c>
    </row>
    <row r="14" spans="1:13" ht="15.6" customHeight="1" thickBot="1" x14ac:dyDescent="0.3">
      <c r="A14" s="1026" t="s">
        <v>332</v>
      </c>
      <c r="B14" s="563"/>
      <c r="C14" s="563" t="s">
        <v>197</v>
      </c>
      <c r="D14" s="563"/>
      <c r="E14" s="563"/>
      <c r="F14" s="563" t="s">
        <v>197</v>
      </c>
      <c r="G14" s="70"/>
      <c r="H14" s="1026" t="s">
        <v>332</v>
      </c>
      <c r="I14" s="563"/>
      <c r="J14" s="563" t="s">
        <v>198</v>
      </c>
      <c r="K14" s="563"/>
      <c r="L14" s="563"/>
      <c r="M14" s="563" t="s">
        <v>198</v>
      </c>
    </row>
    <row r="15" spans="1:13" ht="16.5" thickBot="1" x14ac:dyDescent="0.3">
      <c r="A15" s="1026"/>
      <c r="B15" s="325" t="s">
        <v>510</v>
      </c>
      <c r="C15" s="325" t="s">
        <v>863</v>
      </c>
      <c r="D15" s="325" t="s">
        <v>510</v>
      </c>
      <c r="E15" s="325" t="s">
        <v>510</v>
      </c>
      <c r="F15" s="325" t="s">
        <v>1241</v>
      </c>
      <c r="G15" s="13"/>
      <c r="H15" s="1026"/>
      <c r="I15" s="325" t="s">
        <v>200</v>
      </c>
      <c r="J15" s="325" t="s">
        <v>1242</v>
      </c>
      <c r="K15" s="325" t="s">
        <v>200</v>
      </c>
      <c r="L15" s="325" t="s">
        <v>200</v>
      </c>
      <c r="M15" s="325" t="s">
        <v>1243</v>
      </c>
    </row>
    <row r="16" spans="1:13" ht="31.5" customHeight="1" thickBot="1" x14ac:dyDescent="0.3">
      <c r="A16" s="1026"/>
      <c r="B16" s="325" t="s">
        <v>858</v>
      </c>
      <c r="C16" s="327" t="s">
        <v>864</v>
      </c>
      <c r="D16" s="325" t="s">
        <v>859</v>
      </c>
      <c r="E16" s="327" t="s">
        <v>860</v>
      </c>
      <c r="F16" s="327" t="s">
        <v>865</v>
      </c>
      <c r="G16" s="13"/>
      <c r="H16" s="1026"/>
      <c r="I16" s="327" t="s">
        <v>861</v>
      </c>
      <c r="J16" s="327" t="s">
        <v>864</v>
      </c>
      <c r="K16" s="327" t="s">
        <v>862</v>
      </c>
      <c r="L16" s="327" t="s">
        <v>1240</v>
      </c>
      <c r="M16" s="327" t="s">
        <v>865</v>
      </c>
    </row>
    <row r="17" spans="1:13" ht="15.6" customHeight="1" thickBot="1" x14ac:dyDescent="0.3">
      <c r="A17" s="1026" t="s">
        <v>333</v>
      </c>
      <c r="B17" s="563"/>
      <c r="C17" s="529"/>
      <c r="D17" s="563"/>
      <c r="E17" s="563"/>
      <c r="F17" s="563" t="s">
        <v>197</v>
      </c>
      <c r="G17" s="70"/>
      <c r="H17" s="1026" t="s">
        <v>333</v>
      </c>
      <c r="I17" s="563"/>
      <c r="J17" s="563"/>
      <c r="K17" s="563"/>
      <c r="L17" s="563"/>
      <c r="M17" s="563" t="s">
        <v>198</v>
      </c>
    </row>
    <row r="18" spans="1:13" ht="16.5" thickBot="1" x14ac:dyDescent="0.3">
      <c r="A18" s="1026"/>
      <c r="B18" s="325" t="s">
        <v>510</v>
      </c>
      <c r="C18" s="530" t="s">
        <v>510</v>
      </c>
      <c r="D18" s="328" t="s">
        <v>510</v>
      </c>
      <c r="E18" s="325" t="s">
        <v>510</v>
      </c>
      <c r="F18" s="325" t="s">
        <v>1241</v>
      </c>
      <c r="G18" s="13"/>
      <c r="H18" s="1026"/>
      <c r="I18" s="325" t="s">
        <v>200</v>
      </c>
      <c r="J18" s="531" t="s">
        <v>200</v>
      </c>
      <c r="K18" s="325" t="s">
        <v>200</v>
      </c>
      <c r="L18" s="325" t="s">
        <v>200</v>
      </c>
      <c r="M18" s="325" t="s">
        <v>1243</v>
      </c>
    </row>
    <row r="19" spans="1:13" ht="31.5" customHeight="1" thickBot="1" x14ac:dyDescent="0.3">
      <c r="A19" s="1026"/>
      <c r="B19" s="325" t="s">
        <v>858</v>
      </c>
      <c r="C19" s="530" t="s">
        <v>1244</v>
      </c>
      <c r="D19" s="325" t="s">
        <v>859</v>
      </c>
      <c r="E19" s="325" t="s">
        <v>860</v>
      </c>
      <c r="F19" s="327" t="s">
        <v>865</v>
      </c>
      <c r="G19" s="13"/>
      <c r="H19" s="1026"/>
      <c r="I19" s="325" t="s">
        <v>861</v>
      </c>
      <c r="J19" s="325" t="s">
        <v>1245</v>
      </c>
      <c r="K19" s="325" t="s">
        <v>862</v>
      </c>
      <c r="L19" s="325" t="s">
        <v>1240</v>
      </c>
      <c r="M19" s="327" t="s">
        <v>865</v>
      </c>
    </row>
    <row r="20" spans="1:13" ht="15.95" customHeight="1" thickBot="1" x14ac:dyDescent="0.3">
      <c r="A20" s="87" t="s">
        <v>335</v>
      </c>
      <c r="B20" s="257" t="s">
        <v>1388</v>
      </c>
      <c r="C20" s="257" t="s">
        <v>199</v>
      </c>
      <c r="D20" s="257" t="s">
        <v>1388</v>
      </c>
      <c r="E20" s="257" t="s">
        <v>199</v>
      </c>
      <c r="F20" s="257" t="s">
        <v>199</v>
      </c>
      <c r="G20" s="70"/>
      <c r="H20" s="87" t="s">
        <v>335</v>
      </c>
      <c r="I20" s="257" t="s">
        <v>202</v>
      </c>
      <c r="J20" s="257" t="s">
        <v>202</v>
      </c>
      <c r="K20" s="257" t="s">
        <v>202</v>
      </c>
      <c r="L20" s="257" t="s">
        <v>202</v>
      </c>
      <c r="M20" s="257" t="s">
        <v>202</v>
      </c>
    </row>
    <row r="21" spans="1:13" ht="15.6" customHeight="1" thickBot="1" x14ac:dyDescent="0.3">
      <c r="A21" s="1026" t="s">
        <v>336</v>
      </c>
      <c r="B21" s="563" t="s">
        <v>197</v>
      </c>
      <c r="C21" s="529"/>
      <c r="D21" s="563" t="s">
        <v>197</v>
      </c>
      <c r="E21" s="563" t="s">
        <v>197</v>
      </c>
      <c r="F21" s="563"/>
      <c r="G21" s="13"/>
      <c r="H21" s="1027" t="s">
        <v>336</v>
      </c>
      <c r="I21" s="563" t="s">
        <v>198</v>
      </c>
      <c r="J21" s="532"/>
      <c r="K21" s="563" t="s">
        <v>198</v>
      </c>
      <c r="L21" s="563" t="s">
        <v>198</v>
      </c>
      <c r="M21" s="563"/>
    </row>
    <row r="22" spans="1:13" ht="15.6" customHeight="1" thickBot="1" x14ac:dyDescent="0.3">
      <c r="A22" s="1026"/>
      <c r="B22" s="325" t="s">
        <v>868</v>
      </c>
      <c r="C22" s="530" t="s">
        <v>510</v>
      </c>
      <c r="D22" s="325" t="s">
        <v>869</v>
      </c>
      <c r="E22" s="325" t="s">
        <v>870</v>
      </c>
      <c r="F22" s="325" t="s">
        <v>510</v>
      </c>
      <c r="G22" s="13"/>
      <c r="H22" s="1027"/>
      <c r="I22" s="325" t="s">
        <v>871</v>
      </c>
      <c r="J22" s="531" t="s">
        <v>200</v>
      </c>
      <c r="K22" s="325" t="s">
        <v>872</v>
      </c>
      <c r="L22" s="325" t="s">
        <v>1246</v>
      </c>
      <c r="M22" s="325" t="s">
        <v>200</v>
      </c>
    </row>
    <row r="23" spans="1:13" ht="31.5" customHeight="1" thickBot="1" x14ac:dyDescent="0.3">
      <c r="A23" s="1026"/>
      <c r="B23" s="327" t="s">
        <v>856</v>
      </c>
      <c r="C23" s="530" t="s">
        <v>1244</v>
      </c>
      <c r="D23" s="327" t="s">
        <v>873</v>
      </c>
      <c r="E23" s="327" t="s">
        <v>874</v>
      </c>
      <c r="F23" s="325" t="s">
        <v>875</v>
      </c>
      <c r="G23" s="13"/>
      <c r="H23" s="1027"/>
      <c r="I23" s="327" t="s">
        <v>856</v>
      </c>
      <c r="J23" s="533" t="s">
        <v>1245</v>
      </c>
      <c r="K23" s="327" t="s">
        <v>873</v>
      </c>
      <c r="L23" s="327" t="s">
        <v>874</v>
      </c>
      <c r="M23" s="327" t="s">
        <v>1247</v>
      </c>
    </row>
    <row r="24" spans="1:13" ht="15.6" customHeight="1" thickBot="1" x14ac:dyDescent="0.3">
      <c r="A24" s="1026" t="s">
        <v>337</v>
      </c>
      <c r="B24" s="563" t="s">
        <v>197</v>
      </c>
      <c r="C24" s="529"/>
      <c r="D24" s="563" t="s">
        <v>197</v>
      </c>
      <c r="E24" s="563" t="s">
        <v>197</v>
      </c>
      <c r="F24" s="563"/>
      <c r="G24" s="13"/>
      <c r="H24" s="1026" t="s">
        <v>337</v>
      </c>
      <c r="I24" s="563" t="s">
        <v>198</v>
      </c>
      <c r="J24" s="532"/>
      <c r="K24" s="563" t="s">
        <v>198</v>
      </c>
      <c r="L24" s="563" t="s">
        <v>198</v>
      </c>
      <c r="M24" s="563"/>
    </row>
    <row r="25" spans="1:13" ht="15.6" customHeight="1" thickBot="1" x14ac:dyDescent="0.3">
      <c r="A25" s="1026"/>
      <c r="B25" s="325" t="s">
        <v>868</v>
      </c>
      <c r="C25" s="530" t="s">
        <v>510</v>
      </c>
      <c r="D25" s="325" t="s">
        <v>876</v>
      </c>
      <c r="E25" s="325" t="s">
        <v>870</v>
      </c>
      <c r="F25" s="325" t="s">
        <v>510</v>
      </c>
      <c r="G25" s="13"/>
      <c r="H25" s="1026"/>
      <c r="I25" s="325" t="s">
        <v>871</v>
      </c>
      <c r="J25" s="531" t="s">
        <v>200</v>
      </c>
      <c r="K25" s="325" t="s">
        <v>877</v>
      </c>
      <c r="L25" s="325" t="s">
        <v>1246</v>
      </c>
      <c r="M25" s="325" t="s">
        <v>200</v>
      </c>
    </row>
    <row r="26" spans="1:13" ht="31.5" customHeight="1" thickBot="1" x14ac:dyDescent="0.3">
      <c r="A26" s="1026"/>
      <c r="B26" s="327" t="s">
        <v>856</v>
      </c>
      <c r="C26" s="530" t="s">
        <v>1244</v>
      </c>
      <c r="D26" s="327" t="s">
        <v>1359</v>
      </c>
      <c r="E26" s="327" t="s">
        <v>874</v>
      </c>
      <c r="F26" s="327" t="s">
        <v>875</v>
      </c>
      <c r="G26" s="13"/>
      <c r="H26" s="1026"/>
      <c r="I26" s="327" t="s">
        <v>856</v>
      </c>
      <c r="J26" s="533" t="s">
        <v>1245</v>
      </c>
      <c r="K26" s="327" t="s">
        <v>1359</v>
      </c>
      <c r="L26" s="327" t="s">
        <v>874</v>
      </c>
      <c r="M26" s="327" t="s">
        <v>1247</v>
      </c>
    </row>
    <row r="27" spans="1:13" ht="15.6" customHeight="1" thickBot="1" x14ac:dyDescent="0.3">
      <c r="A27" s="1026" t="s">
        <v>338</v>
      </c>
      <c r="B27" s="563"/>
      <c r="C27" s="529"/>
      <c r="D27" s="563" t="s">
        <v>197</v>
      </c>
      <c r="E27" s="563"/>
      <c r="F27" s="563"/>
      <c r="G27" s="13"/>
      <c r="H27" s="1026" t="s">
        <v>338</v>
      </c>
      <c r="I27" s="563"/>
      <c r="J27" s="532"/>
      <c r="K27" s="563" t="s">
        <v>198</v>
      </c>
      <c r="L27" s="563"/>
      <c r="M27" s="563"/>
    </row>
    <row r="28" spans="1:13" ht="32.25" thickBot="1" x14ac:dyDescent="0.3">
      <c r="A28" s="1026"/>
      <c r="B28" s="325" t="s">
        <v>1386</v>
      </c>
      <c r="C28" s="530" t="s">
        <v>510</v>
      </c>
      <c r="D28" s="325" t="s">
        <v>1361</v>
      </c>
      <c r="E28" s="325" t="s">
        <v>1386</v>
      </c>
      <c r="F28" s="325" t="s">
        <v>510</v>
      </c>
      <c r="G28" s="13"/>
      <c r="H28" s="1026"/>
      <c r="I28" s="325" t="s">
        <v>1386</v>
      </c>
      <c r="J28" s="531" t="s">
        <v>200</v>
      </c>
      <c r="K28" s="325" t="s">
        <v>1362</v>
      </c>
      <c r="L28" s="325" t="s">
        <v>1394</v>
      </c>
      <c r="M28" s="325" t="s">
        <v>200</v>
      </c>
    </row>
    <row r="29" spans="1:13" ht="32.25" thickBot="1" x14ac:dyDescent="0.3">
      <c r="A29" s="1026"/>
      <c r="B29" s="327"/>
      <c r="C29" s="530" t="s">
        <v>1244</v>
      </c>
      <c r="D29" s="327" t="s">
        <v>1359</v>
      </c>
      <c r="E29" s="327"/>
      <c r="F29" s="327" t="s">
        <v>875</v>
      </c>
      <c r="G29" s="13"/>
      <c r="H29" s="1026"/>
      <c r="I29" s="327"/>
      <c r="J29" s="325" t="s">
        <v>1245</v>
      </c>
      <c r="K29" s="327" t="s">
        <v>1359</v>
      </c>
      <c r="L29" s="327"/>
      <c r="M29" s="327" t="s">
        <v>1247</v>
      </c>
    </row>
    <row r="30" spans="1:13" ht="15.6" customHeight="1" thickBot="1" x14ac:dyDescent="0.3">
      <c r="A30" s="1026" t="s">
        <v>339</v>
      </c>
      <c r="B30" s="563"/>
      <c r="C30" s="563"/>
      <c r="D30" s="563"/>
      <c r="E30" s="563"/>
      <c r="F30" s="563"/>
      <c r="G30" s="13"/>
      <c r="H30" s="1026" t="s">
        <v>339</v>
      </c>
      <c r="I30" s="563"/>
      <c r="J30" s="563"/>
      <c r="K30" s="563"/>
      <c r="L30" s="563"/>
      <c r="M30" s="563"/>
    </row>
    <row r="31" spans="1:13" ht="16.5" thickBot="1" x14ac:dyDescent="0.3">
      <c r="A31" s="1026"/>
      <c r="B31" s="325" t="s">
        <v>1386</v>
      </c>
      <c r="C31" s="325" t="s">
        <v>1386</v>
      </c>
      <c r="D31" s="325" t="s">
        <v>1386</v>
      </c>
      <c r="E31" s="325" t="s">
        <v>1386</v>
      </c>
      <c r="F31" s="325" t="s">
        <v>1386</v>
      </c>
      <c r="G31" s="13"/>
      <c r="H31" s="1026"/>
      <c r="I31" s="325" t="s">
        <v>1394</v>
      </c>
      <c r="J31" s="325" t="s">
        <v>1394</v>
      </c>
      <c r="K31" s="325" t="s">
        <v>1386</v>
      </c>
      <c r="L31" s="325" t="s">
        <v>1394</v>
      </c>
      <c r="M31" s="325" t="s">
        <v>1394</v>
      </c>
    </row>
    <row r="32" spans="1:13" ht="16.5" thickBot="1" x14ac:dyDescent="0.3">
      <c r="A32" s="1026"/>
      <c r="B32" s="327"/>
      <c r="C32" s="327"/>
      <c r="D32" s="327"/>
      <c r="E32" s="327"/>
      <c r="F32" s="327"/>
      <c r="G32" s="13"/>
      <c r="H32" s="1026"/>
      <c r="I32" s="327"/>
      <c r="J32" s="327"/>
      <c r="K32" s="327"/>
      <c r="L32" s="327"/>
      <c r="M32" s="327"/>
    </row>
    <row r="33" spans="1:13" x14ac:dyDescent="0.25">
      <c r="A33" s="13"/>
      <c r="B33" s="13"/>
      <c r="C33" s="13"/>
      <c r="D33" s="13"/>
      <c r="E33" s="13"/>
      <c r="F33" s="13"/>
      <c r="G33" s="13"/>
      <c r="H33" s="70"/>
      <c r="I33" s="13"/>
      <c r="J33" s="13"/>
      <c r="K33" s="13"/>
      <c r="L33" s="13"/>
      <c r="M33" s="13"/>
    </row>
    <row r="34" spans="1:13" ht="16.5" thickBot="1" x14ac:dyDescent="0.3">
      <c r="A34" s="13"/>
      <c r="B34" s="13"/>
      <c r="C34" s="13"/>
      <c r="D34" s="13"/>
      <c r="E34" s="13"/>
      <c r="F34" s="13"/>
      <c r="G34" s="13"/>
      <c r="H34" s="70"/>
      <c r="I34" s="13"/>
      <c r="J34" s="13"/>
      <c r="K34" s="13"/>
      <c r="L34" s="13"/>
      <c r="M34" s="13"/>
    </row>
    <row r="35" spans="1:13" ht="15.6" customHeight="1" x14ac:dyDescent="0.25">
      <c r="A35" s="1067" t="str">
        <f>A4</f>
        <v xml:space="preserve">
FIZIKSEL TIP VE REHABILITASYON STAJI
</v>
      </c>
      <c r="B35" s="1067"/>
      <c r="C35" s="1067"/>
      <c r="D35" s="1067"/>
      <c r="E35" s="1067"/>
      <c r="F35" s="1067"/>
      <c r="G35" s="97"/>
      <c r="H35" s="1067" t="str">
        <f>H4</f>
        <v>PHYSICAL MEDICINE AND REHABILITATION CLERKSHIP</v>
      </c>
      <c r="I35" s="1067"/>
      <c r="J35" s="1067"/>
      <c r="K35" s="1067"/>
      <c r="L35" s="1067"/>
      <c r="M35" s="1067"/>
    </row>
    <row r="36" spans="1:13" x14ac:dyDescent="0.25">
      <c r="A36" s="221"/>
      <c r="B36" s="222"/>
      <c r="C36" s="223">
        <f>C5+1</f>
        <v>2</v>
      </c>
      <c r="D36" s="101" t="str">
        <f>D5</f>
        <v>HAFTA</v>
      </c>
      <c r="E36" s="224"/>
      <c r="F36" s="225"/>
      <c r="G36" s="97"/>
      <c r="H36" s="221"/>
      <c r="I36" s="222"/>
      <c r="J36" s="223">
        <f>J5+1</f>
        <v>2</v>
      </c>
      <c r="K36" s="101" t="str">
        <f>K5</f>
        <v>WEEK</v>
      </c>
      <c r="L36" s="224"/>
      <c r="M36" s="225"/>
    </row>
    <row r="37" spans="1:13" ht="16.5" thickBot="1" x14ac:dyDescent="0.3">
      <c r="A37" s="183"/>
      <c r="B37" s="105"/>
      <c r="C37" s="105" t="str">
        <f>C6:H6</f>
        <v>Staj sorumluları:</v>
      </c>
      <c r="D37" s="105" t="str">
        <f>D6:I6</f>
        <v>Dr.Ezgi Aydın Özaslan</v>
      </c>
      <c r="E37" s="105">
        <f>E6:J6</f>
        <v>0</v>
      </c>
      <c r="F37" s="184"/>
      <c r="G37" s="106"/>
      <c r="H37" s="324"/>
      <c r="I37" s="525"/>
      <c r="J37" s="105" t="str">
        <f>J6:O6</f>
        <v>Managers:</v>
      </c>
      <c r="K37" s="105" t="str">
        <f>K6:P6</f>
        <v>Dr.Ezgi Aydın Özaslan</v>
      </c>
      <c r="L37" s="105">
        <f>L6:Q6</f>
        <v>0</v>
      </c>
      <c r="M37" s="226"/>
    </row>
    <row r="38" spans="1:13" ht="15.95" customHeight="1" thickBot="1" x14ac:dyDescent="0.3">
      <c r="A38" s="110" t="s">
        <v>196</v>
      </c>
      <c r="B38" s="235">
        <f>B7+5</f>
        <v>6</v>
      </c>
      <c r="C38" s="235">
        <v>7</v>
      </c>
      <c r="D38" s="235">
        <v>8</v>
      </c>
      <c r="E38" s="235">
        <v>9</v>
      </c>
      <c r="F38" s="235">
        <v>10</v>
      </c>
      <c r="G38" s="115"/>
      <c r="H38" s="110" t="s">
        <v>105</v>
      </c>
      <c r="I38" s="235">
        <f>I7+5</f>
        <v>6</v>
      </c>
      <c r="J38" s="235">
        <f>J7+5</f>
        <v>7</v>
      </c>
      <c r="K38" s="235">
        <f>K7+5</f>
        <v>8</v>
      </c>
      <c r="L38" s="235">
        <f>L7+5</f>
        <v>9</v>
      </c>
      <c r="M38" s="235">
        <f>M7+5</f>
        <v>10</v>
      </c>
    </row>
    <row r="39" spans="1:13" ht="15.95" customHeight="1" thickBot="1" x14ac:dyDescent="0.3">
      <c r="A39" s="1026" t="s">
        <v>329</v>
      </c>
      <c r="B39" s="563"/>
      <c r="C39" s="563"/>
      <c r="D39" s="529"/>
      <c r="E39" s="563" t="s">
        <v>330</v>
      </c>
      <c r="F39" s="1068" t="s">
        <v>878</v>
      </c>
      <c r="G39" s="13"/>
      <c r="H39" s="1014" t="s">
        <v>329</v>
      </c>
      <c r="I39" s="563"/>
      <c r="J39" s="563"/>
      <c r="K39" s="563"/>
      <c r="L39" s="563" t="s">
        <v>198</v>
      </c>
      <c r="M39" s="1068" t="s">
        <v>1248</v>
      </c>
    </row>
    <row r="40" spans="1:13" ht="36.6" customHeight="1" thickBot="1" x14ac:dyDescent="0.3">
      <c r="A40" s="1026"/>
      <c r="B40" s="325" t="s">
        <v>1386</v>
      </c>
      <c r="C40" s="325" t="s">
        <v>510</v>
      </c>
      <c r="D40" s="530" t="s">
        <v>510</v>
      </c>
      <c r="E40" s="531" t="s">
        <v>1360</v>
      </c>
      <c r="F40" s="1068" t="s">
        <v>878</v>
      </c>
      <c r="G40" s="13"/>
      <c r="H40" s="1014"/>
      <c r="I40" s="325" t="s">
        <v>1394</v>
      </c>
      <c r="J40" s="325" t="s">
        <v>200</v>
      </c>
      <c r="K40" s="531" t="s">
        <v>200</v>
      </c>
      <c r="L40" s="531" t="s">
        <v>1395</v>
      </c>
      <c r="M40" s="1068"/>
    </row>
    <row r="41" spans="1:13" ht="24.6" customHeight="1" thickBot="1" x14ac:dyDescent="0.3">
      <c r="A41" s="1026"/>
      <c r="B41" s="327"/>
      <c r="C41" s="325" t="s">
        <v>879</v>
      </c>
      <c r="D41" s="530" t="s">
        <v>1244</v>
      </c>
      <c r="E41" s="533" t="s">
        <v>1249</v>
      </c>
      <c r="F41" s="1068"/>
      <c r="G41" s="13"/>
      <c r="H41" s="1014"/>
      <c r="I41" s="327"/>
      <c r="J41" s="325" t="s">
        <v>880</v>
      </c>
      <c r="K41" s="325" t="s">
        <v>1245</v>
      </c>
      <c r="L41" s="533" t="s">
        <v>1249</v>
      </c>
      <c r="M41" s="1068"/>
    </row>
    <row r="42" spans="1:13" ht="15.6" customHeight="1" thickBot="1" x14ac:dyDescent="0.3">
      <c r="A42" s="1026" t="s">
        <v>331</v>
      </c>
      <c r="B42" s="563" t="s">
        <v>197</v>
      </c>
      <c r="C42" s="563"/>
      <c r="D42" s="529"/>
      <c r="E42" s="532" t="s">
        <v>330</v>
      </c>
      <c r="F42" s="1068"/>
      <c r="G42" s="13"/>
      <c r="H42" s="1026" t="s">
        <v>331</v>
      </c>
      <c r="I42" s="563" t="s">
        <v>198</v>
      </c>
      <c r="J42" s="563"/>
      <c r="K42" s="563"/>
      <c r="L42" s="532" t="s">
        <v>198</v>
      </c>
      <c r="M42" s="1068"/>
    </row>
    <row r="43" spans="1:13" ht="31.5" customHeight="1" thickBot="1" x14ac:dyDescent="0.3">
      <c r="A43" s="1026"/>
      <c r="B43" s="325" t="s">
        <v>1389</v>
      </c>
      <c r="C43" s="325" t="s">
        <v>510</v>
      </c>
      <c r="D43" s="530" t="s">
        <v>510</v>
      </c>
      <c r="E43" s="531" t="s">
        <v>866</v>
      </c>
      <c r="F43" s="1068" t="s">
        <v>881</v>
      </c>
      <c r="G43" s="13"/>
      <c r="H43" s="1026"/>
      <c r="I43" s="325" t="s">
        <v>882</v>
      </c>
      <c r="J43" s="325" t="s">
        <v>200</v>
      </c>
      <c r="K43" s="531" t="s">
        <v>200</v>
      </c>
      <c r="L43" s="531" t="s">
        <v>867</v>
      </c>
      <c r="M43" s="1068"/>
    </row>
    <row r="44" spans="1:13" ht="41.45" customHeight="1" thickBot="1" x14ac:dyDescent="0.3">
      <c r="A44" s="1026"/>
      <c r="B44" s="327" t="s">
        <v>857</v>
      </c>
      <c r="C44" s="327" t="s">
        <v>879</v>
      </c>
      <c r="D44" s="530" t="s">
        <v>1244</v>
      </c>
      <c r="E44" s="534" t="s">
        <v>1249</v>
      </c>
      <c r="F44" s="1068"/>
      <c r="G44" s="13"/>
      <c r="H44" s="1026"/>
      <c r="I44" s="327" t="s">
        <v>857</v>
      </c>
      <c r="J44" s="327" t="s">
        <v>880</v>
      </c>
      <c r="K44" s="325" t="s">
        <v>1245</v>
      </c>
      <c r="L44" s="534" t="s">
        <v>1249</v>
      </c>
      <c r="M44" s="1068"/>
    </row>
    <row r="45" spans="1:13" ht="15.6" customHeight="1" thickBot="1" x14ac:dyDescent="0.3">
      <c r="A45" s="1026" t="s">
        <v>332</v>
      </c>
      <c r="B45" s="563" t="s">
        <v>197</v>
      </c>
      <c r="C45" s="563"/>
      <c r="D45" s="563" t="s">
        <v>197</v>
      </c>
      <c r="E45" s="529"/>
      <c r="F45" s="1068"/>
      <c r="G45" s="13"/>
      <c r="H45" s="1026" t="s">
        <v>332</v>
      </c>
      <c r="I45" s="563" t="s">
        <v>198</v>
      </c>
      <c r="J45" s="563"/>
      <c r="K45" s="563" t="s">
        <v>198</v>
      </c>
      <c r="L45" s="532"/>
      <c r="M45" s="1068"/>
    </row>
    <row r="46" spans="1:13" ht="31.5" customHeight="1" thickBot="1" x14ac:dyDescent="0.3">
      <c r="A46" s="1026"/>
      <c r="B46" s="325" t="s">
        <v>1389</v>
      </c>
      <c r="C46" s="325" t="s">
        <v>510</v>
      </c>
      <c r="D46" s="325" t="s">
        <v>372</v>
      </c>
      <c r="E46" s="530" t="s">
        <v>510</v>
      </c>
      <c r="F46" s="1068" t="s">
        <v>881</v>
      </c>
      <c r="G46" s="13"/>
      <c r="H46" s="1026"/>
      <c r="I46" s="325" t="s">
        <v>882</v>
      </c>
      <c r="J46" s="325" t="s">
        <v>200</v>
      </c>
      <c r="K46" s="325" t="s">
        <v>376</v>
      </c>
      <c r="L46" s="531" t="s">
        <v>200</v>
      </c>
      <c r="M46" s="1068"/>
    </row>
    <row r="47" spans="1:13" ht="39" customHeight="1" thickBot="1" x14ac:dyDescent="0.3">
      <c r="A47" s="1026"/>
      <c r="B47" s="327" t="s">
        <v>857</v>
      </c>
      <c r="C47" s="327" t="s">
        <v>879</v>
      </c>
      <c r="D47" s="327" t="s">
        <v>883</v>
      </c>
      <c r="E47" s="530" t="s">
        <v>1244</v>
      </c>
      <c r="F47" s="1068"/>
      <c r="G47" s="13"/>
      <c r="H47" s="1026"/>
      <c r="I47" s="327" t="s">
        <v>857</v>
      </c>
      <c r="J47" s="327" t="s">
        <v>880</v>
      </c>
      <c r="K47" s="327" t="s">
        <v>883</v>
      </c>
      <c r="L47" s="533" t="s">
        <v>1245</v>
      </c>
      <c r="M47" s="1068"/>
    </row>
    <row r="48" spans="1:13" ht="15.6" customHeight="1" thickBot="1" x14ac:dyDescent="0.3">
      <c r="A48" s="1026" t="s">
        <v>333</v>
      </c>
      <c r="B48" s="529" t="s">
        <v>197</v>
      </c>
      <c r="C48" s="563"/>
      <c r="D48" s="563" t="s">
        <v>197</v>
      </c>
      <c r="E48" s="529"/>
      <c r="F48" s="1068"/>
      <c r="G48" s="13"/>
      <c r="H48" s="1026" t="s">
        <v>333</v>
      </c>
      <c r="I48" s="563" t="s">
        <v>198</v>
      </c>
      <c r="J48" s="563"/>
      <c r="K48" s="563" t="s">
        <v>198</v>
      </c>
      <c r="L48" s="532"/>
      <c r="M48" s="1068"/>
    </row>
    <row r="49" spans="1:13" ht="31.5" customHeight="1" thickBot="1" x14ac:dyDescent="0.3">
      <c r="A49" s="1026"/>
      <c r="B49" s="530" t="s">
        <v>1390</v>
      </c>
      <c r="C49" s="325" t="s">
        <v>510</v>
      </c>
      <c r="D49" s="325" t="s">
        <v>372</v>
      </c>
      <c r="E49" s="530" t="s">
        <v>510</v>
      </c>
      <c r="F49" s="1068" t="s">
        <v>881</v>
      </c>
      <c r="G49" s="13"/>
      <c r="H49" s="1026"/>
      <c r="I49" s="325" t="s">
        <v>1396</v>
      </c>
      <c r="J49" s="325" t="s">
        <v>200</v>
      </c>
      <c r="K49" s="325" t="s">
        <v>376</v>
      </c>
      <c r="L49" s="531" t="s">
        <v>200</v>
      </c>
      <c r="M49" s="1068"/>
    </row>
    <row r="50" spans="1:13" ht="31.5" customHeight="1" thickBot="1" x14ac:dyDescent="0.3">
      <c r="A50" s="1026"/>
      <c r="B50" s="327" t="s">
        <v>857</v>
      </c>
      <c r="C50" s="325" t="s">
        <v>879</v>
      </c>
      <c r="D50" s="325" t="s">
        <v>883</v>
      </c>
      <c r="E50" s="530" t="s">
        <v>1244</v>
      </c>
      <c r="F50" s="1068"/>
      <c r="G50" s="13"/>
      <c r="H50" s="1026"/>
      <c r="I50" s="327" t="s">
        <v>857</v>
      </c>
      <c r="J50" s="325" t="s">
        <v>880</v>
      </c>
      <c r="K50" s="325" t="s">
        <v>883</v>
      </c>
      <c r="L50" s="325" t="s">
        <v>1245</v>
      </c>
      <c r="M50" s="1068"/>
    </row>
    <row r="51" spans="1:13" ht="15.95" customHeight="1" thickBot="1" x14ac:dyDescent="0.3">
      <c r="A51" s="87" t="s">
        <v>335</v>
      </c>
      <c r="B51" s="257" t="s">
        <v>1388</v>
      </c>
      <c r="C51" s="257" t="s">
        <v>199</v>
      </c>
      <c r="D51" s="257" t="s">
        <v>1388</v>
      </c>
      <c r="E51" s="257" t="s">
        <v>199</v>
      </c>
      <c r="F51" s="257" t="s">
        <v>199</v>
      </c>
      <c r="G51" s="70"/>
      <c r="H51" s="87" t="s">
        <v>335</v>
      </c>
      <c r="I51" s="257" t="s">
        <v>1397</v>
      </c>
      <c r="J51" s="257" t="s">
        <v>202</v>
      </c>
      <c r="K51" s="257" t="s">
        <v>1397</v>
      </c>
      <c r="L51" s="257" t="s">
        <v>202</v>
      </c>
      <c r="M51" s="257" t="s">
        <v>202</v>
      </c>
    </row>
    <row r="52" spans="1:13" ht="15.6" customHeight="1" thickBot="1" x14ac:dyDescent="0.3">
      <c r="A52" s="1026" t="s">
        <v>336</v>
      </c>
      <c r="B52" s="563" t="s">
        <v>197</v>
      </c>
      <c r="C52" s="563" t="s">
        <v>197</v>
      </c>
      <c r="D52" s="563" t="s">
        <v>197</v>
      </c>
      <c r="E52" s="529"/>
      <c r="F52" s="563"/>
      <c r="G52" s="13"/>
      <c r="H52" s="1027" t="s">
        <v>336</v>
      </c>
      <c r="I52" s="563" t="s">
        <v>198</v>
      </c>
      <c r="J52" s="563" t="s">
        <v>198</v>
      </c>
      <c r="K52" s="619" t="s">
        <v>198</v>
      </c>
      <c r="L52" s="563"/>
      <c r="M52" s="563"/>
    </row>
    <row r="53" spans="1:13" ht="32.25" thickBot="1" x14ac:dyDescent="0.3">
      <c r="A53" s="1026"/>
      <c r="B53" s="533" t="s">
        <v>884</v>
      </c>
      <c r="C53" s="325" t="s">
        <v>1250</v>
      </c>
      <c r="D53" s="325" t="s">
        <v>1251</v>
      </c>
      <c r="E53" s="530" t="s">
        <v>510</v>
      </c>
      <c r="F53" s="325" t="s">
        <v>881</v>
      </c>
      <c r="G53" s="13"/>
      <c r="H53" s="1027"/>
      <c r="I53" s="531" t="s">
        <v>885</v>
      </c>
      <c r="J53" s="325" t="s">
        <v>1252</v>
      </c>
      <c r="K53" s="620" t="s">
        <v>1253</v>
      </c>
      <c r="L53" s="531" t="s">
        <v>200</v>
      </c>
      <c r="M53" s="325" t="s">
        <v>1254</v>
      </c>
    </row>
    <row r="54" spans="1:13" ht="15.95" customHeight="1" thickBot="1" x14ac:dyDescent="0.3">
      <c r="A54" s="1026"/>
      <c r="B54" s="531" t="s">
        <v>1255</v>
      </c>
      <c r="C54" s="327" t="s">
        <v>886</v>
      </c>
      <c r="D54" s="327" t="s">
        <v>886</v>
      </c>
      <c r="E54" s="530" t="s">
        <v>1244</v>
      </c>
      <c r="F54" s="327"/>
      <c r="G54" s="13"/>
      <c r="H54" s="1027"/>
      <c r="I54" s="533" t="s">
        <v>1255</v>
      </c>
      <c r="J54" s="327" t="s">
        <v>886</v>
      </c>
      <c r="K54" s="621" t="s">
        <v>886</v>
      </c>
      <c r="L54" s="533" t="s">
        <v>1245</v>
      </c>
      <c r="M54" s="327"/>
    </row>
    <row r="55" spans="1:13" ht="15.6" customHeight="1" thickBot="1" x14ac:dyDescent="0.3">
      <c r="A55" s="1026" t="s">
        <v>337</v>
      </c>
      <c r="B55" s="532" t="s">
        <v>197</v>
      </c>
      <c r="C55" s="563" t="s">
        <v>197</v>
      </c>
      <c r="D55" s="563" t="s">
        <v>197</v>
      </c>
      <c r="E55" s="529"/>
      <c r="F55" s="563"/>
      <c r="G55" s="13"/>
      <c r="H55" s="1026" t="s">
        <v>337</v>
      </c>
      <c r="I55" s="532" t="s">
        <v>198</v>
      </c>
      <c r="J55" s="563" t="s">
        <v>198</v>
      </c>
      <c r="K55" s="619" t="s">
        <v>198</v>
      </c>
      <c r="L55" s="532"/>
      <c r="M55" s="563"/>
    </row>
    <row r="56" spans="1:13" ht="32.25" thickBot="1" x14ac:dyDescent="0.3">
      <c r="A56" s="1026"/>
      <c r="B56" s="533" t="s">
        <v>884</v>
      </c>
      <c r="C56" s="325" t="s">
        <v>1250</v>
      </c>
      <c r="D56" s="325" t="s">
        <v>1251</v>
      </c>
      <c r="E56" s="530" t="s">
        <v>510</v>
      </c>
      <c r="F56" s="325" t="s">
        <v>881</v>
      </c>
      <c r="G56" s="13"/>
      <c r="H56" s="1026"/>
      <c r="I56" s="531" t="s">
        <v>885</v>
      </c>
      <c r="J56" s="325" t="s">
        <v>1252</v>
      </c>
      <c r="K56" s="620" t="s">
        <v>1253</v>
      </c>
      <c r="L56" s="531" t="s">
        <v>200</v>
      </c>
      <c r="M56" s="325" t="s">
        <v>1254</v>
      </c>
    </row>
    <row r="57" spans="1:13" ht="15.95" customHeight="1" thickBot="1" x14ac:dyDescent="0.3">
      <c r="A57" s="1026"/>
      <c r="B57" s="535" t="s">
        <v>1255</v>
      </c>
      <c r="C57" s="327" t="s">
        <v>886</v>
      </c>
      <c r="D57" s="327" t="s">
        <v>886</v>
      </c>
      <c r="E57" s="530" t="s">
        <v>1244</v>
      </c>
      <c r="F57" s="327"/>
      <c r="G57" s="13"/>
      <c r="H57" s="1026"/>
      <c r="I57" s="325" t="s">
        <v>1255</v>
      </c>
      <c r="J57" s="327" t="s">
        <v>886</v>
      </c>
      <c r="K57" s="621" t="s">
        <v>886</v>
      </c>
      <c r="L57" s="325" t="s">
        <v>1245</v>
      </c>
      <c r="M57" s="327"/>
    </row>
    <row r="58" spans="1:13" ht="15.6" customHeight="1" thickBot="1" x14ac:dyDescent="0.3">
      <c r="A58" s="1026" t="s">
        <v>338</v>
      </c>
      <c r="B58" s="563"/>
      <c r="C58" s="563"/>
      <c r="D58" s="563"/>
      <c r="E58" s="563"/>
      <c r="F58" s="563"/>
      <c r="G58" s="13"/>
      <c r="H58" s="1026" t="s">
        <v>338</v>
      </c>
      <c r="I58" s="563"/>
      <c r="J58" s="563"/>
      <c r="K58" s="563"/>
      <c r="L58" s="563"/>
      <c r="M58" s="563"/>
    </row>
    <row r="59" spans="1:13" ht="16.5" thickBot="1" x14ac:dyDescent="0.3">
      <c r="A59" s="1026"/>
      <c r="B59" s="325" t="s">
        <v>1386</v>
      </c>
      <c r="C59" s="325" t="s">
        <v>1386</v>
      </c>
      <c r="D59" s="325" t="s">
        <v>1386</v>
      </c>
      <c r="E59" s="325" t="s">
        <v>1386</v>
      </c>
      <c r="F59" s="325" t="s">
        <v>881</v>
      </c>
      <c r="G59" s="13"/>
      <c r="H59" s="1026"/>
      <c r="I59" s="325" t="s">
        <v>1394</v>
      </c>
      <c r="J59" s="325" t="s">
        <v>1394</v>
      </c>
      <c r="K59" s="325" t="s">
        <v>1394</v>
      </c>
      <c r="L59" s="325" t="s">
        <v>1394</v>
      </c>
      <c r="M59" s="325" t="s">
        <v>1254</v>
      </c>
    </row>
    <row r="60" spans="1:13" ht="16.5" thickBot="1" x14ac:dyDescent="0.3">
      <c r="A60" s="1026"/>
      <c r="B60" s="327"/>
      <c r="C60" s="327"/>
      <c r="D60" s="327"/>
      <c r="E60" s="327"/>
      <c r="F60" s="327"/>
      <c r="G60" s="13"/>
      <c r="H60" s="1026"/>
      <c r="I60" s="327"/>
      <c r="J60" s="327"/>
      <c r="K60" s="327"/>
      <c r="L60" s="327"/>
      <c r="M60" s="327"/>
    </row>
    <row r="61" spans="1:13" ht="15.6" customHeight="1" thickBot="1" x14ac:dyDescent="0.3">
      <c r="A61" s="1026" t="s">
        <v>339</v>
      </c>
      <c r="B61" s="563"/>
      <c r="C61" s="563"/>
      <c r="D61" s="563"/>
      <c r="E61" s="563"/>
      <c r="F61" s="330"/>
      <c r="G61" s="13"/>
      <c r="H61" s="1026" t="s">
        <v>339</v>
      </c>
      <c r="I61" s="563"/>
      <c r="J61" s="563"/>
      <c r="K61" s="563"/>
      <c r="L61" s="563"/>
      <c r="M61" s="330"/>
    </row>
    <row r="62" spans="1:13" ht="16.5" thickBot="1" x14ac:dyDescent="0.3">
      <c r="A62" s="1026"/>
      <c r="B62" s="325" t="s">
        <v>1386</v>
      </c>
      <c r="C62" s="325" t="s">
        <v>1386</v>
      </c>
      <c r="D62" s="325" t="s">
        <v>1386</v>
      </c>
      <c r="E62" s="325" t="s">
        <v>1386</v>
      </c>
      <c r="F62" s="330"/>
      <c r="G62" s="13"/>
      <c r="H62" s="1026"/>
      <c r="I62" s="325" t="s">
        <v>1394</v>
      </c>
      <c r="J62" s="325" t="s">
        <v>1394</v>
      </c>
      <c r="K62" s="325" t="s">
        <v>1394</v>
      </c>
      <c r="L62" s="325" t="s">
        <v>1394</v>
      </c>
      <c r="M62" s="330"/>
    </row>
    <row r="63" spans="1:13" ht="16.5" thickBot="1" x14ac:dyDescent="0.3">
      <c r="A63" s="1026"/>
      <c r="B63" s="327"/>
      <c r="C63" s="327"/>
      <c r="D63" s="327"/>
      <c r="E63" s="327"/>
      <c r="F63" s="329"/>
      <c r="G63" s="13"/>
      <c r="H63" s="1026"/>
      <c r="I63" s="327"/>
      <c r="J63" s="327"/>
      <c r="K63" s="327"/>
      <c r="L63" s="327"/>
      <c r="M63" s="329"/>
    </row>
    <row r="64" spans="1:13" ht="16.5" thickBot="1" x14ac:dyDescent="0.3">
      <c r="A64" s="331"/>
      <c r="B64" s="329"/>
      <c r="C64" s="329"/>
      <c r="D64" s="329"/>
      <c r="E64" s="1069"/>
    </row>
    <row r="65" spans="5:5" x14ac:dyDescent="0.25">
      <c r="E65" s="1070"/>
    </row>
    <row r="66" spans="5:5" ht="16.5" thickBot="1" x14ac:dyDescent="0.3">
      <c r="E66" s="1071"/>
    </row>
  </sheetData>
  <mergeCells count="41">
    <mergeCell ref="E64:E66"/>
    <mergeCell ref="H61:H63"/>
    <mergeCell ref="A61:A63"/>
    <mergeCell ref="A52:A54"/>
    <mergeCell ref="H52:H54"/>
    <mergeCell ref="A55:A57"/>
    <mergeCell ref="H55:H57"/>
    <mergeCell ref="A58:A60"/>
    <mergeCell ref="H58:H60"/>
    <mergeCell ref="A35:F35"/>
    <mergeCell ref="H35:M35"/>
    <mergeCell ref="A39:A41"/>
    <mergeCell ref="F39:F50"/>
    <mergeCell ref="H39:H41"/>
    <mergeCell ref="M39:M50"/>
    <mergeCell ref="A42:A44"/>
    <mergeCell ref="H42:H44"/>
    <mergeCell ref="A45:A47"/>
    <mergeCell ref="H45:H47"/>
    <mergeCell ref="A48:A50"/>
    <mergeCell ref="H48:H50"/>
    <mergeCell ref="A30:A32"/>
    <mergeCell ref="H30:H32"/>
    <mergeCell ref="A21:A23"/>
    <mergeCell ref="H21:H23"/>
    <mergeCell ref="A24:A26"/>
    <mergeCell ref="H24:H26"/>
    <mergeCell ref="A27:A29"/>
    <mergeCell ref="H27:H29"/>
    <mergeCell ref="A11:A13"/>
    <mergeCell ref="H11:H13"/>
    <mergeCell ref="A14:A16"/>
    <mergeCell ref="H14:H16"/>
    <mergeCell ref="A17:A19"/>
    <mergeCell ref="H17:H19"/>
    <mergeCell ref="A1:F1"/>
    <mergeCell ref="H1:M1"/>
    <mergeCell ref="A4:F4"/>
    <mergeCell ref="H4:M4"/>
    <mergeCell ref="A8:A10"/>
    <mergeCell ref="H8:H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40" zoomScaleNormal="40" workbookViewId="0">
      <selection activeCell="H1" sqref="H1:M1"/>
    </sheetView>
  </sheetViews>
  <sheetFormatPr defaultColWidth="11" defaultRowHeight="15.75" x14ac:dyDescent="0.25"/>
  <cols>
    <col min="1" max="1" width="5.375" customWidth="1"/>
    <col min="2" max="14" width="30" customWidth="1"/>
  </cols>
  <sheetData>
    <row r="1" spans="1:14" ht="21.75" thickBot="1" x14ac:dyDescent="0.3">
      <c r="A1" s="1076" t="s">
        <v>1398</v>
      </c>
      <c r="B1" s="1076"/>
      <c r="C1" s="1076"/>
      <c r="D1" s="1076"/>
      <c r="E1" s="1076"/>
      <c r="F1" s="1076"/>
      <c r="G1" s="68"/>
      <c r="H1" s="1076" t="s">
        <v>1399</v>
      </c>
      <c r="I1" s="1076"/>
      <c r="J1" s="1076"/>
      <c r="K1" s="1076"/>
      <c r="L1" s="1076"/>
      <c r="M1" s="1076"/>
      <c r="N1" s="68"/>
    </row>
    <row r="2" spans="1:14" ht="16.5" thickBot="1" x14ac:dyDescent="0.3"/>
    <row r="3" spans="1:14" x14ac:dyDescent="0.25">
      <c r="A3" s="360"/>
      <c r="B3" s="1025" t="s">
        <v>1133</v>
      </c>
      <c r="C3" s="1025"/>
      <c r="D3" s="1025"/>
      <c r="E3" s="1025"/>
      <c r="F3" s="1025"/>
      <c r="G3" s="1025"/>
      <c r="H3" s="360"/>
      <c r="I3" s="1025" t="s">
        <v>1134</v>
      </c>
      <c r="J3" s="1025"/>
      <c r="K3" s="1025"/>
      <c r="L3" s="1025"/>
      <c r="M3" s="1025"/>
      <c r="N3" s="1025"/>
    </row>
    <row r="4" spans="1:14" x14ac:dyDescent="0.25">
      <c r="A4" s="360"/>
      <c r="B4" s="310"/>
      <c r="C4" s="311"/>
      <c r="D4" s="312">
        <v>1</v>
      </c>
      <c r="E4" s="16" t="s">
        <v>194</v>
      </c>
      <c r="F4" s="3"/>
      <c r="G4" s="313"/>
      <c r="H4" s="360"/>
      <c r="I4" s="310"/>
      <c r="J4" s="311"/>
      <c r="K4" s="312">
        <v>1</v>
      </c>
      <c r="L4" s="16" t="s">
        <v>195</v>
      </c>
      <c r="M4" s="3"/>
      <c r="N4" s="313"/>
    </row>
    <row r="5" spans="1:14" ht="16.5" thickBot="1" x14ac:dyDescent="0.3">
      <c r="A5" s="360"/>
      <c r="B5" s="104"/>
      <c r="C5" s="9"/>
      <c r="D5" s="105" t="s">
        <v>326</v>
      </c>
      <c r="E5" s="105" t="s">
        <v>1556</v>
      </c>
      <c r="F5" s="9"/>
      <c r="G5" s="314"/>
      <c r="H5" s="360"/>
      <c r="I5" s="104"/>
      <c r="J5" s="9"/>
      <c r="K5" s="105" t="s">
        <v>328</v>
      </c>
      <c r="L5" s="105" t="s">
        <v>1556</v>
      </c>
      <c r="M5" s="9"/>
      <c r="N5" s="314"/>
    </row>
    <row r="6" spans="1:14" ht="16.5" thickBot="1" x14ac:dyDescent="0.3">
      <c r="A6" s="360"/>
      <c r="B6" s="315" t="s">
        <v>196</v>
      </c>
      <c r="C6" s="361">
        <v>1</v>
      </c>
      <c r="D6" s="361">
        <v>2</v>
      </c>
      <c r="E6" s="361">
        <v>3</v>
      </c>
      <c r="F6" s="361">
        <v>4</v>
      </c>
      <c r="G6" s="361">
        <v>5</v>
      </c>
      <c r="H6" s="360"/>
      <c r="I6" s="315" t="s">
        <v>105</v>
      </c>
      <c r="J6" s="361">
        <v>1</v>
      </c>
      <c r="K6" s="361">
        <v>2</v>
      </c>
      <c r="L6" s="361">
        <v>3</v>
      </c>
      <c r="M6" s="361">
        <v>4</v>
      </c>
      <c r="N6" s="361">
        <v>5</v>
      </c>
    </row>
    <row r="7" spans="1:14" ht="16.5" thickBot="1" x14ac:dyDescent="0.3">
      <c r="A7" s="360"/>
      <c r="B7" s="1072" t="s">
        <v>329</v>
      </c>
      <c r="C7" s="536" t="s">
        <v>1256</v>
      </c>
      <c r="D7" s="536"/>
      <c r="E7" s="536"/>
      <c r="F7" s="536"/>
      <c r="G7" s="537"/>
      <c r="H7" s="360"/>
      <c r="I7" s="1072" t="s">
        <v>329</v>
      </c>
      <c r="J7" s="539" t="s">
        <v>659</v>
      </c>
      <c r="K7" s="536"/>
      <c r="L7" s="536"/>
      <c r="M7" s="536"/>
      <c r="N7" s="537"/>
    </row>
    <row r="8" spans="1:14" ht="32.25" thickBot="1" x14ac:dyDescent="0.3">
      <c r="A8" s="360"/>
      <c r="B8" s="1072"/>
      <c r="C8" s="536" t="s">
        <v>1135</v>
      </c>
      <c r="D8" s="536" t="s">
        <v>655</v>
      </c>
      <c r="E8" s="536" t="s">
        <v>655</v>
      </c>
      <c r="F8" s="536" t="s">
        <v>655</v>
      </c>
      <c r="G8" s="536" t="s">
        <v>655</v>
      </c>
      <c r="H8" s="360"/>
      <c r="I8" s="1072"/>
      <c r="J8" s="536" t="s">
        <v>1271</v>
      </c>
      <c r="K8" s="536" t="s">
        <v>656</v>
      </c>
      <c r="L8" s="536" t="s">
        <v>656</v>
      </c>
      <c r="M8" s="536" t="s">
        <v>656</v>
      </c>
      <c r="N8" s="536" t="s">
        <v>656</v>
      </c>
    </row>
    <row r="9" spans="1:14" ht="16.5" thickBot="1" x14ac:dyDescent="0.3">
      <c r="A9" s="360"/>
      <c r="B9" s="1072"/>
      <c r="C9" s="538" t="s">
        <v>1257</v>
      </c>
      <c r="D9" s="538"/>
      <c r="E9" s="538"/>
      <c r="F9" s="538"/>
      <c r="G9" s="538"/>
      <c r="H9" s="360"/>
      <c r="I9" s="1072"/>
      <c r="J9" s="538" t="s">
        <v>1257</v>
      </c>
      <c r="K9" s="538"/>
      <c r="L9" s="538"/>
      <c r="M9" s="538"/>
      <c r="N9" s="538"/>
    </row>
    <row r="10" spans="1:14" ht="16.5" thickBot="1" x14ac:dyDescent="0.3">
      <c r="A10" s="360"/>
      <c r="B10" s="1072" t="s">
        <v>331</v>
      </c>
      <c r="C10" s="539" t="s">
        <v>657</v>
      </c>
      <c r="D10" s="540" t="s">
        <v>510</v>
      </c>
      <c r="E10" s="540" t="s">
        <v>510</v>
      </c>
      <c r="F10" s="539" t="s">
        <v>658</v>
      </c>
      <c r="G10" s="1075" t="s">
        <v>373</v>
      </c>
      <c r="H10" s="360"/>
      <c r="I10" s="1072" t="s">
        <v>331</v>
      </c>
      <c r="J10" s="539" t="s">
        <v>659</v>
      </c>
      <c r="K10" s="540" t="s">
        <v>700</v>
      </c>
      <c r="L10" s="540" t="s">
        <v>700</v>
      </c>
      <c r="M10" s="539" t="s">
        <v>659</v>
      </c>
      <c r="N10" s="1075" t="s">
        <v>1248</v>
      </c>
    </row>
    <row r="11" spans="1:14" ht="16.5" thickBot="1" x14ac:dyDescent="0.3">
      <c r="A11" s="360"/>
      <c r="B11" s="1072"/>
      <c r="C11" s="540" t="s">
        <v>1258</v>
      </c>
      <c r="D11" s="1073" t="s">
        <v>1259</v>
      </c>
      <c r="E11" s="1073" t="s">
        <v>1260</v>
      </c>
      <c r="F11" s="1073" t="s">
        <v>1261</v>
      </c>
      <c r="G11" s="1073"/>
      <c r="H11" s="360"/>
      <c r="I11" s="1072"/>
      <c r="J11" s="540" t="s">
        <v>1272</v>
      </c>
      <c r="K11" s="1073" t="s">
        <v>1273</v>
      </c>
      <c r="L11" s="1073" t="s">
        <v>1274</v>
      </c>
      <c r="M11" s="1073" t="s">
        <v>1275</v>
      </c>
      <c r="N11" s="1073"/>
    </row>
    <row r="12" spans="1:14" ht="16.5" thickBot="1" x14ac:dyDescent="0.3">
      <c r="A12" s="360"/>
      <c r="B12" s="1072"/>
      <c r="C12" s="538" t="s">
        <v>1262</v>
      </c>
      <c r="D12" s="1073"/>
      <c r="E12" s="1073"/>
      <c r="F12" s="1073"/>
      <c r="G12" s="1073"/>
      <c r="H12" s="360"/>
      <c r="I12" s="1072"/>
      <c r="J12" s="538" t="s">
        <v>1276</v>
      </c>
      <c r="K12" s="1073"/>
      <c r="L12" s="1073"/>
      <c r="M12" s="1073"/>
      <c r="N12" s="1073"/>
    </row>
    <row r="13" spans="1:14" ht="16.5" thickBot="1" x14ac:dyDescent="0.3">
      <c r="A13" s="360"/>
      <c r="B13" s="1072" t="s">
        <v>332</v>
      </c>
      <c r="C13" s="539" t="s">
        <v>658</v>
      </c>
      <c r="D13" s="1073"/>
      <c r="E13" s="1073"/>
      <c r="F13" s="1073"/>
      <c r="G13" s="1073"/>
      <c r="H13" s="360"/>
      <c r="I13" s="1072" t="s">
        <v>332</v>
      </c>
      <c r="J13" s="539" t="s">
        <v>659</v>
      </c>
      <c r="K13" s="1073"/>
      <c r="L13" s="1073"/>
      <c r="M13" s="1073"/>
      <c r="N13" s="1073"/>
    </row>
    <row r="14" spans="1:14" ht="16.5" thickBot="1" x14ac:dyDescent="0.3">
      <c r="A14" s="360"/>
      <c r="B14" s="1072"/>
      <c r="C14" s="540" t="s">
        <v>1263</v>
      </c>
      <c r="D14" s="1073"/>
      <c r="E14" s="1073"/>
      <c r="F14" s="1073"/>
      <c r="G14" s="1073"/>
      <c r="H14" s="360"/>
      <c r="I14" s="1072"/>
      <c r="J14" s="540" t="s">
        <v>1277</v>
      </c>
      <c r="K14" s="1073"/>
      <c r="L14" s="1073"/>
      <c r="M14" s="1073"/>
      <c r="N14" s="1073"/>
    </row>
    <row r="15" spans="1:14" ht="16.5" thickBot="1" x14ac:dyDescent="0.3">
      <c r="A15" s="360"/>
      <c r="B15" s="1072"/>
      <c r="C15" s="538" t="s">
        <v>1262</v>
      </c>
      <c r="D15" s="1073"/>
      <c r="E15" s="1073"/>
      <c r="F15" s="1073"/>
      <c r="G15" s="1073"/>
      <c r="H15" s="360"/>
      <c r="I15" s="1072"/>
      <c r="J15" s="538" t="s">
        <v>1276</v>
      </c>
      <c r="K15" s="1073"/>
      <c r="L15" s="1073"/>
      <c r="M15" s="1073"/>
      <c r="N15" s="1073"/>
    </row>
    <row r="16" spans="1:14" ht="16.5" thickBot="1" x14ac:dyDescent="0.3">
      <c r="A16" s="360"/>
      <c r="B16" s="1072" t="s">
        <v>333</v>
      </c>
      <c r="C16" s="539" t="s">
        <v>658</v>
      </c>
      <c r="D16" s="1073"/>
      <c r="E16" s="1073"/>
      <c r="F16" s="1073"/>
      <c r="G16" s="1073"/>
      <c r="H16" s="360"/>
      <c r="I16" s="1072" t="s">
        <v>333</v>
      </c>
      <c r="J16" s="539" t="s">
        <v>659</v>
      </c>
      <c r="K16" s="1073"/>
      <c r="L16" s="1073"/>
      <c r="M16" s="1073"/>
      <c r="N16" s="1073"/>
    </row>
    <row r="17" spans="1:14" ht="32.25" thickBot="1" x14ac:dyDescent="0.3">
      <c r="A17" s="360"/>
      <c r="B17" s="1072"/>
      <c r="C17" s="540" t="s">
        <v>1136</v>
      </c>
      <c r="D17" s="1073"/>
      <c r="E17" s="1073"/>
      <c r="F17" s="1073"/>
      <c r="G17" s="1073"/>
      <c r="H17" s="360"/>
      <c r="I17" s="1072"/>
      <c r="J17" s="540" t="s">
        <v>1278</v>
      </c>
      <c r="K17" s="1073"/>
      <c r="L17" s="1073"/>
      <c r="M17" s="1073"/>
      <c r="N17" s="1073"/>
    </row>
    <row r="18" spans="1:14" ht="16.5" thickBot="1" x14ac:dyDescent="0.3">
      <c r="A18" s="360"/>
      <c r="B18" s="1072"/>
      <c r="C18" s="538" t="s">
        <v>1556</v>
      </c>
      <c r="D18" s="1074"/>
      <c r="E18" s="1074"/>
      <c r="F18" s="541"/>
      <c r="G18" s="542"/>
      <c r="H18" s="360"/>
      <c r="I18" s="1072"/>
      <c r="J18" s="538" t="s">
        <v>1270</v>
      </c>
      <c r="K18" s="1074"/>
      <c r="L18" s="1074"/>
      <c r="M18" s="541"/>
      <c r="N18" s="542"/>
    </row>
    <row r="19" spans="1:14" ht="16.5" thickBot="1" x14ac:dyDescent="0.3">
      <c r="A19" s="360"/>
      <c r="B19" s="349" t="s">
        <v>335</v>
      </c>
      <c r="C19" s="543" t="s">
        <v>199</v>
      </c>
      <c r="D19" s="543" t="s">
        <v>199</v>
      </c>
      <c r="E19" s="543" t="s">
        <v>199</v>
      </c>
      <c r="F19" s="543" t="s">
        <v>199</v>
      </c>
      <c r="G19" s="543" t="s">
        <v>199</v>
      </c>
      <c r="H19" s="360"/>
      <c r="I19" s="349" t="s">
        <v>335</v>
      </c>
      <c r="J19" s="543" t="s">
        <v>202</v>
      </c>
      <c r="K19" s="543" t="s">
        <v>202</v>
      </c>
      <c r="L19" s="543" t="s">
        <v>202</v>
      </c>
      <c r="M19" s="543" t="s">
        <v>202</v>
      </c>
      <c r="N19" s="543" t="s">
        <v>202</v>
      </c>
    </row>
    <row r="20" spans="1:14" ht="16.5" thickBot="1" x14ac:dyDescent="0.3">
      <c r="A20" s="360"/>
      <c r="B20" s="1072" t="s">
        <v>336</v>
      </c>
      <c r="C20" s="539" t="s">
        <v>658</v>
      </c>
      <c r="D20" s="540" t="s">
        <v>510</v>
      </c>
      <c r="E20" s="540" t="s">
        <v>510</v>
      </c>
      <c r="F20" s="539"/>
      <c r="G20" s="539"/>
      <c r="H20" s="360"/>
      <c r="I20" s="1072" t="s">
        <v>336</v>
      </c>
      <c r="J20" s="539" t="s">
        <v>659</v>
      </c>
      <c r="K20" s="540" t="s">
        <v>700</v>
      </c>
      <c r="L20" s="540" t="s">
        <v>700</v>
      </c>
      <c r="M20" s="539"/>
      <c r="N20" s="539"/>
    </row>
    <row r="21" spans="1:14" ht="16.5" thickBot="1" x14ac:dyDescent="0.3">
      <c r="A21" s="360"/>
      <c r="B21" s="1072"/>
      <c r="C21" s="540" t="s">
        <v>1264</v>
      </c>
      <c r="D21" s="1073" t="s">
        <v>1265</v>
      </c>
      <c r="E21" s="1073" t="s">
        <v>1266</v>
      </c>
      <c r="F21" s="536" t="s">
        <v>655</v>
      </c>
      <c r="G21" s="536" t="s">
        <v>655</v>
      </c>
      <c r="H21" s="360"/>
      <c r="I21" s="1072"/>
      <c r="J21" s="540" t="s">
        <v>1279</v>
      </c>
      <c r="K21" s="1073" t="s">
        <v>1280</v>
      </c>
      <c r="L21" s="1073" t="s">
        <v>1281</v>
      </c>
      <c r="M21" s="536" t="s">
        <v>656</v>
      </c>
      <c r="N21" s="536" t="s">
        <v>656</v>
      </c>
    </row>
    <row r="22" spans="1:14" ht="32.25" thickBot="1" x14ac:dyDescent="0.3">
      <c r="A22" s="360"/>
      <c r="B22" s="1072"/>
      <c r="C22" s="544" t="s">
        <v>1268</v>
      </c>
      <c r="D22" s="1073"/>
      <c r="E22" s="1073"/>
      <c r="F22" s="544"/>
      <c r="G22" s="544"/>
      <c r="H22" s="360"/>
      <c r="I22" s="1072"/>
      <c r="J22" s="538" t="s">
        <v>1284</v>
      </c>
      <c r="K22" s="1073"/>
      <c r="L22" s="1073"/>
      <c r="M22" s="544"/>
      <c r="N22" s="544"/>
    </row>
    <row r="23" spans="1:14" ht="16.5" thickBot="1" x14ac:dyDescent="0.3">
      <c r="A23" s="360"/>
      <c r="B23" s="1072" t="s">
        <v>337</v>
      </c>
      <c r="C23" s="539" t="s">
        <v>658</v>
      </c>
      <c r="D23" s="1073"/>
      <c r="E23" s="1073"/>
      <c r="F23" s="539"/>
      <c r="G23" s="537"/>
      <c r="H23" s="360"/>
      <c r="I23" s="1072" t="s">
        <v>337</v>
      </c>
      <c r="J23" s="539" t="s">
        <v>659</v>
      </c>
      <c r="K23" s="1073"/>
      <c r="L23" s="1073"/>
      <c r="M23" s="539"/>
      <c r="N23" s="537"/>
    </row>
    <row r="24" spans="1:14" ht="32.25" thickBot="1" x14ac:dyDescent="0.3">
      <c r="A24" s="360"/>
      <c r="B24" s="1072"/>
      <c r="C24" s="540" t="s">
        <v>1267</v>
      </c>
      <c r="D24" s="1073"/>
      <c r="E24" s="1073"/>
      <c r="F24" s="536" t="s">
        <v>655</v>
      </c>
      <c r="G24" s="536" t="s">
        <v>655</v>
      </c>
      <c r="H24" s="360"/>
      <c r="I24" s="1072"/>
      <c r="J24" s="540" t="s">
        <v>1283</v>
      </c>
      <c r="K24" s="1073"/>
      <c r="L24" s="1073"/>
      <c r="M24" s="536" t="s">
        <v>656</v>
      </c>
      <c r="N24" s="536" t="s">
        <v>656</v>
      </c>
    </row>
    <row r="25" spans="1:14" ht="16.5" thickBot="1" x14ac:dyDescent="0.3">
      <c r="A25" s="360"/>
      <c r="B25" s="1072"/>
      <c r="C25" s="538" t="s">
        <v>1557</v>
      </c>
      <c r="D25" s="1073"/>
      <c r="E25" s="1073"/>
      <c r="F25" s="540"/>
      <c r="G25" s="538"/>
      <c r="H25" s="360"/>
      <c r="I25" s="1072"/>
      <c r="J25" s="544" t="s">
        <v>1282</v>
      </c>
      <c r="K25" s="1073"/>
      <c r="L25" s="1073"/>
      <c r="M25" s="540"/>
      <c r="N25" s="538"/>
    </row>
    <row r="26" spans="1:14" ht="16.5" thickBot="1" x14ac:dyDescent="0.3">
      <c r="A26" s="360"/>
      <c r="B26" s="1072" t="s">
        <v>338</v>
      </c>
      <c r="C26" s="539" t="s">
        <v>658</v>
      </c>
      <c r="D26" s="1073"/>
      <c r="E26" s="1073"/>
      <c r="F26" s="539"/>
      <c r="G26" s="537"/>
      <c r="H26" s="360"/>
      <c r="I26" s="1072" t="s">
        <v>338</v>
      </c>
      <c r="J26" s="539" t="s">
        <v>659</v>
      </c>
      <c r="K26" s="1073"/>
      <c r="L26" s="1073"/>
      <c r="M26" s="539"/>
      <c r="N26" s="537"/>
    </row>
    <row r="27" spans="1:14" ht="32.25" thickBot="1" x14ac:dyDescent="0.3">
      <c r="A27" s="360"/>
      <c r="B27" s="1072"/>
      <c r="C27" s="540" t="s">
        <v>1269</v>
      </c>
      <c r="D27" s="1073"/>
      <c r="E27" s="1073"/>
      <c r="F27" s="536" t="s">
        <v>655</v>
      </c>
      <c r="G27" s="536" t="s">
        <v>655</v>
      </c>
      <c r="H27" s="360"/>
      <c r="I27" s="1072"/>
      <c r="J27" s="540" t="s">
        <v>1285</v>
      </c>
      <c r="K27" s="1073"/>
      <c r="L27" s="1073"/>
      <c r="M27" s="536" t="s">
        <v>656</v>
      </c>
      <c r="N27" s="536" t="s">
        <v>656</v>
      </c>
    </row>
    <row r="28" spans="1:14" ht="16.5" thickBot="1" x14ac:dyDescent="0.3">
      <c r="A28" s="360"/>
      <c r="B28" s="1072"/>
      <c r="C28" s="538" t="s">
        <v>1270</v>
      </c>
      <c r="D28" s="1074"/>
      <c r="E28" s="1074"/>
      <c r="F28" s="544"/>
      <c r="G28" s="538"/>
      <c r="H28" s="360"/>
      <c r="I28" s="1072"/>
      <c r="J28" s="538" t="s">
        <v>1270</v>
      </c>
      <c r="K28" s="1074"/>
      <c r="L28" s="1074"/>
      <c r="M28" s="544"/>
      <c r="N28" s="538"/>
    </row>
    <row r="29" spans="1:14" ht="16.5" thickBot="1" x14ac:dyDescent="0.3">
      <c r="A29" s="360"/>
      <c r="B29" s="1072" t="s">
        <v>339</v>
      </c>
      <c r="C29" s="545"/>
      <c r="D29" s="545"/>
      <c r="E29" s="536"/>
      <c r="F29" s="536"/>
      <c r="G29" s="537"/>
      <c r="H29" s="360"/>
      <c r="I29" s="1072" t="s">
        <v>339</v>
      </c>
      <c r="J29" s="545"/>
      <c r="K29" s="536"/>
      <c r="L29" s="536"/>
      <c r="M29" s="536"/>
      <c r="N29" s="537"/>
    </row>
    <row r="30" spans="1:14" ht="16.5" thickBot="1" x14ac:dyDescent="0.3">
      <c r="A30" s="360"/>
      <c r="B30" s="1072"/>
      <c r="C30" s="545" t="s">
        <v>655</v>
      </c>
      <c r="D30" s="545" t="s">
        <v>655</v>
      </c>
      <c r="E30" s="536" t="s">
        <v>655</v>
      </c>
      <c r="F30" s="536" t="s">
        <v>655</v>
      </c>
      <c r="G30" s="536" t="s">
        <v>655</v>
      </c>
      <c r="H30" s="360"/>
      <c r="I30" s="1072"/>
      <c r="J30" s="536" t="s">
        <v>656</v>
      </c>
      <c r="K30" s="536" t="s">
        <v>656</v>
      </c>
      <c r="L30" s="536" t="s">
        <v>656</v>
      </c>
      <c r="M30" s="536" t="s">
        <v>656</v>
      </c>
      <c r="N30" s="536" t="s">
        <v>656</v>
      </c>
    </row>
    <row r="31" spans="1:14" ht="16.5" thickBot="1" x14ac:dyDescent="0.3">
      <c r="A31" s="360"/>
      <c r="B31" s="1072"/>
      <c r="C31" s="546"/>
      <c r="D31" s="546"/>
      <c r="E31" s="538"/>
      <c r="F31" s="538"/>
      <c r="G31" s="538"/>
      <c r="H31" s="360"/>
      <c r="I31" s="1072"/>
      <c r="J31" s="546"/>
      <c r="K31" s="538"/>
      <c r="L31" s="538"/>
      <c r="M31" s="538"/>
      <c r="N31" s="538"/>
    </row>
    <row r="32" spans="1:14" x14ac:dyDescent="0.25">
      <c r="A32" s="360"/>
      <c r="B32" s="3"/>
      <c r="C32" s="360"/>
      <c r="D32" s="360" t="s">
        <v>1137</v>
      </c>
      <c r="E32" s="360"/>
      <c r="F32" s="360"/>
      <c r="G32" s="360"/>
      <c r="H32" s="360"/>
      <c r="I32" s="360"/>
      <c r="J32" s="360"/>
      <c r="K32" s="360"/>
      <c r="L32" s="360"/>
      <c r="M32" s="360"/>
      <c r="N32" s="360"/>
    </row>
  </sheetData>
  <mergeCells count="32">
    <mergeCell ref="N10:N17"/>
    <mergeCell ref="K11:K18"/>
    <mergeCell ref="L11:L18"/>
    <mergeCell ref="M11:M17"/>
    <mergeCell ref="K21:K28"/>
    <mergeCell ref="L21:L28"/>
    <mergeCell ref="A1:F1"/>
    <mergeCell ref="H1:M1"/>
    <mergeCell ref="B3:G3"/>
    <mergeCell ref="I3:N3"/>
    <mergeCell ref="B7:B9"/>
    <mergeCell ref="I7:I9"/>
    <mergeCell ref="B10:B12"/>
    <mergeCell ref="I10:I12"/>
    <mergeCell ref="B13:B15"/>
    <mergeCell ref="I13:I15"/>
    <mergeCell ref="B16:B18"/>
    <mergeCell ref="I16:I18"/>
    <mergeCell ref="G10:G17"/>
    <mergeCell ref="D11:D18"/>
    <mergeCell ref="E11:E18"/>
    <mergeCell ref="F11:F17"/>
    <mergeCell ref="B29:B31"/>
    <mergeCell ref="I29:I31"/>
    <mergeCell ref="B20:B22"/>
    <mergeCell ref="I20:I22"/>
    <mergeCell ref="B23:B25"/>
    <mergeCell ref="I23:I25"/>
    <mergeCell ref="B26:B28"/>
    <mergeCell ref="I26:I28"/>
    <mergeCell ref="D21:D28"/>
    <mergeCell ref="E21:E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40" zoomScaleNormal="40" workbookViewId="0">
      <selection activeCell="H1" sqref="H1:M1"/>
    </sheetView>
  </sheetViews>
  <sheetFormatPr defaultColWidth="11" defaultRowHeight="15.75" x14ac:dyDescent="0.25"/>
  <cols>
    <col min="1" max="1" width="18" customWidth="1"/>
    <col min="2" max="3" width="25.5" customWidth="1"/>
    <col min="4" max="4" width="22.5" customWidth="1"/>
    <col min="5" max="5" width="24.875" customWidth="1"/>
    <col min="6" max="6" width="17.5" customWidth="1"/>
    <col min="7" max="7" width="20" customWidth="1"/>
    <col min="8" max="8" width="19" customWidth="1"/>
    <col min="9" max="9" width="21" customWidth="1"/>
    <col min="10" max="10" width="19.375" customWidth="1"/>
    <col min="11" max="11" width="23" customWidth="1"/>
    <col min="12" max="12" width="19.5" customWidth="1"/>
    <col min="13" max="13" width="24" customWidth="1"/>
  </cols>
  <sheetData>
    <row r="1" spans="1:13" ht="21.75" thickBot="1" x14ac:dyDescent="0.3">
      <c r="B1" s="1015" t="s">
        <v>1398</v>
      </c>
      <c r="C1" s="1015"/>
      <c r="D1" s="1015"/>
      <c r="E1" s="1015"/>
      <c r="F1" s="1015"/>
      <c r="G1" s="1015"/>
      <c r="H1" s="1015" t="s">
        <v>1399</v>
      </c>
      <c r="I1" s="1015"/>
      <c r="J1" s="1015"/>
      <c r="K1" s="1015"/>
      <c r="L1" s="1015"/>
      <c r="M1" s="1015"/>
    </row>
    <row r="2" spans="1:13" x14ac:dyDescent="0.25">
      <c r="A2" s="1025" t="s">
        <v>713</v>
      </c>
      <c r="B2" s="1025"/>
      <c r="C2" s="1025"/>
      <c r="D2" s="1025"/>
      <c r="E2" s="1025"/>
      <c r="F2" s="1025"/>
      <c r="H2" s="1025" t="s">
        <v>714</v>
      </c>
      <c r="I2" s="1025"/>
      <c r="J2" s="1025"/>
      <c r="K2" s="1025"/>
      <c r="L2" s="1025"/>
      <c r="M2" s="1025"/>
    </row>
    <row r="3" spans="1:13" x14ac:dyDescent="0.25">
      <c r="A3" s="182"/>
      <c r="B3" s="14"/>
      <c r="C3" s="15">
        <v>1</v>
      </c>
      <c r="D3" s="16" t="s">
        <v>194</v>
      </c>
      <c r="E3" s="17"/>
      <c r="F3" s="18"/>
      <c r="H3" s="182"/>
      <c r="I3" s="14"/>
      <c r="J3" s="15">
        <v>1</v>
      </c>
      <c r="K3" s="16" t="s">
        <v>195</v>
      </c>
      <c r="L3" s="17"/>
      <c r="M3" s="18"/>
    </row>
    <row r="4" spans="1:13" ht="48" thickBot="1" x14ac:dyDescent="0.3">
      <c r="A4" s="183"/>
      <c r="B4" s="105"/>
      <c r="C4" s="105" t="s">
        <v>715</v>
      </c>
      <c r="D4" s="105" t="s">
        <v>716</v>
      </c>
      <c r="E4" s="105"/>
      <c r="F4" s="184"/>
      <c r="H4" s="183"/>
      <c r="I4" s="105"/>
      <c r="J4" s="105" t="s">
        <v>717</v>
      </c>
      <c r="K4" s="105" t="s">
        <v>718</v>
      </c>
      <c r="L4" s="105"/>
      <c r="M4" s="184"/>
    </row>
    <row r="5" spans="1:13" ht="16.5" thickBot="1" x14ac:dyDescent="0.3">
      <c r="A5" s="19" t="s">
        <v>196</v>
      </c>
      <c r="B5" s="20">
        <v>1</v>
      </c>
      <c r="C5" s="20">
        <v>2</v>
      </c>
      <c r="D5" s="20">
        <v>3</v>
      </c>
      <c r="E5" s="20">
        <v>4</v>
      </c>
      <c r="F5" s="20">
        <v>5</v>
      </c>
      <c r="H5" s="19" t="s">
        <v>105</v>
      </c>
      <c r="I5" s="20">
        <v>1</v>
      </c>
      <c r="J5" s="20">
        <v>2</v>
      </c>
      <c r="K5" s="20">
        <v>3</v>
      </c>
      <c r="L5" s="20">
        <v>4</v>
      </c>
      <c r="M5" s="20">
        <v>5</v>
      </c>
    </row>
    <row r="6" spans="1:13" ht="16.5" thickBot="1" x14ac:dyDescent="0.3">
      <c r="A6" s="1026" t="s">
        <v>329</v>
      </c>
      <c r="B6" s="250" t="s">
        <v>719</v>
      </c>
      <c r="C6" s="250"/>
      <c r="D6" s="250"/>
      <c r="E6" s="250"/>
      <c r="F6" s="250"/>
      <c r="H6" s="1026" t="s">
        <v>329</v>
      </c>
      <c r="I6" s="251"/>
      <c r="J6" s="251"/>
      <c r="K6" s="251" t="s">
        <v>720</v>
      </c>
      <c r="L6" s="251"/>
      <c r="M6" s="251"/>
    </row>
    <row r="7" spans="1:13" ht="48" thickBot="1" x14ac:dyDescent="0.3">
      <c r="A7" s="1026"/>
      <c r="B7" s="252" t="s">
        <v>721</v>
      </c>
      <c r="C7" s="252" t="s">
        <v>722</v>
      </c>
      <c r="D7" s="252" t="s">
        <v>723</v>
      </c>
      <c r="E7" s="252" t="s">
        <v>724</v>
      </c>
      <c r="F7" s="252" t="s">
        <v>725</v>
      </c>
      <c r="H7" s="1026"/>
      <c r="I7" s="253" t="s">
        <v>726</v>
      </c>
      <c r="J7" s="253" t="s">
        <v>727</v>
      </c>
      <c r="K7" s="253" t="s">
        <v>728</v>
      </c>
      <c r="L7" s="253" t="s">
        <v>729</v>
      </c>
      <c r="M7" s="253" t="s">
        <v>730</v>
      </c>
    </row>
    <row r="8" spans="1:13" ht="16.5" thickBot="1" x14ac:dyDescent="0.3">
      <c r="A8" s="1026"/>
      <c r="B8" s="254"/>
      <c r="C8" s="254"/>
      <c r="D8" s="254"/>
      <c r="E8" s="254"/>
      <c r="F8" s="254"/>
      <c r="H8" s="1026"/>
      <c r="I8" s="255"/>
      <c r="J8" s="255"/>
      <c r="K8" s="255"/>
      <c r="L8" s="255"/>
      <c r="M8" s="255"/>
    </row>
    <row r="9" spans="1:13" ht="16.5" thickBot="1" x14ac:dyDescent="0.3">
      <c r="A9" s="1026" t="s">
        <v>331</v>
      </c>
      <c r="B9" s="250"/>
      <c r="C9" s="250"/>
      <c r="D9" s="250"/>
      <c r="E9" s="250"/>
      <c r="F9" s="250"/>
      <c r="H9" s="1026" t="s">
        <v>331</v>
      </c>
      <c r="I9" s="251"/>
      <c r="J9" s="251"/>
      <c r="K9" s="251"/>
      <c r="L9" s="251"/>
      <c r="M9" s="251"/>
    </row>
    <row r="10" spans="1:13" ht="32.25" thickBot="1" x14ac:dyDescent="0.3">
      <c r="A10" s="1026"/>
      <c r="B10" s="252" t="s">
        <v>731</v>
      </c>
      <c r="C10" s="252" t="s">
        <v>732</v>
      </c>
      <c r="D10" s="252" t="s">
        <v>733</v>
      </c>
      <c r="E10" s="252" t="s">
        <v>724</v>
      </c>
      <c r="F10" s="252" t="s">
        <v>734</v>
      </c>
      <c r="H10" s="1026"/>
      <c r="I10" s="253" t="s">
        <v>735</v>
      </c>
      <c r="J10" s="253" t="s">
        <v>727</v>
      </c>
      <c r="K10" s="253" t="s">
        <v>736</v>
      </c>
      <c r="L10" s="253" t="s">
        <v>729</v>
      </c>
      <c r="M10" s="253" t="s">
        <v>737</v>
      </c>
    </row>
    <row r="11" spans="1:13" ht="16.5" thickBot="1" x14ac:dyDescent="0.3">
      <c r="A11" s="1026"/>
      <c r="B11" s="252"/>
      <c r="C11" s="252"/>
      <c r="D11" s="252"/>
      <c r="E11" s="252"/>
      <c r="F11" s="252"/>
      <c r="H11" s="1026"/>
      <c r="I11" s="253"/>
      <c r="J11" s="253"/>
      <c r="K11" s="253"/>
      <c r="L11" s="253"/>
      <c r="M11" s="253"/>
    </row>
    <row r="12" spans="1:13" ht="16.5" thickBot="1" x14ac:dyDescent="0.3">
      <c r="A12" s="1026" t="s">
        <v>332</v>
      </c>
      <c r="B12" s="250"/>
      <c r="C12" s="250"/>
      <c r="D12" s="250"/>
      <c r="E12" s="250"/>
      <c r="F12" s="250"/>
      <c r="H12" s="1026" t="s">
        <v>332</v>
      </c>
      <c r="I12" s="251"/>
      <c r="J12" s="251"/>
      <c r="K12" s="251"/>
      <c r="L12" s="251"/>
      <c r="M12" s="251"/>
    </row>
    <row r="13" spans="1:13" ht="32.25" thickBot="1" x14ac:dyDescent="0.3">
      <c r="A13" s="1026"/>
      <c r="B13" s="252" t="s">
        <v>738</v>
      </c>
      <c r="C13" s="252" t="s">
        <v>739</v>
      </c>
      <c r="D13" s="252" t="s">
        <v>740</v>
      </c>
      <c r="E13" s="252" t="s">
        <v>741</v>
      </c>
      <c r="F13" s="252" t="s">
        <v>742</v>
      </c>
      <c r="H13" s="1026"/>
      <c r="I13" s="253" t="s">
        <v>735</v>
      </c>
      <c r="J13" s="253" t="s">
        <v>743</v>
      </c>
      <c r="K13" s="253" t="s">
        <v>744</v>
      </c>
      <c r="L13" s="256" t="s">
        <v>745</v>
      </c>
      <c r="M13" s="253" t="s">
        <v>746</v>
      </c>
    </row>
    <row r="14" spans="1:13" ht="16.5" thickBot="1" x14ac:dyDescent="0.3">
      <c r="A14" s="1026"/>
      <c r="B14" s="254"/>
      <c r="C14" s="254"/>
      <c r="D14" s="254"/>
      <c r="E14" s="254"/>
      <c r="F14" s="254"/>
      <c r="H14" s="1026"/>
      <c r="I14" s="255"/>
      <c r="J14" s="255"/>
      <c r="K14" s="255"/>
      <c r="L14" s="255"/>
      <c r="M14" s="255"/>
    </row>
    <row r="15" spans="1:13" ht="16.5" thickBot="1" x14ac:dyDescent="0.3">
      <c r="A15" s="1026" t="s">
        <v>333</v>
      </c>
      <c r="B15" s="250"/>
      <c r="C15" s="250"/>
      <c r="D15" s="250"/>
      <c r="E15" s="250"/>
      <c r="F15" s="250"/>
      <c r="H15" s="1026" t="s">
        <v>333</v>
      </c>
      <c r="I15" s="251"/>
      <c r="J15" s="251"/>
      <c r="K15" s="251"/>
      <c r="L15" s="251"/>
      <c r="M15" s="251"/>
    </row>
    <row r="16" spans="1:13" ht="48" thickBot="1" x14ac:dyDescent="0.3">
      <c r="A16" s="1026"/>
      <c r="B16" s="252" t="s">
        <v>747</v>
      </c>
      <c r="C16" s="252" t="s">
        <v>739</v>
      </c>
      <c r="D16" s="252" t="s">
        <v>748</v>
      </c>
      <c r="E16" s="252" t="s">
        <v>749</v>
      </c>
      <c r="F16" s="252" t="s">
        <v>750</v>
      </c>
      <c r="H16" s="1026"/>
      <c r="I16" s="253" t="s">
        <v>751</v>
      </c>
      <c r="J16" s="253" t="s">
        <v>743</v>
      </c>
      <c r="K16" s="253" t="s">
        <v>752</v>
      </c>
      <c r="L16" s="253" t="s">
        <v>753</v>
      </c>
      <c r="M16" s="253" t="s">
        <v>754</v>
      </c>
    </row>
    <row r="17" spans="1:13" ht="16.5" thickBot="1" x14ac:dyDescent="0.3">
      <c r="A17" s="1026"/>
      <c r="B17" s="254"/>
      <c r="C17" s="254"/>
      <c r="D17" s="254"/>
      <c r="E17" s="254"/>
      <c r="F17" s="254"/>
      <c r="H17" s="1026"/>
      <c r="I17" s="255"/>
      <c r="J17" s="255"/>
      <c r="K17" s="255"/>
      <c r="L17" s="255"/>
      <c r="M17" s="255"/>
    </row>
    <row r="18" spans="1:13" ht="16.5" thickBot="1" x14ac:dyDescent="0.3">
      <c r="A18" s="87" t="s">
        <v>335</v>
      </c>
      <c r="B18" s="257" t="s">
        <v>199</v>
      </c>
      <c r="C18" s="257" t="s">
        <v>199</v>
      </c>
      <c r="D18" s="257" t="s">
        <v>199</v>
      </c>
      <c r="E18" s="257" t="s">
        <v>199</v>
      </c>
      <c r="F18" s="257" t="s">
        <v>199</v>
      </c>
      <c r="H18" s="87" t="s">
        <v>335</v>
      </c>
      <c r="I18" s="257" t="s">
        <v>202</v>
      </c>
      <c r="J18" s="257" t="s">
        <v>202</v>
      </c>
      <c r="K18" s="257" t="s">
        <v>202</v>
      </c>
      <c r="L18" s="257" t="s">
        <v>202</v>
      </c>
      <c r="M18" s="257" t="s">
        <v>202</v>
      </c>
    </row>
    <row r="19" spans="1:13" ht="16.5" thickBot="1" x14ac:dyDescent="0.3">
      <c r="A19" s="1026" t="s">
        <v>336</v>
      </c>
      <c r="B19" s="250" t="s">
        <v>451</v>
      </c>
      <c r="C19" s="250" t="s">
        <v>451</v>
      </c>
      <c r="D19" s="250"/>
      <c r="E19" s="250"/>
      <c r="F19" s="250"/>
      <c r="H19" s="1026" t="s">
        <v>336</v>
      </c>
      <c r="I19" s="251" t="s">
        <v>755</v>
      </c>
      <c r="J19" s="251" t="s">
        <v>755</v>
      </c>
      <c r="K19" s="251"/>
      <c r="L19" s="251"/>
      <c r="M19" s="251"/>
    </row>
    <row r="20" spans="1:13" ht="48" thickBot="1" x14ac:dyDescent="0.3">
      <c r="A20" s="1026"/>
      <c r="B20" s="252" t="s">
        <v>756</v>
      </c>
      <c r="C20" s="252" t="s">
        <v>757</v>
      </c>
      <c r="D20" s="252" t="s">
        <v>758</v>
      </c>
      <c r="E20" s="252" t="s">
        <v>759</v>
      </c>
      <c r="F20" s="252" t="s">
        <v>750</v>
      </c>
      <c r="H20" s="1026"/>
      <c r="I20" s="253" t="s">
        <v>760</v>
      </c>
      <c r="J20" s="253" t="s">
        <v>761</v>
      </c>
      <c r="K20" s="253" t="s">
        <v>762</v>
      </c>
      <c r="L20" s="253" t="s">
        <v>763</v>
      </c>
      <c r="M20" s="253" t="s">
        <v>764</v>
      </c>
    </row>
    <row r="21" spans="1:13" ht="16.5" thickBot="1" x14ac:dyDescent="0.3">
      <c r="A21" s="1026"/>
      <c r="B21" s="254"/>
      <c r="C21" s="254"/>
      <c r="D21" s="254"/>
      <c r="E21" s="254"/>
      <c r="F21" s="254"/>
      <c r="H21" s="1026"/>
      <c r="I21" s="255"/>
      <c r="J21" s="255"/>
      <c r="K21" s="255"/>
      <c r="L21" s="255"/>
      <c r="M21" s="255"/>
    </row>
    <row r="22" spans="1:13" ht="16.5" thickBot="1" x14ac:dyDescent="0.3">
      <c r="A22" s="1026" t="s">
        <v>337</v>
      </c>
      <c r="B22" s="250" t="s">
        <v>765</v>
      </c>
      <c r="C22" s="250" t="s">
        <v>451</v>
      </c>
      <c r="D22" s="250"/>
      <c r="E22" s="250"/>
      <c r="F22" s="217"/>
      <c r="H22" s="1026" t="s">
        <v>337</v>
      </c>
      <c r="I22" s="251" t="s">
        <v>611</v>
      </c>
      <c r="J22" s="251" t="s">
        <v>755</v>
      </c>
      <c r="K22" s="251"/>
      <c r="L22" s="251"/>
      <c r="M22" s="217"/>
    </row>
    <row r="23" spans="1:13" ht="32.25" thickBot="1" x14ac:dyDescent="0.3">
      <c r="A23" s="1026"/>
      <c r="B23" s="252" t="s">
        <v>756</v>
      </c>
      <c r="C23" s="252" t="s">
        <v>757</v>
      </c>
      <c r="D23" s="252" t="s">
        <v>766</v>
      </c>
      <c r="E23" s="252" t="s">
        <v>767</v>
      </c>
      <c r="F23" s="215"/>
      <c r="H23" s="1026"/>
      <c r="I23" s="253" t="s">
        <v>760</v>
      </c>
      <c r="J23" s="253" t="s">
        <v>768</v>
      </c>
      <c r="K23" s="253" t="s">
        <v>769</v>
      </c>
      <c r="L23" s="253" t="s">
        <v>770</v>
      </c>
      <c r="M23" s="215"/>
    </row>
    <row r="24" spans="1:13" ht="16.5" thickBot="1" x14ac:dyDescent="0.3">
      <c r="A24" s="1026"/>
      <c r="B24" s="252"/>
      <c r="C24" s="252"/>
      <c r="D24" s="252"/>
      <c r="E24" s="252"/>
      <c r="F24" s="216"/>
      <c r="H24" s="1026"/>
      <c r="I24" s="253"/>
      <c r="J24" s="253"/>
      <c r="K24" s="253"/>
      <c r="L24" s="253"/>
      <c r="M24" s="216"/>
    </row>
    <row r="25" spans="1:13" ht="16.5" thickBot="1" x14ac:dyDescent="0.3">
      <c r="A25" s="1026" t="s">
        <v>338</v>
      </c>
      <c r="B25" s="250" t="s">
        <v>451</v>
      </c>
      <c r="C25" s="250" t="s">
        <v>451</v>
      </c>
      <c r="D25" s="250" t="s">
        <v>451</v>
      </c>
      <c r="E25" s="250" t="s">
        <v>451</v>
      </c>
      <c r="F25" s="217"/>
      <c r="H25" s="1026" t="s">
        <v>338</v>
      </c>
      <c r="I25" s="251" t="s">
        <v>200</v>
      </c>
      <c r="J25" s="251" t="s">
        <v>755</v>
      </c>
      <c r="K25" s="251"/>
      <c r="L25" s="251"/>
      <c r="M25" s="217"/>
    </row>
    <row r="26" spans="1:13" ht="32.25" thickBot="1" x14ac:dyDescent="0.3">
      <c r="A26" s="1026"/>
      <c r="B26" s="252" t="s">
        <v>771</v>
      </c>
      <c r="C26" s="252" t="s">
        <v>772</v>
      </c>
      <c r="D26" s="252" t="s">
        <v>773</v>
      </c>
      <c r="E26" s="252" t="s">
        <v>774</v>
      </c>
      <c r="F26" s="215"/>
      <c r="H26" s="1026"/>
      <c r="I26" s="253" t="s">
        <v>775</v>
      </c>
      <c r="J26" s="253" t="s">
        <v>776</v>
      </c>
      <c r="K26" s="253" t="s">
        <v>777</v>
      </c>
      <c r="L26" s="253" t="s">
        <v>778</v>
      </c>
      <c r="M26" s="215"/>
    </row>
    <row r="27" spans="1:13" ht="16.5" thickBot="1" x14ac:dyDescent="0.3">
      <c r="A27" s="1026"/>
      <c r="B27" s="254"/>
      <c r="C27" s="254"/>
      <c r="D27" s="254"/>
      <c r="E27" s="254"/>
      <c r="F27" s="216"/>
      <c r="H27" s="1026"/>
      <c r="I27" s="255"/>
      <c r="J27" s="255"/>
      <c r="K27" s="255"/>
      <c r="L27" s="255"/>
      <c r="M27" s="216"/>
    </row>
    <row r="28" spans="1:13" ht="16.5" thickBot="1" x14ac:dyDescent="0.3">
      <c r="A28" s="1026" t="s">
        <v>339</v>
      </c>
      <c r="B28" s="250" t="s">
        <v>451</v>
      </c>
      <c r="C28" s="250" t="s">
        <v>451</v>
      </c>
      <c r="D28" s="250"/>
      <c r="E28" s="250" t="s">
        <v>451</v>
      </c>
      <c r="F28" s="217"/>
      <c r="H28" s="1026" t="s">
        <v>339</v>
      </c>
      <c r="I28" s="251" t="s">
        <v>200</v>
      </c>
      <c r="J28" s="251" t="s">
        <v>755</v>
      </c>
      <c r="K28" s="251"/>
      <c r="L28" s="251"/>
      <c r="M28" s="217"/>
    </row>
    <row r="29" spans="1:13" ht="32.25" thickBot="1" x14ac:dyDescent="0.3">
      <c r="A29" s="1026"/>
      <c r="B29" s="252" t="s">
        <v>771</v>
      </c>
      <c r="C29" s="252" t="s">
        <v>772</v>
      </c>
      <c r="D29" s="252" t="s">
        <v>779</v>
      </c>
      <c r="E29" s="252" t="s">
        <v>774</v>
      </c>
      <c r="F29" s="215"/>
      <c r="H29" s="1026"/>
      <c r="I29" s="253" t="s">
        <v>780</v>
      </c>
      <c r="J29" s="253" t="s">
        <v>776</v>
      </c>
      <c r="K29" s="253" t="s">
        <v>781</v>
      </c>
      <c r="L29" s="253" t="s">
        <v>782</v>
      </c>
      <c r="M29" s="215"/>
    </row>
    <row r="30" spans="1:13" ht="16.5" thickBot="1" x14ac:dyDescent="0.3">
      <c r="A30" s="1026"/>
      <c r="B30" s="254"/>
      <c r="C30" s="254"/>
      <c r="D30" s="254"/>
      <c r="E30" s="254"/>
      <c r="F30" s="216"/>
      <c r="H30" s="1026"/>
      <c r="I30" s="255"/>
      <c r="J30" s="255"/>
      <c r="K30" s="255"/>
      <c r="L30" s="255"/>
      <c r="M30" s="216"/>
    </row>
  </sheetData>
  <mergeCells count="20">
    <mergeCell ref="A22:A24"/>
    <mergeCell ref="H22:H24"/>
    <mergeCell ref="A25:A27"/>
    <mergeCell ref="H25:H27"/>
    <mergeCell ref="A28:A30"/>
    <mergeCell ref="H28:H30"/>
    <mergeCell ref="A12:A14"/>
    <mergeCell ref="H12:H14"/>
    <mergeCell ref="A15:A17"/>
    <mergeCell ref="H15:H17"/>
    <mergeCell ref="A19:A21"/>
    <mergeCell ref="H19:H21"/>
    <mergeCell ref="A9:A11"/>
    <mergeCell ref="H9:H11"/>
    <mergeCell ref="B1:G1"/>
    <mergeCell ref="A2:F2"/>
    <mergeCell ref="H2:M2"/>
    <mergeCell ref="A6:A8"/>
    <mergeCell ref="H6:H8"/>
    <mergeCell ref="H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zoomScale="50" zoomScaleNormal="50" workbookViewId="0">
      <selection activeCell="E34" sqref="E34"/>
    </sheetView>
  </sheetViews>
  <sheetFormatPr defaultColWidth="11" defaultRowHeight="15.75" x14ac:dyDescent="0.25"/>
  <cols>
    <col min="1" max="1" width="17.125" customWidth="1"/>
    <col min="2" max="2" width="33" customWidth="1"/>
    <col min="3" max="3" width="28.5" customWidth="1"/>
    <col min="4" max="4" width="33.5" customWidth="1"/>
    <col min="5" max="5" width="36.375" customWidth="1"/>
    <col min="6" max="6" width="40.5" customWidth="1"/>
    <col min="7" max="7" width="16.5" customWidth="1"/>
    <col min="8" max="8" width="17.125" customWidth="1"/>
    <col min="9" max="9" width="24.875" customWidth="1"/>
    <col min="10" max="10" width="30" customWidth="1"/>
    <col min="11" max="11" width="32.125" customWidth="1"/>
    <col min="12" max="12" width="30.875" customWidth="1"/>
    <col min="13" max="13" width="28" customWidth="1"/>
  </cols>
  <sheetData>
    <row r="1" spans="1:13" ht="21.75" thickBot="1" x14ac:dyDescent="0.3">
      <c r="A1" s="1082" t="s">
        <v>1398</v>
      </c>
      <c r="B1" s="1082"/>
      <c r="C1" s="1082"/>
      <c r="D1" s="1082"/>
      <c r="E1" s="1082"/>
      <c r="F1" s="1083"/>
      <c r="G1" s="220"/>
      <c r="H1" s="1066" t="s">
        <v>1399</v>
      </c>
      <c r="I1" s="1066"/>
      <c r="J1" s="1066"/>
      <c r="K1" s="1066"/>
      <c r="L1" s="1066"/>
      <c r="M1" s="1066"/>
    </row>
    <row r="2" spans="1:13" ht="21.75" thickBot="1" x14ac:dyDescent="0.3">
      <c r="A2" s="105" t="s">
        <v>326</v>
      </c>
      <c r="B2" s="197" t="s">
        <v>2009</v>
      </c>
      <c r="C2" s="702"/>
      <c r="D2" s="702"/>
      <c r="E2" s="702"/>
      <c r="F2" s="702"/>
      <c r="H2" s="105" t="s">
        <v>328</v>
      </c>
      <c r="I2" s="197" t="s">
        <v>1950</v>
      </c>
      <c r="J2" s="702"/>
      <c r="K2" s="702"/>
      <c r="L2" s="702"/>
      <c r="M2" s="702"/>
    </row>
    <row r="3" spans="1:13" x14ac:dyDescent="0.25">
      <c r="A3" s="227" t="s">
        <v>196</v>
      </c>
      <c r="B3" s="228">
        <v>1</v>
      </c>
      <c r="C3" s="229">
        <v>2</v>
      </c>
      <c r="D3" s="703">
        <v>3</v>
      </c>
      <c r="E3" s="228">
        <v>4</v>
      </c>
      <c r="F3" s="229">
        <v>5</v>
      </c>
      <c r="H3" s="227" t="s">
        <v>105</v>
      </c>
      <c r="I3" s="228" t="s">
        <v>1951</v>
      </c>
      <c r="J3" s="229" t="s">
        <v>1952</v>
      </c>
      <c r="K3" s="228" t="s">
        <v>1953</v>
      </c>
      <c r="L3" s="228" t="s">
        <v>1954</v>
      </c>
      <c r="M3" s="229" t="s">
        <v>1955</v>
      </c>
    </row>
    <row r="4" spans="1:13" x14ac:dyDescent="0.25">
      <c r="A4" s="1080" t="s">
        <v>329</v>
      </c>
      <c r="B4" s="704" t="s">
        <v>197</v>
      </c>
      <c r="C4" s="705" t="s">
        <v>1924</v>
      </c>
      <c r="D4" s="706" t="s">
        <v>1924</v>
      </c>
      <c r="E4" s="707" t="s">
        <v>197</v>
      </c>
      <c r="F4" s="708" t="s">
        <v>197</v>
      </c>
      <c r="H4" s="1080" t="s">
        <v>329</v>
      </c>
      <c r="I4" s="710" t="s">
        <v>198</v>
      </c>
      <c r="J4" s="705" t="s">
        <v>1956</v>
      </c>
      <c r="K4" s="706" t="s">
        <v>1957</v>
      </c>
      <c r="L4" s="782" t="s">
        <v>198</v>
      </c>
      <c r="M4" s="710" t="s">
        <v>198</v>
      </c>
    </row>
    <row r="5" spans="1:13" x14ac:dyDescent="0.25">
      <c r="A5" s="1081"/>
      <c r="B5" s="704" t="s">
        <v>633</v>
      </c>
      <c r="C5" s="705" t="s">
        <v>634</v>
      </c>
      <c r="D5" s="709" t="s">
        <v>1925</v>
      </c>
      <c r="E5" s="710" t="s">
        <v>1926</v>
      </c>
      <c r="F5" s="711" t="s">
        <v>635</v>
      </c>
      <c r="H5" s="1081"/>
      <c r="I5" s="783" t="s">
        <v>1958</v>
      </c>
      <c r="J5" s="705" t="s">
        <v>634</v>
      </c>
      <c r="K5" s="709" t="s">
        <v>1925</v>
      </c>
      <c r="L5" s="762" t="s">
        <v>1959</v>
      </c>
      <c r="M5" s="710" t="s">
        <v>1960</v>
      </c>
    </row>
    <row r="6" spans="1:13" x14ac:dyDescent="0.25">
      <c r="A6" s="1087"/>
      <c r="B6" s="712" t="s">
        <v>1925</v>
      </c>
      <c r="C6" s="713" t="s">
        <v>1927</v>
      </c>
      <c r="D6" s="714" t="s">
        <v>1927</v>
      </c>
      <c r="E6" s="715" t="s">
        <v>1928</v>
      </c>
      <c r="F6" s="716" t="s">
        <v>649</v>
      </c>
      <c r="H6" s="1087"/>
      <c r="I6" s="712" t="s">
        <v>1925</v>
      </c>
      <c r="J6" s="713" t="s">
        <v>1961</v>
      </c>
      <c r="K6" s="714" t="s">
        <v>1961</v>
      </c>
      <c r="L6" s="715" t="s">
        <v>1928</v>
      </c>
      <c r="M6" s="716" t="s">
        <v>649</v>
      </c>
    </row>
    <row r="7" spans="1:13" x14ac:dyDescent="0.25">
      <c r="A7" s="1080" t="s">
        <v>331</v>
      </c>
      <c r="B7" s="707" t="s">
        <v>197</v>
      </c>
      <c r="D7" s="717"/>
      <c r="E7" s="707" t="s">
        <v>197</v>
      </c>
      <c r="F7" s="708" t="s">
        <v>197</v>
      </c>
      <c r="H7" s="1080" t="s">
        <v>331</v>
      </c>
      <c r="I7" s="710" t="s">
        <v>198</v>
      </c>
      <c r="K7" s="717"/>
      <c r="L7" s="762" t="s">
        <v>198</v>
      </c>
      <c r="M7" s="710" t="s">
        <v>198</v>
      </c>
    </row>
    <row r="8" spans="1:13" x14ac:dyDescent="0.25">
      <c r="A8" s="1081"/>
      <c r="B8" s="707" t="s">
        <v>633</v>
      </c>
      <c r="C8" s="718" t="s">
        <v>1924</v>
      </c>
      <c r="D8" s="719" t="s">
        <v>1924</v>
      </c>
      <c r="E8" s="707" t="s">
        <v>648</v>
      </c>
      <c r="F8" s="711" t="s">
        <v>635</v>
      </c>
      <c r="H8" s="1081"/>
      <c r="I8" s="783" t="s">
        <v>1958</v>
      </c>
      <c r="J8" s="718" t="s">
        <v>1962</v>
      </c>
      <c r="K8" s="719" t="s">
        <v>1957</v>
      </c>
      <c r="L8" s="762" t="s">
        <v>1963</v>
      </c>
      <c r="M8" s="710" t="s">
        <v>1960</v>
      </c>
    </row>
    <row r="9" spans="1:13" x14ac:dyDescent="0.25">
      <c r="A9" s="1087"/>
      <c r="B9" s="715" t="s">
        <v>1925</v>
      </c>
      <c r="C9" s="720" t="s">
        <v>635</v>
      </c>
      <c r="D9" s="721" t="s">
        <v>646</v>
      </c>
      <c r="E9" s="715" t="s">
        <v>1928</v>
      </c>
      <c r="F9" s="716" t="s">
        <v>649</v>
      </c>
      <c r="H9" s="1087"/>
      <c r="I9" s="715" t="s">
        <v>1925</v>
      </c>
      <c r="J9" s="720" t="s">
        <v>635</v>
      </c>
      <c r="K9" s="721" t="s">
        <v>646</v>
      </c>
      <c r="L9" s="715" t="s">
        <v>1928</v>
      </c>
      <c r="M9" s="716" t="s">
        <v>649</v>
      </c>
    </row>
    <row r="10" spans="1:13" x14ac:dyDescent="0.25">
      <c r="A10" s="1080" t="s">
        <v>332</v>
      </c>
      <c r="B10" s="707" t="s">
        <v>197</v>
      </c>
      <c r="C10" s="714" t="s">
        <v>1927</v>
      </c>
      <c r="D10" s="722" t="s">
        <v>1927</v>
      </c>
      <c r="E10" s="707" t="s">
        <v>197</v>
      </c>
      <c r="F10" s="711" t="s">
        <v>197</v>
      </c>
      <c r="H10" s="1080" t="s">
        <v>332</v>
      </c>
      <c r="I10" s="710" t="s">
        <v>198</v>
      </c>
      <c r="J10" s="714" t="s">
        <v>1961</v>
      </c>
      <c r="K10" s="722" t="s">
        <v>1961</v>
      </c>
      <c r="L10" s="762" t="s">
        <v>198</v>
      </c>
      <c r="M10" s="710" t="s">
        <v>198</v>
      </c>
    </row>
    <row r="11" spans="1:13" x14ac:dyDescent="0.25">
      <c r="A11" s="1081"/>
      <c r="B11" s="707" t="s">
        <v>1929</v>
      </c>
      <c r="C11" s="233"/>
      <c r="E11" s="707" t="s">
        <v>648</v>
      </c>
      <c r="F11" s="711" t="s">
        <v>635</v>
      </c>
      <c r="H11" s="1081"/>
      <c r="I11" s="710" t="s">
        <v>1964</v>
      </c>
      <c r="J11" s="233"/>
      <c r="L11" s="762" t="s">
        <v>1963</v>
      </c>
      <c r="M11" s="710" t="s">
        <v>1965</v>
      </c>
    </row>
    <row r="12" spans="1:13" x14ac:dyDescent="0.25">
      <c r="A12" s="1087"/>
      <c r="B12" s="715" t="s">
        <v>1925</v>
      </c>
      <c r="C12" s="723"/>
      <c r="D12" s="718" t="s">
        <v>1930</v>
      </c>
      <c r="E12" s="715" t="s">
        <v>1928</v>
      </c>
      <c r="F12" s="716" t="s">
        <v>1931</v>
      </c>
      <c r="H12" s="1087"/>
      <c r="I12" s="715" t="s">
        <v>1925</v>
      </c>
      <c r="J12" s="723"/>
      <c r="K12" s="718" t="s">
        <v>1966</v>
      </c>
      <c r="L12" s="715" t="s">
        <v>1928</v>
      </c>
      <c r="M12" s="716" t="s">
        <v>1931</v>
      </c>
    </row>
    <row r="13" spans="1:13" x14ac:dyDescent="0.25">
      <c r="A13" s="1080" t="s">
        <v>333</v>
      </c>
      <c r="B13" s="724"/>
      <c r="C13" s="724"/>
      <c r="D13" s="714" t="s">
        <v>642</v>
      </c>
      <c r="E13" s="725"/>
      <c r="H13" s="1080" t="s">
        <v>333</v>
      </c>
      <c r="I13" s="724"/>
      <c r="J13" s="724"/>
      <c r="K13" s="714" t="s">
        <v>642</v>
      </c>
      <c r="L13" s="725"/>
    </row>
    <row r="14" spans="1:13" x14ac:dyDescent="0.25">
      <c r="A14" s="1081"/>
      <c r="B14" s="724"/>
      <c r="C14" s="724"/>
      <c r="D14" s="714" t="s">
        <v>1932</v>
      </c>
      <c r="E14" s="726"/>
      <c r="H14" s="1081"/>
      <c r="I14" s="724"/>
      <c r="J14" s="724"/>
      <c r="K14" s="714" t="s">
        <v>1961</v>
      </c>
      <c r="L14" s="726"/>
    </row>
    <row r="15" spans="1:13" x14ac:dyDescent="0.25">
      <c r="A15" s="1081"/>
      <c r="B15" s="727"/>
      <c r="C15" s="727"/>
      <c r="D15" s="728"/>
      <c r="E15" s="729"/>
      <c r="H15" s="1081"/>
      <c r="I15" s="727"/>
      <c r="J15" s="727"/>
      <c r="K15" s="728"/>
      <c r="L15" s="729"/>
    </row>
    <row r="16" spans="1:13" x14ac:dyDescent="0.25">
      <c r="A16" s="1081"/>
      <c r="B16" s="724"/>
      <c r="C16" s="724"/>
      <c r="D16" s="730"/>
      <c r="E16" s="731"/>
      <c r="F16" s="732"/>
      <c r="H16" s="1081"/>
      <c r="I16" s="724"/>
      <c r="J16" s="724"/>
      <c r="K16" s="730"/>
      <c r="L16" s="731"/>
      <c r="M16" s="732"/>
    </row>
    <row r="17" spans="1:13" x14ac:dyDescent="0.25">
      <c r="A17" s="1081"/>
      <c r="B17" s="724"/>
      <c r="C17" s="724"/>
      <c r="D17" s="730"/>
      <c r="E17" s="733"/>
      <c r="F17" s="733"/>
      <c r="H17" s="1081"/>
      <c r="I17" s="724"/>
      <c r="J17" s="724"/>
      <c r="K17" s="730"/>
      <c r="L17" s="733"/>
      <c r="M17" s="733"/>
    </row>
    <row r="18" spans="1:13" x14ac:dyDescent="0.25">
      <c r="A18" s="1081"/>
      <c r="B18" s="734"/>
      <c r="C18" s="734"/>
      <c r="D18" s="735"/>
      <c r="E18" s="736"/>
      <c r="H18" s="1081"/>
      <c r="I18" s="734"/>
      <c r="J18" s="734"/>
      <c r="K18" s="735"/>
      <c r="L18" s="736"/>
    </row>
    <row r="19" spans="1:13" x14ac:dyDescent="0.25">
      <c r="A19" s="230" t="s">
        <v>335</v>
      </c>
      <c r="B19" s="231" t="s">
        <v>199</v>
      </c>
      <c r="C19" s="231" t="s">
        <v>199</v>
      </c>
      <c r="D19" s="231" t="s">
        <v>199</v>
      </c>
      <c r="E19" s="231" t="s">
        <v>199</v>
      </c>
      <c r="F19" s="232" t="s">
        <v>199</v>
      </c>
      <c r="H19" s="230" t="s">
        <v>335</v>
      </c>
      <c r="I19" s="231" t="s">
        <v>202</v>
      </c>
      <c r="J19" s="231" t="s">
        <v>202</v>
      </c>
      <c r="K19" s="231" t="s">
        <v>202</v>
      </c>
      <c r="L19" s="231" t="s">
        <v>202</v>
      </c>
      <c r="M19" s="232" t="s">
        <v>202</v>
      </c>
    </row>
    <row r="20" spans="1:13" x14ac:dyDescent="0.25">
      <c r="A20" s="1084" t="s">
        <v>336</v>
      </c>
      <c r="B20" s="737" t="s">
        <v>197</v>
      </c>
      <c r="C20" s="718" t="s">
        <v>1933</v>
      </c>
      <c r="D20" s="707" t="s">
        <v>197</v>
      </c>
      <c r="E20" s="707" t="s">
        <v>197</v>
      </c>
      <c r="F20" s="707" t="s">
        <v>197</v>
      </c>
      <c r="H20" s="1084" t="s">
        <v>336</v>
      </c>
      <c r="I20" s="742" t="s">
        <v>198</v>
      </c>
      <c r="J20" s="718" t="s">
        <v>1967</v>
      </c>
      <c r="K20" s="782" t="s">
        <v>198</v>
      </c>
      <c r="L20" s="762" t="s">
        <v>198</v>
      </c>
      <c r="M20" s="710" t="s">
        <v>198</v>
      </c>
    </row>
    <row r="21" spans="1:13" x14ac:dyDescent="0.25">
      <c r="A21" s="1085"/>
      <c r="B21" s="738" t="s">
        <v>637</v>
      </c>
      <c r="C21" s="720" t="s">
        <v>1169</v>
      </c>
      <c r="D21" s="739" t="s">
        <v>1934</v>
      </c>
      <c r="E21" s="710" t="s">
        <v>640</v>
      </c>
      <c r="F21" s="710" t="s">
        <v>638</v>
      </c>
      <c r="H21" s="1085"/>
      <c r="I21" s="742" t="s">
        <v>1968</v>
      </c>
      <c r="J21" s="720" t="s">
        <v>1169</v>
      </c>
      <c r="K21" s="762" t="s">
        <v>1969</v>
      </c>
      <c r="L21" s="762" t="s">
        <v>1970</v>
      </c>
      <c r="M21" s="710" t="s">
        <v>1971</v>
      </c>
    </row>
    <row r="22" spans="1:13" x14ac:dyDescent="0.25">
      <c r="A22" s="1086"/>
      <c r="B22" s="740" t="s">
        <v>643</v>
      </c>
      <c r="C22" s="714" t="s">
        <v>1935</v>
      </c>
      <c r="D22" s="715" t="s">
        <v>642</v>
      </c>
      <c r="E22" s="741" t="s">
        <v>1936</v>
      </c>
      <c r="F22" s="715" t="s">
        <v>1937</v>
      </c>
      <c r="H22" s="1086"/>
      <c r="I22" s="740" t="s">
        <v>643</v>
      </c>
      <c r="J22" s="714" t="s">
        <v>1972</v>
      </c>
      <c r="K22" s="715" t="s">
        <v>642</v>
      </c>
      <c r="L22" s="741" t="s">
        <v>1936</v>
      </c>
      <c r="M22" s="715" t="s">
        <v>1937</v>
      </c>
    </row>
    <row r="23" spans="1:13" x14ac:dyDescent="0.25">
      <c r="A23" s="1080" t="s">
        <v>337</v>
      </c>
      <c r="B23" s="707" t="s">
        <v>197</v>
      </c>
      <c r="D23" s="707" t="s">
        <v>197</v>
      </c>
      <c r="E23" s="707" t="s">
        <v>197</v>
      </c>
      <c r="F23" s="707" t="s">
        <v>197</v>
      </c>
      <c r="H23" s="1080" t="s">
        <v>337</v>
      </c>
      <c r="I23" s="742" t="s">
        <v>198</v>
      </c>
      <c r="K23" s="782" t="s">
        <v>198</v>
      </c>
      <c r="L23" s="762" t="s">
        <v>198</v>
      </c>
      <c r="M23" s="710" t="s">
        <v>198</v>
      </c>
    </row>
    <row r="24" spans="1:13" x14ac:dyDescent="0.25">
      <c r="A24" s="1081"/>
      <c r="B24" s="742" t="s">
        <v>641</v>
      </c>
      <c r="C24" s="743"/>
      <c r="D24" s="744" t="s">
        <v>1934</v>
      </c>
      <c r="E24" s="710" t="s">
        <v>640</v>
      </c>
      <c r="F24" s="707" t="s">
        <v>644</v>
      </c>
      <c r="H24" s="1081"/>
      <c r="I24" s="742" t="s">
        <v>1973</v>
      </c>
      <c r="J24" s="743"/>
      <c r="K24" s="762" t="s">
        <v>1969</v>
      </c>
      <c r="L24" s="762" t="s">
        <v>1970</v>
      </c>
      <c r="M24" s="710" t="s">
        <v>1974</v>
      </c>
    </row>
    <row r="25" spans="1:13" x14ac:dyDescent="0.25">
      <c r="A25" s="1087"/>
      <c r="B25" s="745" t="s">
        <v>645</v>
      </c>
      <c r="C25" s="746"/>
      <c r="D25" s="715" t="s">
        <v>642</v>
      </c>
      <c r="E25" s="741" t="s">
        <v>1936</v>
      </c>
      <c r="F25" s="715" t="s">
        <v>1937</v>
      </c>
      <c r="H25" s="1087"/>
      <c r="I25" s="745" t="s">
        <v>645</v>
      </c>
      <c r="J25" s="746"/>
      <c r="K25" s="715" t="s">
        <v>642</v>
      </c>
      <c r="L25" s="741" t="s">
        <v>1936</v>
      </c>
      <c r="M25" s="715" t="s">
        <v>1937</v>
      </c>
    </row>
    <row r="26" spans="1:13" x14ac:dyDescent="0.25">
      <c r="A26" s="1088" t="s">
        <v>338</v>
      </c>
      <c r="B26" s="747"/>
      <c r="C26" s="743"/>
      <c r="D26" s="707" t="s">
        <v>197</v>
      </c>
      <c r="E26" s="707" t="s">
        <v>197</v>
      </c>
      <c r="F26" s="707" t="s">
        <v>197</v>
      </c>
      <c r="H26" s="1088" t="s">
        <v>338</v>
      </c>
      <c r="I26" s="747"/>
      <c r="J26" s="743"/>
      <c r="K26" s="710" t="s">
        <v>198</v>
      </c>
      <c r="L26" s="762" t="s">
        <v>198</v>
      </c>
      <c r="M26" s="710" t="s">
        <v>198</v>
      </c>
    </row>
    <row r="27" spans="1:13" x14ac:dyDescent="0.25">
      <c r="A27" s="1080"/>
      <c r="B27" s="748"/>
      <c r="C27" s="749"/>
      <c r="D27" s="707" t="s">
        <v>639</v>
      </c>
      <c r="E27" s="710" t="s">
        <v>647</v>
      </c>
      <c r="F27" s="707" t="s">
        <v>644</v>
      </c>
      <c r="H27" s="1080"/>
      <c r="I27" s="748"/>
      <c r="J27" s="749"/>
      <c r="K27" s="784" t="s">
        <v>1975</v>
      </c>
      <c r="L27" s="762" t="s">
        <v>1976</v>
      </c>
      <c r="M27" s="710" t="s">
        <v>1974</v>
      </c>
    </row>
    <row r="28" spans="1:13" x14ac:dyDescent="0.25">
      <c r="A28" s="1089"/>
      <c r="B28" s="750"/>
      <c r="C28" s="751"/>
      <c r="D28" s="715" t="s">
        <v>642</v>
      </c>
      <c r="E28" s="741" t="s">
        <v>1936</v>
      </c>
      <c r="F28" s="715" t="s">
        <v>1937</v>
      </c>
      <c r="H28" s="1089"/>
      <c r="I28" s="750"/>
      <c r="J28" s="751"/>
      <c r="K28" s="715" t="s">
        <v>642</v>
      </c>
      <c r="L28" s="741" t="s">
        <v>1936</v>
      </c>
      <c r="M28" s="715" t="s">
        <v>1937</v>
      </c>
    </row>
    <row r="31" spans="1:13" x14ac:dyDescent="0.25">
      <c r="A31" s="227" t="s">
        <v>196</v>
      </c>
      <c r="B31" s="228">
        <v>6</v>
      </c>
      <c r="C31" s="752">
        <v>7</v>
      </c>
      <c r="D31" s="229">
        <v>8</v>
      </c>
      <c r="E31" s="752">
        <v>9</v>
      </c>
      <c r="F31" s="752">
        <v>10</v>
      </c>
      <c r="H31" s="227" t="s">
        <v>105</v>
      </c>
      <c r="I31" s="228" t="s">
        <v>1977</v>
      </c>
      <c r="J31" s="752" t="s">
        <v>1978</v>
      </c>
      <c r="K31" s="229" t="s">
        <v>1979</v>
      </c>
      <c r="L31" s="752" t="s">
        <v>1980</v>
      </c>
      <c r="M31" s="752" t="s">
        <v>1981</v>
      </c>
    </row>
    <row r="32" spans="1:13" ht="18.75" x14ac:dyDescent="0.3">
      <c r="A32" s="1077" t="s">
        <v>329</v>
      </c>
      <c r="B32" s="718" t="s">
        <v>1930</v>
      </c>
      <c r="C32" s="719" t="s">
        <v>1930</v>
      </c>
      <c r="D32" s="708" t="s">
        <v>197</v>
      </c>
      <c r="E32" s="729"/>
      <c r="F32" s="753" t="s">
        <v>1938</v>
      </c>
      <c r="H32" s="1077" t="s">
        <v>329</v>
      </c>
      <c r="I32" s="718" t="s">
        <v>1982</v>
      </c>
      <c r="J32" s="719" t="s">
        <v>1982</v>
      </c>
      <c r="K32" s="785" t="s">
        <v>198</v>
      </c>
      <c r="L32" s="729"/>
      <c r="M32" s="786" t="s">
        <v>1983</v>
      </c>
    </row>
    <row r="33" spans="1:13" x14ac:dyDescent="0.25">
      <c r="A33" s="1078"/>
      <c r="B33" s="754" t="s">
        <v>1939</v>
      </c>
      <c r="C33" s="721" t="s">
        <v>1928</v>
      </c>
      <c r="D33" s="711" t="s">
        <v>647</v>
      </c>
      <c r="E33" s="729"/>
      <c r="F33" s="755"/>
      <c r="H33" s="1078"/>
      <c r="I33" s="754" t="s">
        <v>1939</v>
      </c>
      <c r="J33" s="721" t="s">
        <v>1928</v>
      </c>
      <c r="K33" s="785" t="s">
        <v>1984</v>
      </c>
      <c r="L33" s="729"/>
      <c r="M33" s="755"/>
    </row>
    <row r="34" spans="1:13" x14ac:dyDescent="0.25">
      <c r="A34" s="1079"/>
      <c r="B34" s="754" t="s">
        <v>1940</v>
      </c>
      <c r="C34" s="722" t="s">
        <v>1941</v>
      </c>
      <c r="D34" s="756" t="s">
        <v>1939</v>
      </c>
      <c r="E34" s="757"/>
      <c r="F34" s="758"/>
      <c r="H34" s="1079"/>
      <c r="I34" s="754" t="s">
        <v>1985</v>
      </c>
      <c r="J34" s="722" t="s">
        <v>1961</v>
      </c>
      <c r="K34" s="756" t="s">
        <v>1939</v>
      </c>
      <c r="L34" s="757"/>
      <c r="M34" s="758"/>
    </row>
    <row r="35" spans="1:13" x14ac:dyDescent="0.25">
      <c r="A35" s="1077" t="s">
        <v>331</v>
      </c>
      <c r="B35" s="759"/>
      <c r="C35" s="760"/>
      <c r="D35" s="708" t="s">
        <v>197</v>
      </c>
      <c r="E35" s="729"/>
      <c r="F35" s="233"/>
      <c r="H35" s="1077" t="s">
        <v>331</v>
      </c>
      <c r="I35" s="759"/>
      <c r="J35" s="760"/>
      <c r="K35" s="710" t="s">
        <v>198</v>
      </c>
      <c r="L35" s="729"/>
      <c r="M35" s="233"/>
    </row>
    <row r="36" spans="1:13" x14ac:dyDescent="0.25">
      <c r="A36" s="1078"/>
      <c r="C36" s="761"/>
      <c r="D36" s="762" t="s">
        <v>1942</v>
      </c>
      <c r="E36" s="729"/>
      <c r="F36" s="233"/>
      <c r="H36" s="1078"/>
      <c r="J36" s="761"/>
      <c r="K36" s="710" t="s">
        <v>1986</v>
      </c>
      <c r="L36" s="729"/>
      <c r="M36" s="233"/>
    </row>
    <row r="37" spans="1:13" x14ac:dyDescent="0.25">
      <c r="A37" s="1079"/>
      <c r="C37" s="761"/>
      <c r="D37" s="756" t="s">
        <v>1939</v>
      </c>
      <c r="E37" s="757"/>
      <c r="F37" s="234"/>
      <c r="H37" s="1079"/>
      <c r="J37" s="761"/>
      <c r="K37" s="756" t="s">
        <v>1939</v>
      </c>
      <c r="L37" s="757"/>
      <c r="M37" s="234"/>
    </row>
    <row r="38" spans="1:13" x14ac:dyDescent="0.25">
      <c r="A38" s="1077" t="s">
        <v>332</v>
      </c>
      <c r="C38" s="761"/>
      <c r="D38" s="708" t="s">
        <v>197</v>
      </c>
      <c r="E38" s="729"/>
      <c r="F38" s="233"/>
      <c r="H38" s="1077" t="s">
        <v>332</v>
      </c>
      <c r="J38" s="761"/>
      <c r="K38" s="710" t="s">
        <v>198</v>
      </c>
      <c r="L38" s="729"/>
      <c r="M38" s="233"/>
    </row>
    <row r="39" spans="1:13" x14ac:dyDescent="0.25">
      <c r="A39" s="1078"/>
      <c r="B39" s="763"/>
      <c r="C39" s="764"/>
      <c r="D39" s="762" t="s">
        <v>1942</v>
      </c>
      <c r="E39" s="729"/>
      <c r="F39" s="233"/>
      <c r="H39" s="1078"/>
      <c r="I39" s="763"/>
      <c r="J39" s="764"/>
      <c r="K39" s="710" t="s">
        <v>1986</v>
      </c>
      <c r="L39" s="729"/>
      <c r="M39" s="233"/>
    </row>
    <row r="40" spans="1:13" x14ac:dyDescent="0.25">
      <c r="A40" s="1079"/>
      <c r="B40" s="765"/>
      <c r="C40" s="766"/>
      <c r="D40" s="756" t="s">
        <v>1939</v>
      </c>
      <c r="E40" s="757"/>
      <c r="F40" s="234"/>
      <c r="H40" s="1079"/>
      <c r="I40" s="765"/>
      <c r="J40" s="766"/>
      <c r="K40" s="756" t="s">
        <v>1939</v>
      </c>
      <c r="L40" s="757"/>
      <c r="M40" s="234"/>
    </row>
    <row r="41" spans="1:13" x14ac:dyDescent="0.25">
      <c r="A41" s="1080" t="s">
        <v>333</v>
      </c>
      <c r="C41" s="763"/>
      <c r="D41" s="767"/>
      <c r="E41" s="233"/>
      <c r="F41" s="233"/>
      <c r="H41" s="1080" t="s">
        <v>333</v>
      </c>
      <c r="J41" s="763"/>
      <c r="K41" s="767"/>
      <c r="L41" s="233"/>
      <c r="M41" s="233"/>
    </row>
    <row r="42" spans="1:13" x14ac:dyDescent="0.25">
      <c r="A42" s="1081"/>
      <c r="C42" s="763"/>
      <c r="D42" s="768"/>
      <c r="E42" s="233"/>
      <c r="F42" s="233"/>
      <c r="H42" s="1081"/>
      <c r="J42" s="763"/>
      <c r="K42" s="768"/>
      <c r="L42" s="233"/>
      <c r="M42" s="233"/>
    </row>
    <row r="43" spans="1:13" x14ac:dyDescent="0.25">
      <c r="A43" s="1081"/>
      <c r="C43" s="763"/>
      <c r="D43" s="769"/>
      <c r="E43" s="234"/>
      <c r="F43" s="234"/>
      <c r="H43" s="1081"/>
      <c r="J43" s="763"/>
      <c r="K43" s="769"/>
      <c r="L43" s="234"/>
      <c r="M43" s="234"/>
    </row>
    <row r="44" spans="1:13" x14ac:dyDescent="0.25">
      <c r="A44" s="1081"/>
      <c r="B44" s="763"/>
      <c r="C44" s="770"/>
      <c r="D44" s="771"/>
      <c r="E44" s="233"/>
      <c r="F44" s="233"/>
      <c r="H44" s="1081"/>
      <c r="I44" s="763"/>
      <c r="J44" s="770"/>
      <c r="K44" s="771"/>
      <c r="L44" s="233"/>
      <c r="M44" s="233"/>
    </row>
    <row r="45" spans="1:13" x14ac:dyDescent="0.25">
      <c r="A45" s="1081"/>
      <c r="B45" s="763"/>
      <c r="C45" s="772"/>
      <c r="D45" s="769"/>
      <c r="E45" s="233"/>
      <c r="F45" s="233"/>
      <c r="H45" s="1081"/>
      <c r="I45" s="763"/>
      <c r="J45" s="772"/>
      <c r="K45" s="769"/>
      <c r="L45" s="233"/>
      <c r="M45" s="233"/>
    </row>
    <row r="46" spans="1:13" x14ac:dyDescent="0.25">
      <c r="A46" s="1081"/>
      <c r="B46" s="765"/>
      <c r="C46" s="773"/>
      <c r="D46" s="774"/>
      <c r="E46" s="234"/>
      <c r="F46" s="234"/>
      <c r="H46" s="1081"/>
      <c r="I46" s="765"/>
      <c r="J46" s="773"/>
      <c r="K46" s="774"/>
      <c r="L46" s="234"/>
      <c r="M46" s="234"/>
    </row>
    <row r="47" spans="1:13" x14ac:dyDescent="0.25">
      <c r="A47" s="230" t="s">
        <v>335</v>
      </c>
      <c r="B47" s="231" t="s">
        <v>199</v>
      </c>
      <c r="C47" s="231" t="s">
        <v>199</v>
      </c>
      <c r="D47" s="231" t="s">
        <v>199</v>
      </c>
      <c r="E47" s="231" t="s">
        <v>199</v>
      </c>
      <c r="F47" s="231"/>
      <c r="H47" s="230" t="s">
        <v>335</v>
      </c>
      <c r="I47" s="231" t="s">
        <v>202</v>
      </c>
      <c r="J47" s="231" t="s">
        <v>202</v>
      </c>
      <c r="K47" s="231" t="s">
        <v>202</v>
      </c>
      <c r="L47" s="231"/>
      <c r="M47" s="231"/>
    </row>
    <row r="48" spans="1:13" ht="18.75" x14ac:dyDescent="0.3">
      <c r="A48" s="1084" t="s">
        <v>336</v>
      </c>
      <c r="B48" s="718" t="s">
        <v>1933</v>
      </c>
      <c r="C48" s="718" t="s">
        <v>1943</v>
      </c>
      <c r="D48" s="775" t="s">
        <v>197</v>
      </c>
      <c r="E48" s="753" t="s">
        <v>1944</v>
      </c>
      <c r="F48" s="776"/>
      <c r="H48" s="1084" t="s">
        <v>336</v>
      </c>
      <c r="I48" s="718" t="s">
        <v>1967</v>
      </c>
      <c r="J48" s="718" t="s">
        <v>1987</v>
      </c>
      <c r="K48" s="742" t="s">
        <v>198</v>
      </c>
      <c r="L48" s="787" t="s">
        <v>1988</v>
      </c>
      <c r="M48" s="776"/>
    </row>
    <row r="49" spans="1:13" x14ac:dyDescent="0.25">
      <c r="A49" s="1085"/>
      <c r="B49" s="720" t="s">
        <v>1945</v>
      </c>
      <c r="C49" s="777" t="s">
        <v>1936</v>
      </c>
      <c r="D49" s="778" t="s">
        <v>1946</v>
      </c>
      <c r="E49" s="755"/>
      <c r="F49" s="776"/>
      <c r="H49" s="1085"/>
      <c r="I49" s="720" t="s">
        <v>1945</v>
      </c>
      <c r="J49" s="777" t="s">
        <v>1936</v>
      </c>
      <c r="K49" s="742" t="s">
        <v>1989</v>
      </c>
      <c r="L49" s="788"/>
      <c r="M49" s="776"/>
    </row>
    <row r="50" spans="1:13" x14ac:dyDescent="0.25">
      <c r="A50" s="1086"/>
      <c r="B50" s="714" t="s">
        <v>1947</v>
      </c>
      <c r="C50" s="714" t="s">
        <v>1948</v>
      </c>
      <c r="D50" s="779" t="s">
        <v>634</v>
      </c>
      <c r="E50" s="758"/>
      <c r="F50" s="780"/>
      <c r="H50" s="1086"/>
      <c r="I50" s="714" t="s">
        <v>1990</v>
      </c>
      <c r="J50" s="714" t="s">
        <v>1991</v>
      </c>
      <c r="K50" s="779" t="s">
        <v>634</v>
      </c>
      <c r="L50" s="758"/>
      <c r="M50" s="780"/>
    </row>
    <row r="51" spans="1:13" x14ac:dyDescent="0.25">
      <c r="A51" s="1080" t="s">
        <v>337</v>
      </c>
      <c r="C51" s="233"/>
      <c r="D51" s="775" t="s">
        <v>197</v>
      </c>
      <c r="E51" s="233"/>
      <c r="F51" s="776"/>
      <c r="H51" s="1080" t="s">
        <v>337</v>
      </c>
      <c r="J51" s="233"/>
      <c r="K51" s="789" t="s">
        <v>198</v>
      </c>
      <c r="L51" s="233"/>
      <c r="M51" s="776"/>
    </row>
    <row r="52" spans="1:13" x14ac:dyDescent="0.25">
      <c r="A52" s="1081"/>
      <c r="C52" s="233"/>
      <c r="D52" s="710" t="s">
        <v>1170</v>
      </c>
      <c r="E52" s="233"/>
      <c r="F52" s="776"/>
      <c r="H52" s="1081"/>
      <c r="J52" s="233"/>
      <c r="K52" s="710" t="s">
        <v>1992</v>
      </c>
      <c r="L52" s="233"/>
      <c r="M52" s="776"/>
    </row>
    <row r="53" spans="1:13" x14ac:dyDescent="0.25">
      <c r="A53" s="1087"/>
      <c r="C53" s="781"/>
      <c r="D53" s="741" t="s">
        <v>646</v>
      </c>
      <c r="E53" s="234"/>
      <c r="F53" s="780"/>
      <c r="H53" s="1087"/>
      <c r="J53" s="781"/>
      <c r="K53" s="741" t="s">
        <v>646</v>
      </c>
      <c r="L53" s="234"/>
      <c r="M53" s="780"/>
    </row>
    <row r="54" spans="1:13" x14ac:dyDescent="0.25">
      <c r="A54" s="1088" t="s">
        <v>338</v>
      </c>
      <c r="B54" s="759"/>
      <c r="C54" s="233"/>
      <c r="D54" s="775" t="s">
        <v>197</v>
      </c>
      <c r="E54" s="233"/>
      <c r="F54" s="776"/>
      <c r="H54" s="1088" t="s">
        <v>338</v>
      </c>
      <c r="I54" s="759"/>
      <c r="J54" s="233"/>
      <c r="K54" s="710" t="s">
        <v>198</v>
      </c>
      <c r="L54" s="233"/>
      <c r="M54" s="776"/>
    </row>
    <row r="55" spans="1:13" x14ac:dyDescent="0.25">
      <c r="A55" s="1080"/>
      <c r="B55" s="763"/>
      <c r="C55" s="769"/>
      <c r="D55" s="710" t="s">
        <v>1949</v>
      </c>
      <c r="E55" s="233"/>
      <c r="F55" s="776"/>
      <c r="H55" s="1080"/>
      <c r="I55" s="763"/>
      <c r="J55" s="769"/>
      <c r="K55" s="710" t="s">
        <v>1993</v>
      </c>
      <c r="L55" s="233"/>
      <c r="M55" s="776"/>
    </row>
    <row r="56" spans="1:13" x14ac:dyDescent="0.25">
      <c r="A56" s="1089"/>
      <c r="B56" s="765"/>
      <c r="C56" s="774"/>
      <c r="D56" s="741" t="s">
        <v>646</v>
      </c>
      <c r="E56" s="234"/>
      <c r="F56" s="780"/>
      <c r="H56" s="1089"/>
      <c r="I56" s="765"/>
      <c r="J56" s="774"/>
      <c r="K56" s="741" t="s">
        <v>646</v>
      </c>
      <c r="L56" s="234"/>
      <c r="M56" s="780"/>
    </row>
  </sheetData>
  <mergeCells count="30">
    <mergeCell ref="H54:H56"/>
    <mergeCell ref="H35:H37"/>
    <mergeCell ref="H38:H40"/>
    <mergeCell ref="H41:H46"/>
    <mergeCell ref="H48:H50"/>
    <mergeCell ref="H51:H53"/>
    <mergeCell ref="A54:A56"/>
    <mergeCell ref="H4:H6"/>
    <mergeCell ref="H7:H9"/>
    <mergeCell ref="H10:H12"/>
    <mergeCell ref="H13:H18"/>
    <mergeCell ref="H20:H22"/>
    <mergeCell ref="H23:H25"/>
    <mergeCell ref="H26:H28"/>
    <mergeCell ref="H32:H34"/>
    <mergeCell ref="A48:A50"/>
    <mergeCell ref="A4:A6"/>
    <mergeCell ref="A7:A9"/>
    <mergeCell ref="A10:A12"/>
    <mergeCell ref="A51:A53"/>
    <mergeCell ref="A26:A28"/>
    <mergeCell ref="A32:A34"/>
    <mergeCell ref="A35:A37"/>
    <mergeCell ref="A38:A40"/>
    <mergeCell ref="A41:A46"/>
    <mergeCell ref="A1:F1"/>
    <mergeCell ref="H1:M1"/>
    <mergeCell ref="A13:A18"/>
    <mergeCell ref="A20:A22"/>
    <mergeCell ref="A23:A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7"/>
  <sheetViews>
    <sheetView zoomScale="40" zoomScaleNormal="40" workbookViewId="0">
      <selection sqref="A1:N1"/>
    </sheetView>
  </sheetViews>
  <sheetFormatPr defaultColWidth="11" defaultRowHeight="15.75" x14ac:dyDescent="0.25"/>
  <cols>
    <col min="1" max="1" width="8.5" customWidth="1"/>
    <col min="2" max="2" width="11.5" customWidth="1"/>
    <col min="3" max="7" width="30" customWidth="1"/>
    <col min="8" max="8" width="2" customWidth="1"/>
    <col min="9" max="9" width="12.5" customWidth="1"/>
    <col min="10" max="14" width="31.875" customWidth="1"/>
  </cols>
  <sheetData>
    <row r="1" spans="2:14" ht="21.75" thickBot="1" x14ac:dyDescent="0.3">
      <c r="B1" s="1024" t="s">
        <v>1452</v>
      </c>
      <c r="C1" s="1024"/>
      <c r="D1" s="1024"/>
      <c r="E1" s="1024"/>
      <c r="F1" s="1024"/>
      <c r="G1" s="1024"/>
      <c r="H1" s="69"/>
      <c r="I1" s="1024" t="s">
        <v>1399</v>
      </c>
      <c r="J1" s="1024"/>
      <c r="K1" s="1024"/>
      <c r="L1" s="1024"/>
      <c r="M1" s="1024"/>
      <c r="N1" s="1024"/>
    </row>
    <row r="2" spans="2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4" ht="16.5" thickBot="1" x14ac:dyDescent="0.3">
      <c r="B3" s="70"/>
      <c r="C3" s="13"/>
      <c r="D3" s="13"/>
      <c r="E3" s="13"/>
      <c r="F3" s="13"/>
      <c r="G3" s="13"/>
      <c r="H3" s="13"/>
      <c r="I3" s="70"/>
      <c r="J3" s="13"/>
      <c r="K3" s="13"/>
      <c r="L3" s="13"/>
      <c r="M3" s="13"/>
      <c r="N3" s="13"/>
    </row>
    <row r="4" spans="2:14" x14ac:dyDescent="0.25">
      <c r="B4" s="1012" t="s">
        <v>324</v>
      </c>
      <c r="C4" s="1012"/>
      <c r="D4" s="1012"/>
      <c r="E4" s="1012"/>
      <c r="F4" s="1012"/>
      <c r="G4" s="1012"/>
      <c r="I4" s="1012" t="s">
        <v>325</v>
      </c>
      <c r="J4" s="1012"/>
      <c r="K4" s="1012"/>
      <c r="L4" s="1012"/>
      <c r="M4" s="1012"/>
      <c r="N4" s="1012"/>
    </row>
    <row r="5" spans="2:14" x14ac:dyDescent="0.25">
      <c r="B5" s="71"/>
      <c r="C5" s="70"/>
      <c r="D5" s="72">
        <v>1</v>
      </c>
      <c r="E5" s="73" t="s">
        <v>194</v>
      </c>
      <c r="F5" s="13"/>
      <c r="G5" s="74"/>
      <c r="I5" s="71"/>
      <c r="J5" s="70"/>
      <c r="K5" s="72">
        <v>1</v>
      </c>
      <c r="L5" s="73" t="s">
        <v>195</v>
      </c>
      <c r="M5" s="13"/>
      <c r="N5" s="74"/>
    </row>
    <row r="6" spans="2:14" ht="16.5" thickBot="1" x14ac:dyDescent="0.3">
      <c r="B6" s="75"/>
      <c r="C6" s="76"/>
      <c r="D6" s="77" t="s">
        <v>326</v>
      </c>
      <c r="E6" s="78" t="s">
        <v>327</v>
      </c>
      <c r="F6" s="76"/>
      <c r="G6" s="79"/>
      <c r="H6" s="13"/>
      <c r="I6" s="80"/>
      <c r="J6" s="81"/>
      <c r="K6" s="77" t="s">
        <v>328</v>
      </c>
      <c r="L6" s="78" t="s">
        <v>327</v>
      </c>
      <c r="M6" s="76"/>
      <c r="N6" s="82"/>
    </row>
    <row r="7" spans="2:14" ht="32.25" thickBot="1" x14ac:dyDescent="0.55000000000000004">
      <c r="B7" s="19" t="s">
        <v>196</v>
      </c>
      <c r="C7" s="83">
        <v>1</v>
      </c>
      <c r="D7" s="83">
        <v>2</v>
      </c>
      <c r="E7" s="83">
        <v>3</v>
      </c>
      <c r="F7" s="83">
        <v>4</v>
      </c>
      <c r="G7" s="83">
        <v>5</v>
      </c>
      <c r="H7" s="84"/>
      <c r="I7" s="19" t="s">
        <v>105</v>
      </c>
      <c r="J7" s="83">
        <v>1</v>
      </c>
      <c r="K7" s="83">
        <v>2</v>
      </c>
      <c r="L7" s="83">
        <v>3</v>
      </c>
      <c r="M7" s="83">
        <v>4</v>
      </c>
      <c r="N7" s="83">
        <v>5</v>
      </c>
    </row>
    <row r="8" spans="2:14" ht="16.5" thickBot="1" x14ac:dyDescent="0.3">
      <c r="B8" s="1026" t="s">
        <v>329</v>
      </c>
      <c r="C8" s="86" t="s">
        <v>197</v>
      </c>
      <c r="D8" s="86" t="s">
        <v>197</v>
      </c>
      <c r="E8" s="86" t="s">
        <v>197</v>
      </c>
      <c r="F8" s="86" t="s">
        <v>197</v>
      </c>
      <c r="G8" s="86" t="s">
        <v>197</v>
      </c>
      <c r="H8" s="13"/>
      <c r="I8" s="1014" t="s">
        <v>329</v>
      </c>
      <c r="J8" s="86" t="s">
        <v>198</v>
      </c>
      <c r="K8" s="86" t="s">
        <v>198</v>
      </c>
      <c r="L8" s="86" t="s">
        <v>198</v>
      </c>
      <c r="M8" s="86" t="s">
        <v>198</v>
      </c>
      <c r="N8" s="86" t="s">
        <v>198</v>
      </c>
    </row>
    <row r="9" spans="2:14" ht="16.5" thickBot="1" x14ac:dyDescent="0.3">
      <c r="B9" s="1026"/>
      <c r="C9" s="88" t="s">
        <v>1558</v>
      </c>
      <c r="D9" s="88" t="s">
        <v>1568</v>
      </c>
      <c r="E9" s="88" t="s">
        <v>1573</v>
      </c>
      <c r="F9" s="417" t="s">
        <v>1288</v>
      </c>
      <c r="G9" s="88" t="s">
        <v>1576</v>
      </c>
      <c r="H9" s="13"/>
      <c r="I9" s="1014"/>
      <c r="J9" s="89" t="s">
        <v>1609</v>
      </c>
      <c r="K9" s="417" t="s">
        <v>1610</v>
      </c>
      <c r="L9" s="417" t="s">
        <v>1611</v>
      </c>
      <c r="M9" s="417" t="s">
        <v>1612</v>
      </c>
      <c r="N9" s="417" t="s">
        <v>1613</v>
      </c>
    </row>
    <row r="10" spans="2:14" ht="16.5" thickBot="1" x14ac:dyDescent="0.3">
      <c r="B10" s="1026"/>
      <c r="C10" s="90" t="s">
        <v>1559</v>
      </c>
      <c r="D10" s="90" t="s">
        <v>1569</v>
      </c>
      <c r="E10" s="90" t="s">
        <v>1574</v>
      </c>
      <c r="F10" s="90" t="s">
        <v>1575</v>
      </c>
      <c r="G10" s="90" t="s">
        <v>1577</v>
      </c>
      <c r="H10" s="13"/>
      <c r="I10" s="1014"/>
      <c r="J10" s="90" t="s">
        <v>1559</v>
      </c>
      <c r="K10" s="90" t="s">
        <v>1569</v>
      </c>
      <c r="L10" s="90" t="s">
        <v>1574</v>
      </c>
      <c r="M10" s="90" t="s">
        <v>1575</v>
      </c>
      <c r="N10" s="90" t="s">
        <v>1577</v>
      </c>
    </row>
    <row r="11" spans="2:14" ht="16.5" thickBot="1" x14ac:dyDescent="0.3">
      <c r="B11" s="1026" t="s">
        <v>331</v>
      </c>
      <c r="C11" s="322" t="s">
        <v>197</v>
      </c>
      <c r="D11" s="86" t="s">
        <v>197</v>
      </c>
      <c r="E11" s="86" t="s">
        <v>197</v>
      </c>
      <c r="F11" s="86" t="s">
        <v>197</v>
      </c>
      <c r="G11" s="86" t="s">
        <v>197</v>
      </c>
      <c r="H11" s="13"/>
      <c r="I11" s="1026" t="s">
        <v>331</v>
      </c>
      <c r="J11" s="86" t="s">
        <v>198</v>
      </c>
      <c r="K11" s="86" t="s">
        <v>198</v>
      </c>
      <c r="L11" s="86" t="s">
        <v>198</v>
      </c>
      <c r="M11" s="86" t="s">
        <v>198</v>
      </c>
      <c r="N11" s="86" t="s">
        <v>198</v>
      </c>
    </row>
    <row r="12" spans="2:14" ht="32.25" thickBot="1" x14ac:dyDescent="0.3">
      <c r="B12" s="1026"/>
      <c r="C12" s="88" t="s">
        <v>1560</v>
      </c>
      <c r="D12" s="88" t="s">
        <v>1570</v>
      </c>
      <c r="E12" s="88" t="s">
        <v>1578</v>
      </c>
      <c r="F12" s="417" t="s">
        <v>1579</v>
      </c>
      <c r="G12" s="88" t="s">
        <v>1580</v>
      </c>
      <c r="H12" s="13"/>
      <c r="I12" s="1026"/>
      <c r="J12" s="89" t="s">
        <v>1614</v>
      </c>
      <c r="K12" s="89" t="s">
        <v>1615</v>
      </c>
      <c r="L12" s="417" t="s">
        <v>1616</v>
      </c>
      <c r="M12" s="417" t="s">
        <v>1617</v>
      </c>
      <c r="N12" s="89" t="s">
        <v>1618</v>
      </c>
    </row>
    <row r="13" spans="2:14" ht="16.5" thickBot="1" x14ac:dyDescent="0.3">
      <c r="B13" s="1026"/>
      <c r="C13" s="90" t="s">
        <v>1559</v>
      </c>
      <c r="D13" s="90" t="s">
        <v>1569</v>
      </c>
      <c r="E13" s="90" t="s">
        <v>1574</v>
      </c>
      <c r="F13" s="90" t="s">
        <v>1575</v>
      </c>
      <c r="G13" s="90" t="s">
        <v>1577</v>
      </c>
      <c r="H13" s="13"/>
      <c r="I13" s="1026"/>
      <c r="J13" s="90" t="s">
        <v>1559</v>
      </c>
      <c r="K13" s="90" t="s">
        <v>1569</v>
      </c>
      <c r="L13" s="90" t="s">
        <v>1574</v>
      </c>
      <c r="M13" s="90" t="s">
        <v>1575</v>
      </c>
      <c r="N13" s="90" t="s">
        <v>1577</v>
      </c>
    </row>
    <row r="14" spans="2:14" ht="16.5" thickBot="1" x14ac:dyDescent="0.3">
      <c r="B14" s="1026" t="s">
        <v>332</v>
      </c>
      <c r="C14" s="86" t="s">
        <v>197</v>
      </c>
      <c r="D14" s="86" t="s">
        <v>197</v>
      </c>
      <c r="E14" s="86" t="s">
        <v>197</v>
      </c>
      <c r="F14" s="86" t="s">
        <v>197</v>
      </c>
      <c r="G14" s="86" t="s">
        <v>197</v>
      </c>
      <c r="H14" s="13"/>
      <c r="I14" s="1026" t="s">
        <v>332</v>
      </c>
      <c r="J14" s="86" t="s">
        <v>198</v>
      </c>
      <c r="K14" s="86" t="s">
        <v>198</v>
      </c>
      <c r="L14" s="86" t="s">
        <v>198</v>
      </c>
      <c r="M14" s="86" t="s">
        <v>198</v>
      </c>
      <c r="N14" s="86" t="s">
        <v>198</v>
      </c>
    </row>
    <row r="15" spans="2:14" ht="16.5" thickBot="1" x14ac:dyDescent="0.3">
      <c r="B15" s="1026"/>
      <c r="C15" s="89" t="s">
        <v>1561</v>
      </c>
      <c r="D15" s="88" t="s">
        <v>1571</v>
      </c>
      <c r="E15" s="88" t="s">
        <v>1578</v>
      </c>
      <c r="F15" s="417" t="s">
        <v>1581</v>
      </c>
      <c r="G15" s="88" t="s">
        <v>1582</v>
      </c>
      <c r="H15" s="13"/>
      <c r="I15" s="1026"/>
      <c r="J15" s="89" t="s">
        <v>1619</v>
      </c>
      <c r="K15" s="417" t="s">
        <v>1620</v>
      </c>
      <c r="L15" s="417" t="s">
        <v>1616</v>
      </c>
      <c r="M15" s="417" t="s">
        <v>1621</v>
      </c>
      <c r="N15" s="417" t="s">
        <v>1622</v>
      </c>
    </row>
    <row r="16" spans="2:14" ht="16.5" thickBot="1" x14ac:dyDescent="0.3">
      <c r="B16" s="1026"/>
      <c r="C16" s="90" t="s">
        <v>1559</v>
      </c>
      <c r="D16" s="90" t="s">
        <v>1569</v>
      </c>
      <c r="E16" s="90" t="s">
        <v>1574</v>
      </c>
      <c r="F16" s="90" t="s">
        <v>1575</v>
      </c>
      <c r="G16" s="90" t="s">
        <v>1577</v>
      </c>
      <c r="H16" s="13"/>
      <c r="I16" s="1026"/>
      <c r="J16" s="90" t="s">
        <v>1559</v>
      </c>
      <c r="K16" s="90" t="s">
        <v>1569</v>
      </c>
      <c r="L16" s="90" t="s">
        <v>1574</v>
      </c>
      <c r="M16" s="90" t="s">
        <v>1575</v>
      </c>
      <c r="N16" s="90" t="s">
        <v>1577</v>
      </c>
    </row>
    <row r="17" spans="2:14" ht="16.5" thickBot="1" x14ac:dyDescent="0.3">
      <c r="B17" s="1026" t="s">
        <v>333</v>
      </c>
      <c r="C17" s="86" t="s">
        <v>197</v>
      </c>
      <c r="D17" s="86" t="s">
        <v>197</v>
      </c>
      <c r="E17" s="86" t="s">
        <v>197</v>
      </c>
      <c r="F17" s="86" t="s">
        <v>197</v>
      </c>
      <c r="G17" s="86" t="s">
        <v>197</v>
      </c>
      <c r="H17" s="13"/>
      <c r="I17" s="1026" t="s">
        <v>333</v>
      </c>
      <c r="J17" s="86" t="s">
        <v>198</v>
      </c>
      <c r="K17" s="86" t="s">
        <v>198</v>
      </c>
      <c r="L17" s="86" t="s">
        <v>198</v>
      </c>
      <c r="M17" s="86" t="s">
        <v>198</v>
      </c>
      <c r="N17" s="86" t="s">
        <v>198</v>
      </c>
    </row>
    <row r="18" spans="2:14" ht="32.25" thickBot="1" x14ac:dyDescent="0.3">
      <c r="B18" s="1026"/>
      <c r="C18" s="89" t="s">
        <v>1562</v>
      </c>
      <c r="D18" s="88" t="s">
        <v>1286</v>
      </c>
      <c r="E18" s="88" t="s">
        <v>334</v>
      </c>
      <c r="F18" s="89" t="s">
        <v>1583</v>
      </c>
      <c r="G18" s="89" t="s">
        <v>1576</v>
      </c>
      <c r="H18" s="13"/>
      <c r="I18" s="1026"/>
      <c r="J18" s="89" t="s">
        <v>1623</v>
      </c>
      <c r="K18" s="417" t="s">
        <v>1624</v>
      </c>
      <c r="L18" s="417" t="s">
        <v>1289</v>
      </c>
      <c r="M18" s="417" t="s">
        <v>1625</v>
      </c>
      <c r="N18" s="89" t="s">
        <v>1613</v>
      </c>
    </row>
    <row r="19" spans="2:14" ht="16.5" thickBot="1" x14ac:dyDescent="0.3">
      <c r="B19" s="1026"/>
      <c r="C19" s="90" t="s">
        <v>1559</v>
      </c>
      <c r="D19" s="90" t="s">
        <v>1569</v>
      </c>
      <c r="E19" s="90" t="s">
        <v>1574</v>
      </c>
      <c r="F19" s="90" t="s">
        <v>1575</v>
      </c>
      <c r="G19" s="90" t="s">
        <v>1577</v>
      </c>
      <c r="H19" s="13"/>
      <c r="I19" s="1026"/>
      <c r="J19" s="90" t="s">
        <v>1559</v>
      </c>
      <c r="K19" s="90" t="s">
        <v>1569</v>
      </c>
      <c r="L19" s="90" t="s">
        <v>1574</v>
      </c>
      <c r="M19" s="90" t="s">
        <v>1575</v>
      </c>
      <c r="N19" s="90" t="s">
        <v>1577</v>
      </c>
    </row>
    <row r="20" spans="2:14" ht="16.5" thickBot="1" x14ac:dyDescent="0.3">
      <c r="B20" s="87" t="s">
        <v>335</v>
      </c>
      <c r="C20" s="85" t="s">
        <v>199</v>
      </c>
      <c r="D20" s="85" t="s">
        <v>199</v>
      </c>
      <c r="E20" s="85" t="s">
        <v>199</v>
      </c>
      <c r="F20" s="85" t="s">
        <v>199</v>
      </c>
      <c r="G20" s="85" t="s">
        <v>199</v>
      </c>
      <c r="H20" s="70"/>
      <c r="I20" s="87" t="s">
        <v>335</v>
      </c>
      <c r="J20" s="85" t="s">
        <v>202</v>
      </c>
      <c r="K20" s="85" t="s">
        <v>202</v>
      </c>
      <c r="L20" s="85" t="s">
        <v>202</v>
      </c>
      <c r="M20" s="85" t="s">
        <v>202</v>
      </c>
      <c r="N20" s="85" t="s">
        <v>202</v>
      </c>
    </row>
    <row r="21" spans="2:14" ht="32.25" thickBot="1" x14ac:dyDescent="0.3">
      <c r="B21" s="1026" t="s">
        <v>336</v>
      </c>
      <c r="C21" s="86" t="s">
        <v>1563</v>
      </c>
      <c r="D21" s="86" t="s">
        <v>1572</v>
      </c>
      <c r="E21" s="86" t="s">
        <v>1584</v>
      </c>
      <c r="F21" s="86" t="s">
        <v>1585</v>
      </c>
      <c r="G21" s="86" t="s">
        <v>1586</v>
      </c>
      <c r="H21" s="13"/>
      <c r="I21" s="1027" t="s">
        <v>336</v>
      </c>
      <c r="J21" s="86" t="s">
        <v>1626</v>
      </c>
      <c r="K21" s="86" t="s">
        <v>1631</v>
      </c>
      <c r="L21" s="86" t="s">
        <v>1632</v>
      </c>
      <c r="M21" s="86" t="s">
        <v>1633</v>
      </c>
      <c r="N21" s="86" t="s">
        <v>1634</v>
      </c>
    </row>
    <row r="22" spans="2:14" ht="16.5" thickBot="1" x14ac:dyDescent="0.3">
      <c r="B22" s="1026"/>
      <c r="C22" s="89" t="s">
        <v>1564</v>
      </c>
      <c r="D22" s="89" t="s">
        <v>1564</v>
      </c>
      <c r="E22" s="89" t="s">
        <v>1564</v>
      </c>
      <c r="F22" s="89" t="s">
        <v>1564</v>
      </c>
      <c r="G22" s="89" t="s">
        <v>1564</v>
      </c>
      <c r="H22" s="13"/>
      <c r="I22" s="1027"/>
      <c r="J22" s="89" t="s">
        <v>1627</v>
      </c>
      <c r="K22" s="89" t="s">
        <v>1627</v>
      </c>
      <c r="L22" s="89" t="s">
        <v>1627</v>
      </c>
      <c r="M22" s="89" t="s">
        <v>1627</v>
      </c>
      <c r="N22" s="89" t="s">
        <v>1627</v>
      </c>
    </row>
    <row r="23" spans="2:14" ht="16.5" thickBot="1" x14ac:dyDescent="0.3">
      <c r="B23" s="1026"/>
      <c r="C23" s="144" t="s">
        <v>201</v>
      </c>
      <c r="D23" s="144" t="s">
        <v>201</v>
      </c>
      <c r="E23" s="144" t="s">
        <v>201</v>
      </c>
      <c r="F23" s="144" t="s">
        <v>201</v>
      </c>
      <c r="G23" s="144" t="s">
        <v>201</v>
      </c>
      <c r="H23" s="13"/>
      <c r="I23" s="1027"/>
      <c r="J23" s="144" t="s">
        <v>469</v>
      </c>
      <c r="K23" s="144" t="s">
        <v>469</v>
      </c>
      <c r="L23" s="144" t="s">
        <v>469</v>
      </c>
      <c r="M23" s="144" t="s">
        <v>469</v>
      </c>
      <c r="N23" s="144" t="s">
        <v>469</v>
      </c>
    </row>
    <row r="24" spans="2:14" ht="32.25" thickBot="1" x14ac:dyDescent="0.3">
      <c r="B24" s="1026" t="s">
        <v>337</v>
      </c>
      <c r="C24" s="86" t="s">
        <v>1563</v>
      </c>
      <c r="D24" s="86" t="s">
        <v>1572</v>
      </c>
      <c r="E24" s="86" t="s">
        <v>1584</v>
      </c>
      <c r="F24" s="86" t="s">
        <v>1585</v>
      </c>
      <c r="G24" s="86" t="s">
        <v>1586</v>
      </c>
      <c r="H24" s="13"/>
      <c r="I24" s="1026" t="s">
        <v>337</v>
      </c>
      <c r="J24" s="86" t="s">
        <v>1626</v>
      </c>
      <c r="K24" s="86" t="s">
        <v>1631</v>
      </c>
      <c r="L24" s="86" t="s">
        <v>1632</v>
      </c>
      <c r="M24" s="86" t="s">
        <v>1633</v>
      </c>
      <c r="N24" s="86" t="s">
        <v>1634</v>
      </c>
    </row>
    <row r="25" spans="2:14" ht="16.5" thickBot="1" x14ac:dyDescent="0.3">
      <c r="B25" s="1026"/>
      <c r="C25" s="89" t="s">
        <v>1565</v>
      </c>
      <c r="D25" s="89" t="s">
        <v>1565</v>
      </c>
      <c r="E25" s="89" t="s">
        <v>1565</v>
      </c>
      <c r="F25" s="89" t="s">
        <v>1565</v>
      </c>
      <c r="G25" s="89" t="s">
        <v>1565</v>
      </c>
      <c r="H25" s="13"/>
      <c r="I25" s="1026"/>
      <c r="J25" s="89" t="s">
        <v>1628</v>
      </c>
      <c r="K25" s="89" t="s">
        <v>1628</v>
      </c>
      <c r="L25" s="89" t="s">
        <v>1628</v>
      </c>
      <c r="M25" s="89" t="s">
        <v>1628</v>
      </c>
      <c r="N25" s="89" t="s">
        <v>1628</v>
      </c>
    </row>
    <row r="26" spans="2:14" ht="16.5" thickBot="1" x14ac:dyDescent="0.3">
      <c r="B26" s="1026"/>
      <c r="C26" s="144" t="s">
        <v>201</v>
      </c>
      <c r="D26" s="144" t="s">
        <v>201</v>
      </c>
      <c r="E26" s="144" t="s">
        <v>201</v>
      </c>
      <c r="F26" s="144" t="s">
        <v>201</v>
      </c>
      <c r="G26" s="144" t="s">
        <v>201</v>
      </c>
      <c r="H26" s="13"/>
      <c r="I26" s="1026"/>
      <c r="J26" s="144" t="s">
        <v>469</v>
      </c>
      <c r="K26" s="144" t="s">
        <v>469</v>
      </c>
      <c r="L26" s="144" t="s">
        <v>469</v>
      </c>
      <c r="M26" s="144" t="s">
        <v>469</v>
      </c>
      <c r="N26" s="144" t="s">
        <v>469</v>
      </c>
    </row>
    <row r="27" spans="2:14" ht="32.25" thickBot="1" x14ac:dyDescent="0.3">
      <c r="B27" s="1026" t="s">
        <v>338</v>
      </c>
      <c r="C27" s="322" t="s">
        <v>1563</v>
      </c>
      <c r="D27" s="86" t="s">
        <v>1572</v>
      </c>
      <c r="E27" s="86" t="s">
        <v>1584</v>
      </c>
      <c r="F27" s="86" t="s">
        <v>1585</v>
      </c>
      <c r="G27" s="86" t="s">
        <v>1586</v>
      </c>
      <c r="H27" s="13"/>
      <c r="I27" s="1026" t="s">
        <v>338</v>
      </c>
      <c r="J27" s="86" t="s">
        <v>1626</v>
      </c>
      <c r="K27" s="86" t="s">
        <v>1631</v>
      </c>
      <c r="L27" s="86" t="s">
        <v>1632</v>
      </c>
      <c r="M27" s="86" t="s">
        <v>1633</v>
      </c>
      <c r="N27" s="86" t="s">
        <v>1634</v>
      </c>
    </row>
    <row r="28" spans="2:14" ht="16.5" thickBot="1" x14ac:dyDescent="0.3">
      <c r="B28" s="1026"/>
      <c r="C28" s="89" t="s">
        <v>1566</v>
      </c>
      <c r="D28" s="89" t="s">
        <v>1566</v>
      </c>
      <c r="E28" s="89" t="s">
        <v>1566</v>
      </c>
      <c r="F28" s="89" t="s">
        <v>1566</v>
      </c>
      <c r="G28" s="89" t="s">
        <v>1566</v>
      </c>
      <c r="H28" s="13"/>
      <c r="I28" s="1026"/>
      <c r="J28" s="89" t="s">
        <v>1629</v>
      </c>
      <c r="K28" s="89" t="s">
        <v>1629</v>
      </c>
      <c r="L28" s="89" t="s">
        <v>1629</v>
      </c>
      <c r="M28" s="89" t="s">
        <v>1629</v>
      </c>
      <c r="N28" s="89" t="s">
        <v>1629</v>
      </c>
    </row>
    <row r="29" spans="2:14" ht="16.5" thickBot="1" x14ac:dyDescent="0.3">
      <c r="B29" s="1026"/>
      <c r="C29" s="144" t="s">
        <v>201</v>
      </c>
      <c r="D29" s="144" t="s">
        <v>201</v>
      </c>
      <c r="E29" s="144" t="s">
        <v>201</v>
      </c>
      <c r="F29" s="144" t="s">
        <v>201</v>
      </c>
      <c r="G29" s="144" t="s">
        <v>201</v>
      </c>
      <c r="H29" s="13"/>
      <c r="I29" s="1026"/>
      <c r="J29" s="144" t="s">
        <v>469</v>
      </c>
      <c r="K29" s="144" t="s">
        <v>469</v>
      </c>
      <c r="L29" s="144" t="s">
        <v>469</v>
      </c>
      <c r="M29" s="144" t="s">
        <v>469</v>
      </c>
      <c r="N29" s="144" t="s">
        <v>469</v>
      </c>
    </row>
    <row r="30" spans="2:14" ht="32.25" thickBot="1" x14ac:dyDescent="0.3">
      <c r="B30" s="1026" t="s">
        <v>339</v>
      </c>
      <c r="C30" s="86" t="s">
        <v>1563</v>
      </c>
      <c r="D30" s="86" t="s">
        <v>1572</v>
      </c>
      <c r="E30" s="86" t="s">
        <v>1584</v>
      </c>
      <c r="F30" s="86" t="s">
        <v>1585</v>
      </c>
      <c r="G30" s="86" t="s">
        <v>1586</v>
      </c>
      <c r="H30" s="13"/>
      <c r="I30" s="1026" t="s">
        <v>339</v>
      </c>
      <c r="J30" s="86" t="s">
        <v>1626</v>
      </c>
      <c r="K30" s="86" t="s">
        <v>1631</v>
      </c>
      <c r="L30" s="86" t="s">
        <v>1632</v>
      </c>
      <c r="M30" s="86" t="s">
        <v>1633</v>
      </c>
      <c r="N30" s="86" t="s">
        <v>1634</v>
      </c>
    </row>
    <row r="31" spans="2:14" ht="16.5" thickBot="1" x14ac:dyDescent="0.3">
      <c r="B31" s="1026"/>
      <c r="C31" s="144" t="s">
        <v>1566</v>
      </c>
      <c r="D31" s="144" t="s">
        <v>1566</v>
      </c>
      <c r="E31" s="144" t="s">
        <v>1566</v>
      </c>
      <c r="F31" s="144" t="s">
        <v>1566</v>
      </c>
      <c r="G31" s="144" t="s">
        <v>1566</v>
      </c>
      <c r="H31" s="13"/>
      <c r="I31" s="1026"/>
      <c r="J31" s="89" t="s">
        <v>1630</v>
      </c>
      <c r="K31" s="89" t="s">
        <v>1630</v>
      </c>
      <c r="L31" s="89" t="s">
        <v>1630</v>
      </c>
      <c r="M31" s="89" t="s">
        <v>1630</v>
      </c>
      <c r="N31" s="89" t="s">
        <v>1630</v>
      </c>
    </row>
    <row r="32" spans="2:14" ht="16.5" thickBot="1" x14ac:dyDescent="0.3">
      <c r="B32" s="1026"/>
      <c r="C32" s="144" t="s">
        <v>1567</v>
      </c>
      <c r="D32" s="144" t="s">
        <v>1567</v>
      </c>
      <c r="E32" s="144" t="s">
        <v>1567</v>
      </c>
      <c r="F32" s="144" t="s">
        <v>1567</v>
      </c>
      <c r="G32" s="144" t="s">
        <v>1567</v>
      </c>
      <c r="H32" s="13"/>
      <c r="I32" s="1026"/>
      <c r="J32" s="144" t="s">
        <v>469</v>
      </c>
      <c r="K32" s="144" t="s">
        <v>469</v>
      </c>
      <c r="L32" s="144" t="s">
        <v>469</v>
      </c>
      <c r="M32" s="144" t="s">
        <v>469</v>
      </c>
      <c r="N32" s="144" t="s">
        <v>469</v>
      </c>
    </row>
    <row r="33" spans="2:14" x14ac:dyDescent="0.25">
      <c r="B33" s="13"/>
      <c r="C33" s="13"/>
      <c r="D33" s="13"/>
      <c r="E33" s="13"/>
      <c r="F33" s="13"/>
      <c r="G33" s="13"/>
      <c r="H33" s="13"/>
      <c r="I33" s="70"/>
      <c r="J33" s="13"/>
      <c r="K33" s="13"/>
      <c r="L33" s="13"/>
      <c r="M33" s="13"/>
      <c r="N33" s="13"/>
    </row>
    <row r="34" spans="2:14" ht="16.5" thickBot="1" x14ac:dyDescent="0.3">
      <c r="B34" s="13"/>
      <c r="C34" s="13"/>
      <c r="D34" s="13"/>
      <c r="E34" s="13"/>
      <c r="F34" s="13"/>
      <c r="G34" s="13"/>
      <c r="H34" s="13"/>
      <c r="I34" s="70"/>
      <c r="J34" s="13"/>
      <c r="K34" s="13"/>
      <c r="L34" s="13"/>
      <c r="M34" s="13"/>
      <c r="N34" s="13"/>
    </row>
    <row r="35" spans="2:14" x14ac:dyDescent="0.25">
      <c r="B35" s="1012" t="str">
        <f>B4</f>
        <v>KULAK BURUN BOĞAZ VE BAŞ BOYUN CERRAHİSİ STAJI</v>
      </c>
      <c r="C35" s="1012"/>
      <c r="D35" s="1012"/>
      <c r="E35" s="1012"/>
      <c r="F35" s="1012"/>
      <c r="G35" s="1012"/>
      <c r="I35" s="1012" t="str">
        <f>I4</f>
        <v>OTORHINOLARYNGOLOGY-HEAD AND NECK SURGERY INTERNSHIP</v>
      </c>
      <c r="J35" s="1012"/>
      <c r="K35" s="1012"/>
      <c r="L35" s="1012"/>
      <c r="M35" s="1012"/>
      <c r="N35" s="1012"/>
    </row>
    <row r="36" spans="2:14" x14ac:dyDescent="0.25">
      <c r="B36" s="71"/>
      <c r="C36" s="70"/>
      <c r="D36" s="72">
        <f>D5+1</f>
        <v>2</v>
      </c>
      <c r="E36" s="73" t="str">
        <f>E5</f>
        <v>HAFTA</v>
      </c>
      <c r="F36" s="13"/>
      <c r="G36" s="74"/>
      <c r="I36" s="71"/>
      <c r="J36" s="70"/>
      <c r="K36" s="72">
        <f>K5+1</f>
        <v>2</v>
      </c>
      <c r="L36" s="73" t="str">
        <f>L5</f>
        <v>WEEK</v>
      </c>
      <c r="M36" s="13"/>
      <c r="N36" s="74"/>
    </row>
    <row r="37" spans="2:14" ht="16.5" thickBot="1" x14ac:dyDescent="0.3">
      <c r="B37" s="75"/>
      <c r="C37" s="92"/>
      <c r="D37" s="92" t="str">
        <f>D6:I6</f>
        <v>Staj sorumlusu:</v>
      </c>
      <c r="E37" s="92" t="str">
        <f>E6:J6</f>
        <v>Prof.Dr.Kazım Bozdemir</v>
      </c>
      <c r="F37" s="92">
        <f>F6:K6</f>
        <v>0</v>
      </c>
      <c r="G37" s="93"/>
      <c r="H37" s="13"/>
      <c r="I37" s="75"/>
      <c r="J37" s="92"/>
      <c r="K37" s="92" t="str">
        <f>K6:P6</f>
        <v>Managers:</v>
      </c>
      <c r="L37" s="92" t="str">
        <f>L6:Q6</f>
        <v>Prof.Dr.Kazım Bozdemir</v>
      </c>
      <c r="M37" s="92">
        <f>M6:R6</f>
        <v>0</v>
      </c>
      <c r="N37" s="93"/>
    </row>
    <row r="38" spans="2:14" ht="16.5" thickBot="1" x14ac:dyDescent="0.3">
      <c r="B38" s="19" t="s">
        <v>196</v>
      </c>
      <c r="C38" s="94">
        <f>C7+5</f>
        <v>6</v>
      </c>
      <c r="D38" s="94">
        <f>D7+5</f>
        <v>7</v>
      </c>
      <c r="E38" s="94">
        <f>E7+5</f>
        <v>8</v>
      </c>
      <c r="F38" s="94">
        <f>F7+5</f>
        <v>9</v>
      </c>
      <c r="G38" s="94">
        <f>G7+5</f>
        <v>10</v>
      </c>
      <c r="H38" s="95"/>
      <c r="I38" s="19" t="s">
        <v>105</v>
      </c>
      <c r="J38" s="94">
        <f>J7+5</f>
        <v>6</v>
      </c>
      <c r="K38" s="94">
        <f>K7+5</f>
        <v>7</v>
      </c>
      <c r="L38" s="94">
        <f>L7+5</f>
        <v>8</v>
      </c>
      <c r="M38" s="94">
        <f>M7+5</f>
        <v>9</v>
      </c>
      <c r="N38" s="94">
        <f>N7+5</f>
        <v>10</v>
      </c>
    </row>
    <row r="39" spans="2:14" ht="16.5" thickBot="1" x14ac:dyDescent="0.3">
      <c r="B39" s="1026" t="s">
        <v>329</v>
      </c>
      <c r="C39" s="86" t="s">
        <v>197</v>
      </c>
      <c r="D39" s="86" t="s">
        <v>197</v>
      </c>
      <c r="E39" s="86" t="s">
        <v>197</v>
      </c>
      <c r="F39" s="86" t="s">
        <v>197</v>
      </c>
      <c r="G39" s="86" t="s">
        <v>340</v>
      </c>
      <c r="H39" s="13"/>
      <c r="I39" s="1014" t="s">
        <v>329</v>
      </c>
      <c r="J39" s="86" t="s">
        <v>198</v>
      </c>
      <c r="K39" s="86" t="s">
        <v>198</v>
      </c>
      <c r="L39" s="86" t="s">
        <v>198</v>
      </c>
      <c r="M39" s="86" t="s">
        <v>198</v>
      </c>
      <c r="N39" s="86" t="s">
        <v>1639</v>
      </c>
    </row>
    <row r="40" spans="2:14" ht="32.25" thickBot="1" x14ac:dyDescent="0.3">
      <c r="B40" s="1026"/>
      <c r="C40" s="417" t="s">
        <v>1587</v>
      </c>
      <c r="D40" s="89" t="s">
        <v>1589</v>
      </c>
      <c r="E40" s="88" t="s">
        <v>1591</v>
      </c>
      <c r="F40" s="417" t="s">
        <v>1593</v>
      </c>
      <c r="G40" s="88"/>
      <c r="H40" s="13"/>
      <c r="I40" s="1014"/>
      <c r="J40" s="417" t="s">
        <v>1635</v>
      </c>
      <c r="K40" s="89" t="s">
        <v>1636</v>
      </c>
      <c r="L40" s="89" t="s">
        <v>1637</v>
      </c>
      <c r="M40" s="417" t="s">
        <v>1638</v>
      </c>
      <c r="N40" s="417"/>
    </row>
    <row r="41" spans="2:14" ht="16.5" thickBot="1" x14ac:dyDescent="0.3">
      <c r="B41" s="1026"/>
      <c r="C41" s="547" t="s">
        <v>1588</v>
      </c>
      <c r="D41" s="90" t="s">
        <v>1590</v>
      </c>
      <c r="E41" s="90" t="s">
        <v>1592</v>
      </c>
      <c r="F41" s="91" t="s">
        <v>1594</v>
      </c>
      <c r="G41" s="90"/>
      <c r="H41" s="13"/>
      <c r="I41" s="1014"/>
      <c r="J41" s="90" t="s">
        <v>1588</v>
      </c>
      <c r="K41" s="90" t="s">
        <v>1590</v>
      </c>
      <c r="L41" s="90" t="s">
        <v>1592</v>
      </c>
      <c r="M41" s="91" t="s">
        <v>1594</v>
      </c>
      <c r="N41" s="90"/>
    </row>
    <row r="42" spans="2:14" ht="16.5" thickBot="1" x14ac:dyDescent="0.3">
      <c r="B42" s="1026" t="s">
        <v>331</v>
      </c>
      <c r="C42" s="86" t="s">
        <v>197</v>
      </c>
      <c r="D42" s="86" t="s">
        <v>197</v>
      </c>
      <c r="E42" s="86" t="s">
        <v>197</v>
      </c>
      <c r="F42" s="86" t="s">
        <v>197</v>
      </c>
      <c r="G42" s="86" t="s">
        <v>340</v>
      </c>
      <c r="H42" s="13"/>
      <c r="I42" s="1026" t="s">
        <v>331</v>
      </c>
      <c r="J42" s="86" t="s">
        <v>198</v>
      </c>
      <c r="K42" s="86" t="s">
        <v>198</v>
      </c>
      <c r="L42" s="86" t="s">
        <v>198</v>
      </c>
      <c r="M42" s="86" t="s">
        <v>198</v>
      </c>
      <c r="N42" s="86" t="s">
        <v>1639</v>
      </c>
    </row>
    <row r="43" spans="2:14" ht="32.25" thickBot="1" x14ac:dyDescent="0.3">
      <c r="B43" s="1026"/>
      <c r="C43" s="417" t="s">
        <v>1595</v>
      </c>
      <c r="D43" s="89" t="s">
        <v>1596</v>
      </c>
      <c r="E43" s="88" t="s">
        <v>1591</v>
      </c>
      <c r="F43" s="417" t="s">
        <v>1597</v>
      </c>
      <c r="G43" s="88"/>
      <c r="H43" s="13"/>
      <c r="I43" s="1026"/>
      <c r="J43" s="89" t="s">
        <v>1640</v>
      </c>
      <c r="K43" s="89" t="s">
        <v>1641</v>
      </c>
      <c r="L43" s="89" t="s">
        <v>1637</v>
      </c>
      <c r="M43" s="417" t="s">
        <v>1642</v>
      </c>
      <c r="N43" s="417"/>
    </row>
    <row r="44" spans="2:14" ht="16.5" thickBot="1" x14ac:dyDescent="0.3">
      <c r="B44" s="1026"/>
      <c r="C44" s="91" t="s">
        <v>1588</v>
      </c>
      <c r="D44" s="90" t="s">
        <v>1590</v>
      </c>
      <c r="E44" s="90" t="s">
        <v>1592</v>
      </c>
      <c r="F44" s="91" t="s">
        <v>1594</v>
      </c>
      <c r="G44" s="90"/>
      <c r="H44" s="13"/>
      <c r="I44" s="1026"/>
      <c r="J44" s="90" t="s">
        <v>1588</v>
      </c>
      <c r="K44" s="90" t="s">
        <v>1590</v>
      </c>
      <c r="L44" s="90" t="s">
        <v>1592</v>
      </c>
      <c r="M44" s="91" t="s">
        <v>1594</v>
      </c>
      <c r="N44" s="90"/>
    </row>
    <row r="45" spans="2:14" ht="16.5" thickBot="1" x14ac:dyDescent="0.3">
      <c r="B45" s="1026" t="s">
        <v>332</v>
      </c>
      <c r="C45" s="86" t="s">
        <v>197</v>
      </c>
      <c r="D45" s="86" t="s">
        <v>197</v>
      </c>
      <c r="E45" s="86" t="s">
        <v>197</v>
      </c>
      <c r="F45" s="86" t="s">
        <v>197</v>
      </c>
      <c r="G45" s="86" t="s">
        <v>340</v>
      </c>
      <c r="H45" s="13"/>
      <c r="I45" s="1026" t="s">
        <v>332</v>
      </c>
      <c r="J45" s="86" t="s">
        <v>198</v>
      </c>
      <c r="K45" s="86" t="s">
        <v>198</v>
      </c>
      <c r="L45" s="86" t="s">
        <v>198</v>
      </c>
      <c r="M45" s="86" t="s">
        <v>198</v>
      </c>
      <c r="N45" s="86" t="s">
        <v>1639</v>
      </c>
    </row>
    <row r="46" spans="2:14" ht="32.25" thickBot="1" x14ac:dyDescent="0.3">
      <c r="B46" s="1026"/>
      <c r="C46" s="417" t="s">
        <v>1287</v>
      </c>
      <c r="D46" s="89" t="s">
        <v>1598</v>
      </c>
      <c r="E46" s="88" t="s">
        <v>1599</v>
      </c>
      <c r="F46" s="417" t="s">
        <v>1600</v>
      </c>
      <c r="G46" s="88"/>
      <c r="H46" s="13"/>
      <c r="I46" s="1026"/>
      <c r="J46" s="417" t="s">
        <v>1643</v>
      </c>
      <c r="K46" s="89" t="s">
        <v>1644</v>
      </c>
      <c r="L46" s="417" t="s">
        <v>1645</v>
      </c>
      <c r="M46" s="417" t="s">
        <v>1646</v>
      </c>
      <c r="N46" s="417"/>
    </row>
    <row r="47" spans="2:14" ht="16.5" thickBot="1" x14ac:dyDescent="0.3">
      <c r="B47" s="1026"/>
      <c r="C47" s="91" t="s">
        <v>1588</v>
      </c>
      <c r="D47" s="90" t="s">
        <v>1590</v>
      </c>
      <c r="E47" s="90" t="s">
        <v>1592</v>
      </c>
      <c r="F47" s="91" t="s">
        <v>1594</v>
      </c>
      <c r="G47" s="90"/>
      <c r="H47" s="13"/>
      <c r="I47" s="1026"/>
      <c r="J47" s="90" t="s">
        <v>1588</v>
      </c>
      <c r="K47" s="90" t="s">
        <v>1590</v>
      </c>
      <c r="L47" s="90" t="s">
        <v>1592</v>
      </c>
      <c r="M47" s="91" t="s">
        <v>1594</v>
      </c>
      <c r="N47" s="90"/>
    </row>
    <row r="48" spans="2:14" ht="16.5" thickBot="1" x14ac:dyDescent="0.3">
      <c r="B48" s="1026" t="s">
        <v>333</v>
      </c>
      <c r="C48" s="86" t="s">
        <v>197</v>
      </c>
      <c r="D48" s="86" t="s">
        <v>197</v>
      </c>
      <c r="E48" s="86" t="s">
        <v>197</v>
      </c>
      <c r="F48" s="86" t="s">
        <v>197</v>
      </c>
      <c r="G48" s="86" t="s">
        <v>340</v>
      </c>
      <c r="H48" s="13"/>
      <c r="I48" s="1026" t="s">
        <v>333</v>
      </c>
      <c r="J48" s="86" t="s">
        <v>198</v>
      </c>
      <c r="K48" s="86" t="s">
        <v>198</v>
      </c>
      <c r="L48" s="86" t="s">
        <v>198</v>
      </c>
      <c r="M48" s="86" t="s">
        <v>198</v>
      </c>
      <c r="N48" s="86" t="s">
        <v>1639</v>
      </c>
    </row>
    <row r="49" spans="2:14" ht="48" thickBot="1" x14ac:dyDescent="0.3">
      <c r="B49" s="1026"/>
      <c r="C49" s="417" t="s">
        <v>1601</v>
      </c>
      <c r="D49" s="417" t="s">
        <v>1602</v>
      </c>
      <c r="E49" s="88" t="s">
        <v>1603</v>
      </c>
      <c r="F49" s="417" t="s">
        <v>1604</v>
      </c>
      <c r="G49" s="88"/>
      <c r="H49" s="13"/>
      <c r="I49" s="1026"/>
      <c r="J49" s="89" t="s">
        <v>1647</v>
      </c>
      <c r="K49" s="417" t="s">
        <v>1648</v>
      </c>
      <c r="L49" s="417" t="s">
        <v>1645</v>
      </c>
      <c r="M49" s="89" t="s">
        <v>1649</v>
      </c>
      <c r="N49" s="417"/>
    </row>
    <row r="50" spans="2:14" ht="16.5" thickBot="1" x14ac:dyDescent="0.3">
      <c r="B50" s="1026"/>
      <c r="C50" s="91" t="s">
        <v>1588</v>
      </c>
      <c r="D50" s="90" t="s">
        <v>1590</v>
      </c>
      <c r="E50" s="90" t="s">
        <v>1592</v>
      </c>
      <c r="F50" s="91" t="s">
        <v>1594</v>
      </c>
      <c r="G50" s="90"/>
      <c r="H50" s="13"/>
      <c r="I50" s="1026"/>
      <c r="J50" s="90" t="s">
        <v>1588</v>
      </c>
      <c r="K50" s="90" t="s">
        <v>1590</v>
      </c>
      <c r="L50" s="90" t="s">
        <v>1592</v>
      </c>
      <c r="M50" s="91" t="s">
        <v>1594</v>
      </c>
      <c r="N50" s="90"/>
    </row>
    <row r="51" spans="2:14" ht="16.5" thickBot="1" x14ac:dyDescent="0.3">
      <c r="B51" s="87" t="s">
        <v>335</v>
      </c>
      <c r="C51" s="85" t="s">
        <v>199</v>
      </c>
      <c r="D51" s="85" t="s">
        <v>199</v>
      </c>
      <c r="E51" s="85" t="s">
        <v>199</v>
      </c>
      <c r="F51" s="85" t="s">
        <v>199</v>
      </c>
      <c r="G51" s="85" t="s">
        <v>199</v>
      </c>
      <c r="H51" s="70"/>
      <c r="I51" s="87" t="s">
        <v>335</v>
      </c>
      <c r="J51" s="85" t="s">
        <v>202</v>
      </c>
      <c r="K51" s="85" t="s">
        <v>202</v>
      </c>
      <c r="L51" s="85" t="s">
        <v>202</v>
      </c>
      <c r="M51" s="85" t="s">
        <v>202</v>
      </c>
      <c r="N51" s="85" t="s">
        <v>202</v>
      </c>
    </row>
    <row r="52" spans="2:14" ht="32.25" thickBot="1" x14ac:dyDescent="0.3">
      <c r="B52" s="1026" t="s">
        <v>336</v>
      </c>
      <c r="C52" s="86" t="s">
        <v>1605</v>
      </c>
      <c r="D52" s="86" t="s">
        <v>1606</v>
      </c>
      <c r="E52" s="86" t="s">
        <v>1607</v>
      </c>
      <c r="F52" s="86" t="s">
        <v>1608</v>
      </c>
      <c r="G52" s="86"/>
      <c r="H52" s="13"/>
      <c r="I52" s="1027" t="s">
        <v>336</v>
      </c>
      <c r="J52" s="86" t="s">
        <v>1650</v>
      </c>
      <c r="K52" s="86" t="s">
        <v>1651</v>
      </c>
      <c r="L52" s="86" t="s">
        <v>1652</v>
      </c>
      <c r="M52" s="86" t="s">
        <v>1653</v>
      </c>
      <c r="N52" s="86"/>
    </row>
    <row r="53" spans="2:14" ht="16.5" thickBot="1" x14ac:dyDescent="0.3">
      <c r="B53" s="1026"/>
      <c r="C53" s="89" t="s">
        <v>1564</v>
      </c>
      <c r="D53" s="89" t="s">
        <v>1564</v>
      </c>
      <c r="E53" s="89" t="s">
        <v>1564</v>
      </c>
      <c r="F53" s="89" t="s">
        <v>1564</v>
      </c>
      <c r="G53" s="89"/>
      <c r="H53" s="13"/>
      <c r="I53" s="1027"/>
      <c r="J53" s="89" t="s">
        <v>1627</v>
      </c>
      <c r="K53" s="89" t="s">
        <v>1627</v>
      </c>
      <c r="L53" s="89" t="s">
        <v>1627</v>
      </c>
      <c r="M53" s="89" t="s">
        <v>1627</v>
      </c>
      <c r="N53" s="89"/>
    </row>
    <row r="54" spans="2:14" ht="16.5" thickBot="1" x14ac:dyDescent="0.3">
      <c r="B54" s="1026"/>
      <c r="C54" s="144" t="s">
        <v>201</v>
      </c>
      <c r="D54" s="144" t="s">
        <v>201</v>
      </c>
      <c r="E54" s="144" t="s">
        <v>201</v>
      </c>
      <c r="F54" s="144" t="s">
        <v>201</v>
      </c>
      <c r="G54" s="144"/>
      <c r="H54" s="13"/>
      <c r="I54" s="1027"/>
      <c r="J54" s="144" t="s">
        <v>469</v>
      </c>
      <c r="K54" s="144" t="s">
        <v>469</v>
      </c>
      <c r="L54" s="144" t="s">
        <v>469</v>
      </c>
      <c r="M54" s="144" t="s">
        <v>469</v>
      </c>
      <c r="N54" s="144"/>
    </row>
    <row r="55" spans="2:14" ht="32.25" thickBot="1" x14ac:dyDescent="0.3">
      <c r="B55" s="1026" t="s">
        <v>337</v>
      </c>
      <c r="C55" s="86" t="s">
        <v>1605</v>
      </c>
      <c r="D55" s="86" t="s">
        <v>1606</v>
      </c>
      <c r="E55" s="86" t="s">
        <v>1607</v>
      </c>
      <c r="F55" s="86" t="s">
        <v>1608</v>
      </c>
      <c r="G55" s="86"/>
      <c r="H55" s="13"/>
      <c r="I55" s="1026" t="s">
        <v>337</v>
      </c>
      <c r="J55" s="86" t="s">
        <v>1650</v>
      </c>
      <c r="K55" s="86" t="s">
        <v>1651</v>
      </c>
      <c r="L55" s="86" t="s">
        <v>1652</v>
      </c>
      <c r="M55" s="86" t="s">
        <v>1653</v>
      </c>
      <c r="N55" s="86"/>
    </row>
    <row r="56" spans="2:14" ht="16.5" thickBot="1" x14ac:dyDescent="0.3">
      <c r="B56" s="1026"/>
      <c r="C56" s="89" t="s">
        <v>1565</v>
      </c>
      <c r="D56" s="89" t="s">
        <v>1565</v>
      </c>
      <c r="E56" s="89" t="s">
        <v>1565</v>
      </c>
      <c r="F56" s="89" t="s">
        <v>1565</v>
      </c>
      <c r="G56" s="89"/>
      <c r="H56" s="13"/>
      <c r="I56" s="1026"/>
      <c r="J56" s="89" t="s">
        <v>1628</v>
      </c>
      <c r="K56" s="89" t="s">
        <v>1628</v>
      </c>
      <c r="L56" s="89" t="s">
        <v>1628</v>
      </c>
      <c r="M56" s="89" t="s">
        <v>1628</v>
      </c>
      <c r="N56" s="89"/>
    </row>
    <row r="57" spans="2:14" ht="16.5" thickBot="1" x14ac:dyDescent="0.3">
      <c r="B57" s="1026"/>
      <c r="C57" s="144" t="s">
        <v>201</v>
      </c>
      <c r="D57" s="144" t="s">
        <v>201</v>
      </c>
      <c r="E57" s="144" t="s">
        <v>201</v>
      </c>
      <c r="F57" s="144" t="s">
        <v>201</v>
      </c>
      <c r="G57" s="144"/>
      <c r="H57" s="13"/>
      <c r="I57" s="1026"/>
      <c r="J57" s="144" t="s">
        <v>469</v>
      </c>
      <c r="K57" s="144" t="s">
        <v>469</v>
      </c>
      <c r="L57" s="144" t="s">
        <v>469</v>
      </c>
      <c r="M57" s="144" t="s">
        <v>469</v>
      </c>
      <c r="N57" s="144"/>
    </row>
    <row r="58" spans="2:14" ht="32.25" thickBot="1" x14ac:dyDescent="0.3">
      <c r="B58" s="1026" t="s">
        <v>338</v>
      </c>
      <c r="C58" s="86" t="s">
        <v>1605</v>
      </c>
      <c r="D58" s="86" t="s">
        <v>1606</v>
      </c>
      <c r="E58" s="86" t="s">
        <v>1607</v>
      </c>
      <c r="F58" s="86" t="s">
        <v>1608</v>
      </c>
      <c r="G58" s="86"/>
      <c r="H58" s="13"/>
      <c r="I58" s="1026" t="s">
        <v>338</v>
      </c>
      <c r="J58" s="86" t="s">
        <v>1650</v>
      </c>
      <c r="K58" s="86" t="s">
        <v>1651</v>
      </c>
      <c r="L58" s="86" t="s">
        <v>1652</v>
      </c>
      <c r="M58" s="86" t="s">
        <v>1653</v>
      </c>
      <c r="N58" s="86"/>
    </row>
    <row r="59" spans="2:14" ht="16.5" thickBot="1" x14ac:dyDescent="0.3">
      <c r="B59" s="1026"/>
      <c r="C59" s="89" t="s">
        <v>1566</v>
      </c>
      <c r="D59" s="89" t="s">
        <v>1566</v>
      </c>
      <c r="E59" s="89" t="s">
        <v>1566</v>
      </c>
      <c r="F59" s="89" t="s">
        <v>1566</v>
      </c>
      <c r="G59" s="89"/>
      <c r="H59" s="13"/>
      <c r="I59" s="1026"/>
      <c r="J59" s="89" t="s">
        <v>1629</v>
      </c>
      <c r="K59" s="89" t="s">
        <v>1629</v>
      </c>
      <c r="L59" s="89" t="s">
        <v>1629</v>
      </c>
      <c r="M59" s="89" t="s">
        <v>1629</v>
      </c>
      <c r="N59" s="89"/>
    </row>
    <row r="60" spans="2:14" ht="16.5" thickBot="1" x14ac:dyDescent="0.3">
      <c r="B60" s="1026"/>
      <c r="C60" s="144" t="s">
        <v>201</v>
      </c>
      <c r="D60" s="144" t="s">
        <v>201</v>
      </c>
      <c r="E60" s="144" t="s">
        <v>201</v>
      </c>
      <c r="F60" s="144" t="s">
        <v>201</v>
      </c>
      <c r="G60" s="144"/>
      <c r="H60" s="13"/>
      <c r="I60" s="1026"/>
      <c r="J60" s="144" t="s">
        <v>469</v>
      </c>
      <c r="K60" s="144" t="s">
        <v>469</v>
      </c>
      <c r="L60" s="144" t="s">
        <v>469</v>
      </c>
      <c r="M60" s="144" t="s">
        <v>469</v>
      </c>
      <c r="N60" s="144"/>
    </row>
    <row r="61" spans="2:14" ht="32.25" thickBot="1" x14ac:dyDescent="0.3">
      <c r="B61" s="1026" t="s">
        <v>339</v>
      </c>
      <c r="C61" s="86" t="s">
        <v>1605</v>
      </c>
      <c r="D61" s="86" t="s">
        <v>1606</v>
      </c>
      <c r="E61" s="86" t="s">
        <v>1607</v>
      </c>
      <c r="F61" s="86" t="s">
        <v>1608</v>
      </c>
      <c r="G61" s="86"/>
      <c r="H61" s="13"/>
      <c r="I61" s="1026" t="s">
        <v>339</v>
      </c>
      <c r="J61" s="86" t="s">
        <v>1650</v>
      </c>
      <c r="K61" s="86" t="s">
        <v>1651</v>
      </c>
      <c r="L61" s="86" t="s">
        <v>1652</v>
      </c>
      <c r="M61" s="86" t="s">
        <v>1653</v>
      </c>
      <c r="N61" s="86"/>
    </row>
    <row r="62" spans="2:14" ht="16.5" thickBot="1" x14ac:dyDescent="0.3">
      <c r="B62" s="1026"/>
      <c r="C62" s="144" t="s">
        <v>1566</v>
      </c>
      <c r="D62" s="144" t="s">
        <v>1566</v>
      </c>
      <c r="E62" s="144" t="s">
        <v>1566</v>
      </c>
      <c r="F62" s="144" t="s">
        <v>1566</v>
      </c>
      <c r="G62" s="144"/>
      <c r="H62" s="13"/>
      <c r="I62" s="1026"/>
      <c r="J62" s="89" t="s">
        <v>1630</v>
      </c>
      <c r="K62" s="89" t="s">
        <v>1630</v>
      </c>
      <c r="L62" s="89" t="s">
        <v>1630</v>
      </c>
      <c r="M62" s="89" t="s">
        <v>1630</v>
      </c>
      <c r="N62" s="89"/>
    </row>
    <row r="63" spans="2:14" ht="16.5" thickBot="1" x14ac:dyDescent="0.3">
      <c r="B63" s="1026"/>
      <c r="C63" s="144" t="s">
        <v>1567</v>
      </c>
      <c r="D63" s="144" t="s">
        <v>1567</v>
      </c>
      <c r="E63" s="144" t="s">
        <v>1567</v>
      </c>
      <c r="F63" s="144" t="s">
        <v>1567</v>
      </c>
      <c r="G63" s="144"/>
      <c r="H63" s="13"/>
      <c r="I63" s="1026"/>
      <c r="J63" s="144" t="s">
        <v>469</v>
      </c>
      <c r="K63" s="144" t="s">
        <v>469</v>
      </c>
      <c r="L63" s="144" t="s">
        <v>469</v>
      </c>
      <c r="M63" s="144" t="s">
        <v>469</v>
      </c>
      <c r="N63" s="144"/>
    </row>
    <row r="64" spans="2:14" x14ac:dyDescent="0.25">
      <c r="B64" s="13"/>
      <c r="H64" s="13"/>
      <c r="I64" s="70"/>
      <c r="J64" s="13"/>
      <c r="K64" s="13"/>
      <c r="L64" s="13"/>
      <c r="M64" s="13"/>
      <c r="N64" s="13"/>
    </row>
    <row r="65" spans="2:14" x14ac:dyDescent="0.25">
      <c r="B65" s="13"/>
      <c r="C65" s="13"/>
      <c r="D65" s="13"/>
      <c r="E65" s="13"/>
      <c r="F65" s="13"/>
      <c r="G65" s="13"/>
      <c r="H65" s="13"/>
      <c r="I65" s="70"/>
      <c r="J65" s="13"/>
      <c r="K65" s="13"/>
      <c r="L65" s="13"/>
      <c r="M65" s="13"/>
      <c r="N65" s="13"/>
    </row>
    <row r="66" spans="2:14" ht="18" x14ac:dyDescent="0.25">
      <c r="C66" s="1090"/>
      <c r="D66" s="1090"/>
      <c r="E66" s="1090"/>
      <c r="F66" s="1090"/>
      <c r="G66" s="1090"/>
      <c r="J66" s="1091"/>
      <c r="K66" s="1091"/>
      <c r="L66" s="1091"/>
      <c r="M66" s="1091"/>
      <c r="N66" s="1091"/>
    </row>
    <row r="67" spans="2:14" x14ac:dyDescent="0.25">
      <c r="C67" s="1092"/>
      <c r="D67" s="1092"/>
      <c r="E67" s="1092"/>
      <c r="F67" s="1092"/>
      <c r="G67" s="1092"/>
      <c r="J67" s="1092"/>
      <c r="K67" s="1092"/>
      <c r="L67" s="1092"/>
      <c r="M67" s="1092"/>
      <c r="N67" s="1092"/>
    </row>
  </sheetData>
  <mergeCells count="42">
    <mergeCell ref="B1:G1"/>
    <mergeCell ref="I1:N1"/>
    <mergeCell ref="B4:G4"/>
    <mergeCell ref="I4:N4"/>
    <mergeCell ref="B8:B10"/>
    <mergeCell ref="I8:I10"/>
    <mergeCell ref="B11:B13"/>
    <mergeCell ref="I11:I13"/>
    <mergeCell ref="B14:B16"/>
    <mergeCell ref="I14:I16"/>
    <mergeCell ref="B17:B19"/>
    <mergeCell ref="I17:I19"/>
    <mergeCell ref="B21:B23"/>
    <mergeCell ref="I21:I23"/>
    <mergeCell ref="B24:B26"/>
    <mergeCell ref="I24:I26"/>
    <mergeCell ref="B27:B29"/>
    <mergeCell ref="I27:I29"/>
    <mergeCell ref="B30:B32"/>
    <mergeCell ref="I30:I32"/>
    <mergeCell ref="B35:G35"/>
    <mergeCell ref="I35:N35"/>
    <mergeCell ref="B39:B41"/>
    <mergeCell ref="I39:I41"/>
    <mergeCell ref="B42:B44"/>
    <mergeCell ref="I42:I44"/>
    <mergeCell ref="B45:B47"/>
    <mergeCell ref="I45:I47"/>
    <mergeCell ref="B48:B50"/>
    <mergeCell ref="I48:I50"/>
    <mergeCell ref="B52:B54"/>
    <mergeCell ref="I52:I54"/>
    <mergeCell ref="B55:B57"/>
    <mergeCell ref="I55:I57"/>
    <mergeCell ref="B58:B60"/>
    <mergeCell ref="I58:I60"/>
    <mergeCell ref="C66:G66"/>
    <mergeCell ref="J66:N66"/>
    <mergeCell ref="C67:G67"/>
    <mergeCell ref="J67:N67"/>
    <mergeCell ref="B61:B63"/>
    <mergeCell ref="I61:I63"/>
  </mergeCell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40" zoomScaleNormal="40" workbookViewId="0">
      <selection activeCell="M14" sqref="M14"/>
    </sheetView>
  </sheetViews>
  <sheetFormatPr defaultColWidth="11" defaultRowHeight="15.75" x14ac:dyDescent="0.25"/>
  <cols>
    <col min="1" max="1" width="12.5" customWidth="1"/>
    <col min="2" max="6" width="33" customWidth="1"/>
    <col min="7" max="7" width="4.5" customWidth="1"/>
    <col min="8" max="8" width="13.875" customWidth="1"/>
    <col min="9" max="13" width="35" customWidth="1"/>
  </cols>
  <sheetData>
    <row r="1" spans="1:14" ht="15.6" customHeight="1" thickBot="1" x14ac:dyDescent="0.3">
      <c r="B1" s="1024" t="s">
        <v>1452</v>
      </c>
      <c r="C1" s="1024"/>
      <c r="D1" s="1024"/>
      <c r="E1" s="1024"/>
      <c r="F1" s="1024"/>
      <c r="G1" s="1024"/>
      <c r="H1" s="69"/>
      <c r="I1" s="1024" t="s">
        <v>1399</v>
      </c>
      <c r="J1" s="1024"/>
      <c r="K1" s="1024"/>
      <c r="L1" s="1024"/>
      <c r="M1" s="1024"/>
      <c r="N1" s="1024"/>
    </row>
    <row r="2" spans="1:14" ht="16.5" thickBot="1" x14ac:dyDescent="0.3"/>
    <row r="3" spans="1:14" x14ac:dyDescent="0.25">
      <c r="A3" s="1067" t="s">
        <v>650</v>
      </c>
      <c r="B3" s="1067"/>
      <c r="C3" s="1067"/>
      <c r="D3" s="1067"/>
      <c r="E3" s="1067"/>
      <c r="F3" s="1067"/>
      <c r="G3" s="97"/>
      <c r="H3" s="1067" t="s">
        <v>1659</v>
      </c>
      <c r="I3" s="1067"/>
      <c r="J3" s="1067"/>
      <c r="K3" s="1067"/>
      <c r="L3" s="1067"/>
      <c r="M3" s="1067"/>
    </row>
    <row r="4" spans="1:14" x14ac:dyDescent="0.25">
      <c r="A4" s="221"/>
      <c r="B4" s="222"/>
      <c r="C4" s="223">
        <v>1</v>
      </c>
      <c r="D4" s="101" t="s">
        <v>194</v>
      </c>
      <c r="E4" s="224"/>
      <c r="F4" s="225"/>
      <c r="G4" s="97"/>
      <c r="H4" s="221"/>
      <c r="I4" s="222"/>
      <c r="J4" s="223">
        <v>1</v>
      </c>
      <c r="K4" s="101" t="s">
        <v>195</v>
      </c>
      <c r="L4" s="224"/>
      <c r="M4" s="225"/>
    </row>
    <row r="5" spans="1:14" ht="16.5" thickBot="1" x14ac:dyDescent="0.3">
      <c r="A5" s="183"/>
      <c r="B5" s="105"/>
      <c r="C5" s="105" t="s">
        <v>326</v>
      </c>
      <c r="D5" s="105" t="s">
        <v>651</v>
      </c>
      <c r="E5" s="105" t="s">
        <v>652</v>
      </c>
      <c r="F5" s="184"/>
      <c r="G5" s="97"/>
      <c r="H5" s="183"/>
      <c r="I5" s="105"/>
      <c r="J5" s="105" t="s">
        <v>328</v>
      </c>
      <c r="K5" s="105" t="s">
        <v>653</v>
      </c>
      <c r="L5" s="105" t="s">
        <v>654</v>
      </c>
      <c r="M5" s="184"/>
    </row>
    <row r="6" spans="1:14" ht="16.5" thickBot="1" x14ac:dyDescent="0.3">
      <c r="A6" s="110" t="s">
        <v>196</v>
      </c>
      <c r="B6" s="235">
        <v>1</v>
      </c>
      <c r="C6" s="235">
        <v>2</v>
      </c>
      <c r="D6" s="235">
        <v>3</v>
      </c>
      <c r="E6" s="235">
        <v>4</v>
      </c>
      <c r="F6" s="235">
        <v>5</v>
      </c>
      <c r="H6" s="110" t="s">
        <v>105</v>
      </c>
      <c r="I6" s="235">
        <v>1</v>
      </c>
      <c r="J6" s="235">
        <v>2</v>
      </c>
      <c r="K6" s="235">
        <v>3</v>
      </c>
      <c r="L6" s="235">
        <v>4</v>
      </c>
      <c r="M6" s="235">
        <v>5</v>
      </c>
    </row>
    <row r="7" spans="1:14" x14ac:dyDescent="0.25">
      <c r="A7" s="693" t="s">
        <v>329</v>
      </c>
      <c r="B7" s="236"/>
      <c r="C7" s="236"/>
      <c r="D7" s="236"/>
      <c r="E7" s="236"/>
      <c r="F7" s="237"/>
      <c r="G7" s="11"/>
      <c r="H7" s="693" t="s">
        <v>329</v>
      </c>
      <c r="I7" s="236"/>
      <c r="J7" s="236"/>
      <c r="K7" s="236"/>
      <c r="L7" s="236"/>
      <c r="M7" s="237"/>
    </row>
    <row r="8" spans="1:14" x14ac:dyDescent="0.25">
      <c r="A8" s="600"/>
      <c r="B8" s="236" t="s">
        <v>655</v>
      </c>
      <c r="C8" s="236" t="s">
        <v>655</v>
      </c>
      <c r="D8" s="236" t="s">
        <v>655</v>
      </c>
      <c r="E8" s="236" t="s">
        <v>655</v>
      </c>
      <c r="F8" s="236" t="s">
        <v>655</v>
      </c>
      <c r="G8" s="11"/>
      <c r="H8" s="600"/>
      <c r="I8" s="236" t="s">
        <v>656</v>
      </c>
      <c r="J8" s="236" t="s">
        <v>656</v>
      </c>
      <c r="K8" s="236" t="s">
        <v>656</v>
      </c>
      <c r="L8" s="236" t="s">
        <v>656</v>
      </c>
      <c r="M8" s="236" t="s">
        <v>656</v>
      </c>
    </row>
    <row r="9" spans="1:14" ht="16.5" thickBot="1" x14ac:dyDescent="0.3">
      <c r="A9" s="87"/>
      <c r="B9" s="219"/>
      <c r="C9" s="219"/>
      <c r="D9" s="219"/>
      <c r="E9" s="219"/>
      <c r="F9" s="219"/>
      <c r="G9" s="11"/>
      <c r="H9" s="87"/>
      <c r="I9" s="219"/>
      <c r="J9" s="219"/>
      <c r="K9" s="219"/>
      <c r="L9" s="219"/>
      <c r="M9" s="219"/>
    </row>
    <row r="10" spans="1:14" x14ac:dyDescent="0.25">
      <c r="A10" s="693" t="s">
        <v>331</v>
      </c>
      <c r="B10" s="238" t="s">
        <v>657</v>
      </c>
      <c r="C10" s="239" t="s">
        <v>658</v>
      </c>
      <c r="D10" s="239" t="s">
        <v>658</v>
      </c>
      <c r="E10" s="239" t="s">
        <v>658</v>
      </c>
      <c r="F10" s="239"/>
      <c r="G10" s="11"/>
      <c r="H10" s="693" t="s">
        <v>331</v>
      </c>
      <c r="I10" s="239" t="s">
        <v>659</v>
      </c>
      <c r="J10" s="239" t="s">
        <v>659</v>
      </c>
      <c r="K10" s="239" t="s">
        <v>659</v>
      </c>
      <c r="L10" s="239" t="s">
        <v>659</v>
      </c>
      <c r="M10" s="239"/>
    </row>
    <row r="11" spans="1:14" ht="31.5" x14ac:dyDescent="0.25">
      <c r="A11" s="600"/>
      <c r="B11" s="240" t="s">
        <v>660</v>
      </c>
      <c r="C11" s="240" t="s">
        <v>661</v>
      </c>
      <c r="D11" s="240" t="s">
        <v>662</v>
      </c>
      <c r="E11" s="240" t="s">
        <v>663</v>
      </c>
      <c r="F11" s="240" t="s">
        <v>373</v>
      </c>
      <c r="G11" s="11"/>
      <c r="H11" s="600"/>
      <c r="I11" s="240" t="s">
        <v>664</v>
      </c>
      <c r="J11" s="240" t="s">
        <v>665</v>
      </c>
      <c r="K11" s="240" t="s">
        <v>666</v>
      </c>
      <c r="L11" s="240" t="s">
        <v>667</v>
      </c>
      <c r="M11" s="240" t="s">
        <v>668</v>
      </c>
    </row>
    <row r="12" spans="1:14" ht="32.25" thickBot="1" x14ac:dyDescent="0.3">
      <c r="A12" s="87"/>
      <c r="B12" s="240" t="s">
        <v>669</v>
      </c>
      <c r="C12" s="240" t="s">
        <v>670</v>
      </c>
      <c r="D12" s="241" t="s">
        <v>671</v>
      </c>
      <c r="E12" s="241" t="s">
        <v>672</v>
      </c>
      <c r="F12" s="240"/>
      <c r="G12" s="11"/>
      <c r="H12" s="87"/>
      <c r="I12" s="241" t="s">
        <v>673</v>
      </c>
      <c r="J12" s="240" t="s">
        <v>674</v>
      </c>
      <c r="K12" s="241" t="s">
        <v>675</v>
      </c>
      <c r="L12" s="242" t="s">
        <v>672</v>
      </c>
      <c r="M12" s="243"/>
    </row>
    <row r="13" spans="1:14" x14ac:dyDescent="0.25">
      <c r="A13" s="693" t="s">
        <v>332</v>
      </c>
      <c r="B13" s="239" t="s">
        <v>658</v>
      </c>
      <c r="C13" s="239" t="s">
        <v>658</v>
      </c>
      <c r="D13" s="239" t="s">
        <v>658</v>
      </c>
      <c r="E13" s="244" t="s">
        <v>658</v>
      </c>
      <c r="F13" s="5"/>
      <c r="G13" s="11"/>
      <c r="H13" s="693" t="s">
        <v>332</v>
      </c>
      <c r="I13" s="239" t="s">
        <v>659</v>
      </c>
      <c r="J13" s="239" t="s">
        <v>659</v>
      </c>
      <c r="K13" s="239" t="s">
        <v>659</v>
      </c>
      <c r="L13" s="244" t="s">
        <v>659</v>
      </c>
      <c r="M13" s="5"/>
    </row>
    <row r="14" spans="1:14" ht="31.5" x14ac:dyDescent="0.25">
      <c r="A14" s="600"/>
      <c r="B14" s="240" t="s">
        <v>676</v>
      </c>
      <c r="C14" s="240" t="s">
        <v>677</v>
      </c>
      <c r="D14" s="240" t="s">
        <v>678</v>
      </c>
      <c r="E14" s="245" t="s">
        <v>679</v>
      </c>
      <c r="F14" s="5" t="s">
        <v>655</v>
      </c>
      <c r="G14" s="11"/>
      <c r="H14" s="600"/>
      <c r="I14" s="240" t="s">
        <v>680</v>
      </c>
      <c r="J14" s="240" t="s">
        <v>681</v>
      </c>
      <c r="K14" s="240" t="s">
        <v>666</v>
      </c>
      <c r="L14" s="245" t="s">
        <v>682</v>
      </c>
      <c r="M14" s="790" t="s">
        <v>656</v>
      </c>
    </row>
    <row r="15" spans="1:14" ht="16.5" thickBot="1" x14ac:dyDescent="0.3">
      <c r="A15" s="87"/>
      <c r="B15" s="241" t="s">
        <v>683</v>
      </c>
      <c r="C15" s="240" t="s">
        <v>684</v>
      </c>
      <c r="D15" s="240" t="s">
        <v>685</v>
      </c>
      <c r="E15" s="245" t="s">
        <v>686</v>
      </c>
      <c r="F15" s="5"/>
      <c r="G15" s="11"/>
      <c r="H15" s="87"/>
      <c r="I15" s="241" t="s">
        <v>687</v>
      </c>
      <c r="J15" s="240" t="s">
        <v>688</v>
      </c>
      <c r="K15" s="240" t="s">
        <v>675</v>
      </c>
      <c r="L15" s="245" t="s">
        <v>686</v>
      </c>
      <c r="M15" s="5"/>
    </row>
    <row r="16" spans="1:14" x14ac:dyDescent="0.25">
      <c r="A16" s="693" t="s">
        <v>333</v>
      </c>
      <c r="B16" s="239" t="s">
        <v>658</v>
      </c>
      <c r="C16" s="239" t="s">
        <v>658</v>
      </c>
      <c r="D16" s="239" t="s">
        <v>655</v>
      </c>
      <c r="E16" s="244" t="s">
        <v>658</v>
      </c>
      <c r="F16" s="5"/>
      <c r="G16" s="11"/>
      <c r="H16" s="693" t="s">
        <v>333</v>
      </c>
      <c r="I16" s="239" t="s">
        <v>659</v>
      </c>
      <c r="J16" s="239" t="s">
        <v>659</v>
      </c>
      <c r="K16" s="239"/>
      <c r="L16" s="244" t="s">
        <v>659</v>
      </c>
      <c r="M16" s="246"/>
    </row>
    <row r="17" spans="1:13" ht="47.25" x14ac:dyDescent="0.25">
      <c r="A17" s="600"/>
      <c r="B17" s="240" t="s">
        <v>689</v>
      </c>
      <c r="C17" s="240" t="s">
        <v>690</v>
      </c>
      <c r="D17" s="240"/>
      <c r="E17" s="245" t="s">
        <v>691</v>
      </c>
      <c r="F17" s="5"/>
      <c r="G17" s="11"/>
      <c r="H17" s="600"/>
      <c r="I17" s="240" t="s">
        <v>680</v>
      </c>
      <c r="J17" s="240" t="s">
        <v>692</v>
      </c>
      <c r="K17" s="240" t="s">
        <v>693</v>
      </c>
      <c r="L17" s="245" t="s">
        <v>694</v>
      </c>
      <c r="M17" s="246" t="s">
        <v>656</v>
      </c>
    </row>
    <row r="18" spans="1:13" ht="16.5" thickBot="1" x14ac:dyDescent="0.3">
      <c r="A18" s="87"/>
      <c r="B18" s="241" t="s">
        <v>695</v>
      </c>
      <c r="C18" s="241" t="s">
        <v>696</v>
      </c>
      <c r="D18" s="241"/>
      <c r="E18" s="242" t="s">
        <v>1290</v>
      </c>
      <c r="F18" s="5"/>
      <c r="G18" s="11"/>
      <c r="H18" s="87"/>
      <c r="I18" s="241" t="s">
        <v>697</v>
      </c>
      <c r="J18" s="241" t="s">
        <v>698</v>
      </c>
      <c r="K18" s="241"/>
      <c r="L18" s="242" t="s">
        <v>1290</v>
      </c>
      <c r="M18" s="246"/>
    </row>
    <row r="19" spans="1:13" ht="16.5" thickBot="1" x14ac:dyDescent="0.3">
      <c r="A19" s="87" t="s">
        <v>335</v>
      </c>
      <c r="B19" s="247" t="s">
        <v>199</v>
      </c>
      <c r="C19" s="247" t="s">
        <v>199</v>
      </c>
      <c r="D19" s="247" t="s">
        <v>199</v>
      </c>
      <c r="E19" s="247" t="s">
        <v>199</v>
      </c>
      <c r="F19" s="248" t="s">
        <v>199</v>
      </c>
      <c r="G19" s="11"/>
      <c r="H19" s="87" t="s">
        <v>335</v>
      </c>
      <c r="I19" s="247" t="s">
        <v>202</v>
      </c>
      <c r="J19" s="247" t="s">
        <v>202</v>
      </c>
      <c r="K19" s="247" t="s">
        <v>202</v>
      </c>
      <c r="L19" s="247" t="s">
        <v>202</v>
      </c>
      <c r="M19" s="248" t="s">
        <v>202</v>
      </c>
    </row>
    <row r="20" spans="1:13" x14ac:dyDescent="0.25">
      <c r="A20" s="693" t="s">
        <v>336</v>
      </c>
      <c r="B20" s="239"/>
      <c r="C20" s="239"/>
      <c r="D20" s="239"/>
      <c r="E20" s="239"/>
      <c r="F20" s="239"/>
      <c r="G20" s="11"/>
      <c r="H20" s="693" t="s">
        <v>336</v>
      </c>
      <c r="I20" s="239"/>
      <c r="J20" s="239"/>
      <c r="K20" s="239"/>
      <c r="L20" s="239"/>
      <c r="M20" s="239"/>
    </row>
    <row r="21" spans="1:13" x14ac:dyDescent="0.25">
      <c r="A21" s="600"/>
      <c r="B21" s="240" t="s">
        <v>510</v>
      </c>
      <c r="C21" s="240" t="s">
        <v>510</v>
      </c>
      <c r="D21" s="240" t="s">
        <v>510</v>
      </c>
      <c r="E21" s="240" t="s">
        <v>510</v>
      </c>
      <c r="F21" s="240" t="s">
        <v>699</v>
      </c>
      <c r="G21" s="11"/>
      <c r="H21" s="600"/>
      <c r="I21" s="240" t="s">
        <v>700</v>
      </c>
      <c r="J21" s="240" t="s">
        <v>700</v>
      </c>
      <c r="K21" s="240" t="s">
        <v>700</v>
      </c>
      <c r="L21" s="240" t="s">
        <v>700</v>
      </c>
      <c r="M21" s="240" t="s">
        <v>701</v>
      </c>
    </row>
    <row r="22" spans="1:13" ht="48" thickBot="1" x14ac:dyDescent="0.3">
      <c r="A22" s="87"/>
      <c r="B22" s="241" t="s">
        <v>702</v>
      </c>
      <c r="C22" s="240" t="s">
        <v>1654</v>
      </c>
      <c r="D22" s="240" t="s">
        <v>1655</v>
      </c>
      <c r="E22" s="241" t="s">
        <v>1291</v>
      </c>
      <c r="F22" s="241"/>
      <c r="G22" s="11"/>
      <c r="H22" s="87"/>
      <c r="I22" s="241" t="s">
        <v>703</v>
      </c>
      <c r="J22" s="240" t="s">
        <v>704</v>
      </c>
      <c r="K22" s="241" t="s">
        <v>705</v>
      </c>
      <c r="L22" s="241" t="s">
        <v>1293</v>
      </c>
      <c r="M22" s="241"/>
    </row>
    <row r="23" spans="1:13" x14ac:dyDescent="0.25">
      <c r="A23" s="693" t="s">
        <v>337</v>
      </c>
      <c r="B23" s="239"/>
      <c r="C23" s="239"/>
      <c r="D23" s="239"/>
      <c r="E23" s="239"/>
      <c r="F23" s="237"/>
      <c r="G23" s="11"/>
      <c r="H23" s="693" t="s">
        <v>337</v>
      </c>
      <c r="I23" s="239"/>
      <c r="J23" s="239"/>
      <c r="K23" s="239"/>
      <c r="L23" s="239"/>
      <c r="M23" s="237"/>
    </row>
    <row r="24" spans="1:13" x14ac:dyDescent="0.25">
      <c r="A24" s="600"/>
      <c r="B24" s="240" t="s">
        <v>510</v>
      </c>
      <c r="C24" s="240" t="s">
        <v>510</v>
      </c>
      <c r="D24" s="240" t="s">
        <v>510</v>
      </c>
      <c r="E24" s="240" t="s">
        <v>510</v>
      </c>
      <c r="F24" s="236" t="s">
        <v>655</v>
      </c>
      <c r="G24" s="11"/>
      <c r="H24" s="600"/>
      <c r="I24" s="240" t="s">
        <v>700</v>
      </c>
      <c r="J24" s="240" t="s">
        <v>700</v>
      </c>
      <c r="K24" s="240" t="s">
        <v>700</v>
      </c>
      <c r="L24" s="240" t="s">
        <v>700</v>
      </c>
      <c r="M24" s="236" t="s">
        <v>656</v>
      </c>
    </row>
    <row r="25" spans="1:13" ht="63.75" thickBot="1" x14ac:dyDescent="0.3">
      <c r="A25" s="87"/>
      <c r="B25" s="241" t="s">
        <v>702</v>
      </c>
      <c r="C25" s="249" t="s">
        <v>706</v>
      </c>
      <c r="D25" s="249" t="s">
        <v>707</v>
      </c>
      <c r="E25" s="240" t="s">
        <v>1656</v>
      </c>
      <c r="F25" s="219"/>
      <c r="G25" s="11"/>
      <c r="H25" s="87"/>
      <c r="I25" s="240" t="s">
        <v>708</v>
      </c>
      <c r="J25" s="240" t="s">
        <v>709</v>
      </c>
      <c r="K25" s="240" t="s">
        <v>710</v>
      </c>
      <c r="L25" s="240" t="s">
        <v>1660</v>
      </c>
      <c r="M25" s="219"/>
    </row>
    <row r="26" spans="1:13" x14ac:dyDescent="0.25">
      <c r="A26" s="693" t="s">
        <v>338</v>
      </c>
      <c r="B26" s="240" t="s">
        <v>510</v>
      </c>
      <c r="C26" s="240" t="s">
        <v>510</v>
      </c>
      <c r="D26" s="240" t="s">
        <v>510</v>
      </c>
      <c r="E26" s="239" t="s">
        <v>510</v>
      </c>
      <c r="F26" s="237"/>
      <c r="G26" s="11"/>
      <c r="H26" s="693" t="s">
        <v>338</v>
      </c>
      <c r="I26" s="239" t="s">
        <v>700</v>
      </c>
      <c r="J26" s="239" t="s">
        <v>700</v>
      </c>
      <c r="K26" s="239" t="s">
        <v>700</v>
      </c>
      <c r="L26" s="239"/>
      <c r="M26" s="237"/>
    </row>
    <row r="27" spans="1:13" ht="48" thickBot="1" x14ac:dyDescent="0.3">
      <c r="A27" s="600"/>
      <c r="B27" s="241" t="s">
        <v>702</v>
      </c>
      <c r="C27" s="240" t="s">
        <v>1657</v>
      </c>
      <c r="D27" s="240" t="s">
        <v>711</v>
      </c>
      <c r="E27" s="240" t="s">
        <v>1292</v>
      </c>
      <c r="F27" s="236" t="s">
        <v>655</v>
      </c>
      <c r="G27" s="11"/>
      <c r="H27" s="600"/>
      <c r="I27" s="240" t="s">
        <v>708</v>
      </c>
      <c r="J27" s="240" t="s">
        <v>1294</v>
      </c>
      <c r="K27" s="240" t="s">
        <v>712</v>
      </c>
      <c r="L27" s="240" t="s">
        <v>1295</v>
      </c>
      <c r="M27" s="236" t="s">
        <v>656</v>
      </c>
    </row>
    <row r="28" spans="1:13" ht="32.25" thickBot="1" x14ac:dyDescent="0.3">
      <c r="A28" s="87"/>
      <c r="B28" s="241"/>
      <c r="C28" s="241"/>
      <c r="D28" s="241"/>
      <c r="E28" s="241" t="s">
        <v>1658</v>
      </c>
      <c r="F28" s="219"/>
      <c r="G28" s="11"/>
      <c r="H28" s="87"/>
      <c r="I28" s="241"/>
      <c r="J28" s="241"/>
      <c r="K28" s="241"/>
      <c r="L28" s="241" t="s">
        <v>1661</v>
      </c>
      <c r="M28" s="219"/>
    </row>
    <row r="29" spans="1:13" x14ac:dyDescent="0.25">
      <c r="A29" s="693" t="s">
        <v>339</v>
      </c>
      <c r="B29" s="236"/>
      <c r="C29" s="236"/>
      <c r="D29" s="236"/>
      <c r="E29" s="236"/>
      <c r="F29" s="237"/>
      <c r="H29" s="693" t="s">
        <v>339</v>
      </c>
      <c r="I29" s="236"/>
      <c r="J29" s="236"/>
      <c r="K29" s="236"/>
      <c r="L29" s="236"/>
      <c r="M29" s="237"/>
    </row>
    <row r="30" spans="1:13" x14ac:dyDescent="0.25">
      <c r="A30" s="600"/>
      <c r="B30" s="236" t="s">
        <v>655</v>
      </c>
      <c r="C30" s="236" t="s">
        <v>655</v>
      </c>
      <c r="D30" s="236" t="s">
        <v>655</v>
      </c>
      <c r="E30" s="236" t="s">
        <v>655</v>
      </c>
      <c r="F30" s="236" t="s">
        <v>655</v>
      </c>
      <c r="H30" s="600"/>
      <c r="I30" s="236" t="s">
        <v>656</v>
      </c>
      <c r="J30" s="236" t="s">
        <v>656</v>
      </c>
      <c r="K30" s="236" t="s">
        <v>656</v>
      </c>
      <c r="L30" s="236" t="s">
        <v>656</v>
      </c>
      <c r="M30" s="236" t="s">
        <v>656</v>
      </c>
    </row>
    <row r="31" spans="1:13" ht="16.5" thickBot="1" x14ac:dyDescent="0.3">
      <c r="A31" s="87"/>
      <c r="B31" s="219"/>
      <c r="C31" s="219"/>
      <c r="D31" s="219"/>
      <c r="E31" s="219"/>
      <c r="F31" s="219"/>
      <c r="H31" s="87"/>
      <c r="I31" s="219"/>
      <c r="J31" s="219"/>
      <c r="K31" s="219"/>
      <c r="L31" s="219"/>
      <c r="M31" s="219"/>
    </row>
  </sheetData>
  <mergeCells count="4">
    <mergeCell ref="B1:G1"/>
    <mergeCell ref="I1:N1"/>
    <mergeCell ref="A3:F3"/>
    <mergeCell ref="H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40" zoomScaleNormal="40" workbookViewId="0">
      <selection activeCell="H1" sqref="H1:M1"/>
    </sheetView>
  </sheetViews>
  <sheetFormatPr defaultColWidth="11" defaultRowHeight="15.75" x14ac:dyDescent="0.25"/>
  <cols>
    <col min="1" max="1" width="16.875" customWidth="1"/>
    <col min="2" max="2" width="23" customWidth="1"/>
    <col min="3" max="3" width="24.5" customWidth="1"/>
    <col min="4" max="4" width="23.5" customWidth="1"/>
    <col min="5" max="5" width="24.5" customWidth="1"/>
    <col min="6" max="6" width="21" customWidth="1"/>
    <col min="7" max="7" width="10.5" customWidth="1"/>
    <col min="8" max="8" width="17.875" customWidth="1"/>
    <col min="9" max="9" width="23.5" customWidth="1"/>
    <col min="10" max="10" width="26.5" customWidth="1"/>
    <col min="11" max="12" width="21.5" customWidth="1"/>
    <col min="13" max="13" width="21.375" customWidth="1"/>
  </cols>
  <sheetData>
    <row r="1" spans="1:13" ht="21.75" thickBot="1" x14ac:dyDescent="0.3">
      <c r="A1" s="1076" t="s">
        <v>1398</v>
      </c>
      <c r="B1" s="1076"/>
      <c r="C1" s="1076"/>
      <c r="D1" s="1076"/>
      <c r="E1" s="1076"/>
      <c r="F1" s="1076"/>
      <c r="G1" s="68"/>
      <c r="H1" s="1076" t="s">
        <v>1399</v>
      </c>
      <c r="I1" s="1076"/>
      <c r="J1" s="1076"/>
      <c r="K1" s="1076"/>
      <c r="L1" s="1076"/>
      <c r="M1" s="1076"/>
    </row>
    <row r="2" spans="1:13" ht="16.5" thickBot="1" x14ac:dyDescent="0.3"/>
    <row r="3" spans="1:13" x14ac:dyDescent="0.25">
      <c r="A3" s="1025" t="s">
        <v>936</v>
      </c>
      <c r="B3" s="1025"/>
      <c r="C3" s="1025"/>
      <c r="D3" s="1025"/>
      <c r="E3" s="1025"/>
      <c r="F3" s="1025"/>
      <c r="H3" s="1025" t="s">
        <v>937</v>
      </c>
      <c r="I3" s="1025"/>
      <c r="J3" s="1025"/>
      <c r="K3" s="1025"/>
      <c r="L3" s="1025"/>
      <c r="M3" s="1025"/>
    </row>
    <row r="4" spans="1:13" x14ac:dyDescent="0.25">
      <c r="A4" s="310"/>
      <c r="B4" s="311"/>
      <c r="C4" s="312">
        <v>1</v>
      </c>
      <c r="D4" s="16" t="s">
        <v>194</v>
      </c>
      <c r="E4" s="3"/>
      <c r="F4" s="313"/>
      <c r="H4" s="310"/>
      <c r="I4" s="311"/>
      <c r="J4" s="312">
        <v>1</v>
      </c>
      <c r="K4" s="16" t="s">
        <v>195</v>
      </c>
      <c r="L4" s="3"/>
      <c r="M4" s="313"/>
    </row>
    <row r="5" spans="1:13" ht="32.25" thickBot="1" x14ac:dyDescent="0.3">
      <c r="A5" s="104"/>
      <c r="B5" s="9"/>
      <c r="C5" s="105" t="s">
        <v>326</v>
      </c>
      <c r="D5" s="105" t="s">
        <v>938</v>
      </c>
      <c r="E5" s="105" t="s">
        <v>939</v>
      </c>
      <c r="F5" s="314"/>
      <c r="H5" s="104"/>
      <c r="I5" s="9"/>
      <c r="J5" s="105" t="s">
        <v>328</v>
      </c>
      <c r="K5" s="105" t="s">
        <v>938</v>
      </c>
      <c r="L5" s="105" t="s">
        <v>939</v>
      </c>
      <c r="M5" s="314"/>
    </row>
    <row r="6" spans="1:13" ht="16.5" thickBot="1" x14ac:dyDescent="0.3">
      <c r="A6" s="19" t="s">
        <v>196</v>
      </c>
      <c r="B6" s="83">
        <v>1</v>
      </c>
      <c r="C6" s="83">
        <v>2</v>
      </c>
      <c r="D6" s="83">
        <v>3</v>
      </c>
      <c r="E6" s="83">
        <v>4</v>
      </c>
      <c r="F6" s="83">
        <v>5</v>
      </c>
      <c r="H6" s="19" t="s">
        <v>105</v>
      </c>
      <c r="I6" s="83">
        <v>1</v>
      </c>
      <c r="J6" s="83">
        <v>2</v>
      </c>
      <c r="K6" s="83">
        <v>3</v>
      </c>
      <c r="L6" s="83">
        <v>4</v>
      </c>
      <c r="M6" s="83">
        <v>5</v>
      </c>
    </row>
    <row r="7" spans="1:13" ht="16.5" thickBot="1" x14ac:dyDescent="0.3">
      <c r="A7" s="1026" t="s">
        <v>329</v>
      </c>
      <c r="B7" s="86" t="s">
        <v>940</v>
      </c>
      <c r="C7" s="86" t="s">
        <v>940</v>
      </c>
      <c r="D7" s="86" t="s">
        <v>940</v>
      </c>
      <c r="E7" s="348" t="s">
        <v>940</v>
      </c>
      <c r="F7" s="1093" t="s">
        <v>340</v>
      </c>
      <c r="H7" s="1094" t="s">
        <v>329</v>
      </c>
      <c r="I7" s="86" t="s">
        <v>198</v>
      </c>
      <c r="J7" s="86" t="s">
        <v>198</v>
      </c>
      <c r="K7" s="86" t="s">
        <v>198</v>
      </c>
      <c r="L7" s="86" t="s">
        <v>198</v>
      </c>
      <c r="M7" s="86"/>
    </row>
    <row r="8" spans="1:13" ht="63.75" thickBot="1" x14ac:dyDescent="0.3">
      <c r="A8" s="1026"/>
      <c r="B8" s="350" t="s">
        <v>941</v>
      </c>
      <c r="C8" s="89" t="s">
        <v>1663</v>
      </c>
      <c r="D8" s="351" t="s">
        <v>942</v>
      </c>
      <c r="E8" s="352" t="s">
        <v>943</v>
      </c>
      <c r="F8" s="1093"/>
      <c r="H8" s="1094"/>
      <c r="I8" s="350" t="s">
        <v>944</v>
      </c>
      <c r="J8" s="89" t="s">
        <v>1666</v>
      </c>
      <c r="K8" s="89" t="s">
        <v>945</v>
      </c>
      <c r="L8" s="89" t="s">
        <v>946</v>
      </c>
      <c r="M8" s="1095" t="s">
        <v>341</v>
      </c>
    </row>
    <row r="9" spans="1:13" ht="32.25" thickBot="1" x14ac:dyDescent="0.3">
      <c r="A9" s="1026"/>
      <c r="B9" s="337" t="s">
        <v>1662</v>
      </c>
      <c r="C9" s="91" t="s">
        <v>947</v>
      </c>
      <c r="D9" s="91" t="s">
        <v>949</v>
      </c>
      <c r="E9" s="353" t="s">
        <v>948</v>
      </c>
      <c r="F9" s="1093"/>
      <c r="H9" s="1094"/>
      <c r="I9" s="91" t="s">
        <v>1662</v>
      </c>
      <c r="J9" s="89" t="s">
        <v>947</v>
      </c>
      <c r="K9" s="91" t="s">
        <v>949</v>
      </c>
      <c r="L9" s="91" t="s">
        <v>948</v>
      </c>
      <c r="M9" s="1095"/>
    </row>
    <row r="10" spans="1:13" ht="16.5" thickBot="1" x14ac:dyDescent="0.3">
      <c r="A10" s="1026" t="s">
        <v>331</v>
      </c>
      <c r="B10" s="86" t="s">
        <v>940</v>
      </c>
      <c r="C10" s="86" t="s">
        <v>940</v>
      </c>
      <c r="D10" s="86" t="s">
        <v>940</v>
      </c>
      <c r="E10" s="348" t="s">
        <v>940</v>
      </c>
      <c r="F10" s="1093"/>
      <c r="H10" s="1072" t="s">
        <v>331</v>
      </c>
      <c r="I10" s="86" t="s">
        <v>198</v>
      </c>
      <c r="J10" s="86" t="s">
        <v>198</v>
      </c>
      <c r="K10" s="86" t="s">
        <v>198</v>
      </c>
      <c r="L10" s="86" t="s">
        <v>198</v>
      </c>
      <c r="M10" s="1095"/>
    </row>
    <row r="11" spans="1:13" ht="48" thickBot="1" x14ac:dyDescent="0.3">
      <c r="A11" s="1026"/>
      <c r="B11" s="352" t="s">
        <v>950</v>
      </c>
      <c r="C11" s="89" t="s">
        <v>951</v>
      </c>
      <c r="D11" s="351" t="s">
        <v>952</v>
      </c>
      <c r="E11" s="352" t="s">
        <v>960</v>
      </c>
      <c r="F11" s="1093"/>
      <c r="H11" s="1072"/>
      <c r="I11" s="352" t="s">
        <v>953</v>
      </c>
      <c r="J11" s="89" t="s">
        <v>954</v>
      </c>
      <c r="K11" s="89" t="s">
        <v>955</v>
      </c>
      <c r="L11" s="89" t="s">
        <v>1668</v>
      </c>
      <c r="M11" s="1095"/>
    </row>
    <row r="12" spans="1:13" ht="32.25" thickBot="1" x14ac:dyDescent="0.3">
      <c r="A12" s="1026"/>
      <c r="B12" s="89" t="s">
        <v>956</v>
      </c>
      <c r="C12" s="91" t="s">
        <v>947</v>
      </c>
      <c r="D12" s="91" t="s">
        <v>957</v>
      </c>
      <c r="E12" s="353" t="s">
        <v>939</v>
      </c>
      <c r="F12" s="1093"/>
      <c r="H12" s="1072"/>
      <c r="I12" s="89" t="s">
        <v>956</v>
      </c>
      <c r="J12" s="89" t="s">
        <v>947</v>
      </c>
      <c r="K12" s="91" t="s">
        <v>957</v>
      </c>
      <c r="L12" s="91" t="s">
        <v>948</v>
      </c>
      <c r="M12" s="1095"/>
    </row>
    <row r="13" spans="1:13" ht="16.5" thickBot="1" x14ac:dyDescent="0.3">
      <c r="A13" s="1026" t="s">
        <v>332</v>
      </c>
      <c r="B13" s="86" t="s">
        <v>940</v>
      </c>
      <c r="C13" s="86"/>
      <c r="D13" s="86"/>
      <c r="E13" s="348" t="s">
        <v>940</v>
      </c>
      <c r="F13" s="1093"/>
      <c r="H13" s="1072" t="s">
        <v>332</v>
      </c>
      <c r="I13" s="86" t="s">
        <v>198</v>
      </c>
      <c r="J13" s="86" t="s">
        <v>198</v>
      </c>
      <c r="K13" s="86"/>
      <c r="L13" s="86" t="s">
        <v>198</v>
      </c>
      <c r="M13" s="1095"/>
    </row>
    <row r="14" spans="1:13" ht="32.25" thickBot="1" x14ac:dyDescent="0.3">
      <c r="A14" s="1026"/>
      <c r="B14" s="352" t="s">
        <v>958</v>
      </c>
      <c r="C14" s="89"/>
      <c r="D14" s="89"/>
      <c r="E14" s="352" t="s">
        <v>1664</v>
      </c>
      <c r="F14" s="1093"/>
      <c r="H14" s="1072"/>
      <c r="I14" s="352" t="s">
        <v>959</v>
      </c>
      <c r="J14" s="354" t="s">
        <v>1667</v>
      </c>
      <c r="K14" s="89"/>
      <c r="L14" s="89" t="s">
        <v>1669</v>
      </c>
      <c r="M14" s="1095"/>
    </row>
    <row r="15" spans="1:13" ht="32.25" thickBot="1" x14ac:dyDescent="0.3">
      <c r="A15" s="1026"/>
      <c r="B15" s="337" t="s">
        <v>1662</v>
      </c>
      <c r="C15" s="91"/>
      <c r="D15" s="91"/>
      <c r="E15" s="353" t="s">
        <v>1665</v>
      </c>
      <c r="F15" s="1093"/>
      <c r="H15" s="1072"/>
      <c r="I15" s="337" t="s">
        <v>1662</v>
      </c>
      <c r="J15" s="91"/>
      <c r="K15" s="91"/>
      <c r="L15" s="91" t="s">
        <v>948</v>
      </c>
      <c r="M15" s="1095"/>
    </row>
    <row r="16" spans="1:13" ht="16.5" thickBot="1" x14ac:dyDescent="0.3">
      <c r="A16" s="1026" t="s">
        <v>333</v>
      </c>
      <c r="B16" s="86"/>
      <c r="C16" s="86"/>
      <c r="D16" s="86"/>
      <c r="E16" s="348"/>
      <c r="F16" s="1093"/>
      <c r="H16" s="1072" t="s">
        <v>333</v>
      </c>
      <c r="I16" s="86"/>
      <c r="J16" s="86"/>
      <c r="K16" s="86"/>
      <c r="L16" s="86"/>
      <c r="M16" s="1095"/>
    </row>
    <row r="17" spans="1:13" ht="16.5" thickBot="1" x14ac:dyDescent="0.3">
      <c r="A17" s="1026"/>
      <c r="B17" s="352"/>
      <c r="C17" s="89"/>
      <c r="D17" s="89"/>
      <c r="E17" s="355"/>
      <c r="F17" s="1093"/>
      <c r="H17" s="1072"/>
      <c r="I17" s="337"/>
      <c r="J17" s="89"/>
      <c r="K17" s="89"/>
      <c r="L17" s="89"/>
      <c r="M17" s="1095"/>
    </row>
    <row r="18" spans="1:13" ht="16.5" thickBot="1" x14ac:dyDescent="0.3">
      <c r="A18" s="1026"/>
      <c r="B18" s="89"/>
      <c r="C18" s="91"/>
      <c r="D18" s="91"/>
      <c r="E18" s="353"/>
      <c r="F18" s="1093"/>
      <c r="H18" s="1072"/>
      <c r="I18" s="89"/>
      <c r="J18" s="91"/>
      <c r="K18" s="91"/>
      <c r="L18" s="91"/>
      <c r="M18" s="91"/>
    </row>
    <row r="19" spans="1:13" ht="16.5" thickBot="1" x14ac:dyDescent="0.3">
      <c r="A19" s="87" t="s">
        <v>335</v>
      </c>
      <c r="B19" s="257" t="s">
        <v>199</v>
      </c>
      <c r="C19" s="257" t="s">
        <v>199</v>
      </c>
      <c r="D19" s="257" t="s">
        <v>199</v>
      </c>
      <c r="E19" s="257" t="s">
        <v>199</v>
      </c>
      <c r="F19" s="257"/>
      <c r="H19" s="349" t="s">
        <v>335</v>
      </c>
      <c r="I19" s="346" t="s">
        <v>202</v>
      </c>
      <c r="J19" s="346" t="s">
        <v>202</v>
      </c>
      <c r="K19" s="257" t="s">
        <v>202</v>
      </c>
      <c r="L19" s="257" t="s">
        <v>202</v>
      </c>
      <c r="M19" s="346"/>
    </row>
    <row r="20" spans="1:13" ht="16.5" thickBot="1" x14ac:dyDescent="0.3">
      <c r="A20" s="1026" t="s">
        <v>336</v>
      </c>
      <c r="B20" s="86" t="s">
        <v>510</v>
      </c>
      <c r="C20" s="86" t="s">
        <v>510</v>
      </c>
      <c r="D20" s="86" t="s">
        <v>510</v>
      </c>
      <c r="E20" s="86" t="s">
        <v>510</v>
      </c>
      <c r="F20" s="342"/>
      <c r="H20" s="1096" t="s">
        <v>336</v>
      </c>
      <c r="I20" s="86" t="s">
        <v>611</v>
      </c>
      <c r="J20" s="86" t="s">
        <v>611</v>
      </c>
      <c r="K20" s="86" t="s">
        <v>611</v>
      </c>
      <c r="L20" s="86" t="s">
        <v>611</v>
      </c>
      <c r="M20" s="342"/>
    </row>
    <row r="21" spans="1:13" ht="16.5" thickBot="1" x14ac:dyDescent="0.3">
      <c r="A21" s="1026"/>
      <c r="B21" s="89"/>
      <c r="C21" s="89"/>
      <c r="D21" s="89"/>
      <c r="E21" s="89"/>
      <c r="F21" s="343"/>
      <c r="H21" s="1096"/>
      <c r="I21" s="89"/>
      <c r="J21" s="89"/>
      <c r="K21" s="89"/>
      <c r="L21" s="89"/>
      <c r="M21" s="343"/>
    </row>
    <row r="22" spans="1:13" ht="16.5" thickBot="1" x14ac:dyDescent="0.3">
      <c r="A22" s="1026"/>
      <c r="B22" s="91"/>
      <c r="C22" s="91"/>
      <c r="D22" s="91"/>
      <c r="E22" s="91"/>
      <c r="F22" s="344"/>
      <c r="H22" s="1096"/>
      <c r="I22" s="91"/>
      <c r="J22" s="91"/>
      <c r="K22" s="91"/>
      <c r="L22" s="91"/>
      <c r="M22" s="344"/>
    </row>
    <row r="23" spans="1:13" ht="16.5" thickBot="1" x14ac:dyDescent="0.3">
      <c r="A23" s="1026" t="s">
        <v>337</v>
      </c>
      <c r="B23" s="86" t="s">
        <v>510</v>
      </c>
      <c r="C23" s="86" t="s">
        <v>510</v>
      </c>
      <c r="D23" s="86" t="s">
        <v>510</v>
      </c>
      <c r="E23" s="86" t="s">
        <v>510</v>
      </c>
      <c r="F23" s="342"/>
      <c r="H23" s="1072" t="s">
        <v>337</v>
      </c>
      <c r="I23" s="356" t="s">
        <v>611</v>
      </c>
      <c r="J23" s="86" t="s">
        <v>611</v>
      </c>
      <c r="K23" s="86" t="s">
        <v>611</v>
      </c>
      <c r="L23" s="86" t="s">
        <v>611</v>
      </c>
      <c r="M23" s="342"/>
    </row>
    <row r="24" spans="1:13" ht="16.5" thickBot="1" x14ac:dyDescent="0.3">
      <c r="A24" s="1026"/>
      <c r="B24" s="89"/>
      <c r="C24" s="89"/>
      <c r="D24" s="89"/>
      <c r="E24" s="89"/>
      <c r="F24" s="343"/>
      <c r="H24" s="1072"/>
      <c r="I24" s="357"/>
      <c r="J24" s="89"/>
      <c r="K24" s="89"/>
      <c r="L24" s="89"/>
      <c r="M24" s="343"/>
    </row>
    <row r="25" spans="1:13" ht="16.5" thickBot="1" x14ac:dyDescent="0.3">
      <c r="A25" s="1026"/>
      <c r="B25" s="91"/>
      <c r="C25" s="91"/>
      <c r="D25" s="91"/>
      <c r="E25" s="91"/>
      <c r="F25" s="344"/>
      <c r="H25" s="1072"/>
      <c r="I25" s="358"/>
      <c r="J25" s="91"/>
      <c r="K25" s="91"/>
      <c r="L25" s="91"/>
      <c r="M25" s="344"/>
    </row>
    <row r="26" spans="1:13" ht="16.5" thickBot="1" x14ac:dyDescent="0.3">
      <c r="A26" s="1026" t="s">
        <v>338</v>
      </c>
      <c r="B26" s="86" t="s">
        <v>510</v>
      </c>
      <c r="C26" s="86" t="s">
        <v>510</v>
      </c>
      <c r="D26" s="86" t="s">
        <v>510</v>
      </c>
      <c r="E26" s="86" t="s">
        <v>510</v>
      </c>
      <c r="F26" s="342"/>
      <c r="H26" s="1072" t="s">
        <v>338</v>
      </c>
      <c r="I26" s="356" t="s">
        <v>611</v>
      </c>
      <c r="J26" s="86" t="s">
        <v>611</v>
      </c>
      <c r="K26" s="86" t="s">
        <v>611</v>
      </c>
      <c r="L26" s="86" t="s">
        <v>611</v>
      </c>
      <c r="M26" s="342"/>
    </row>
    <row r="27" spans="1:13" ht="16.5" thickBot="1" x14ac:dyDescent="0.3">
      <c r="A27" s="1026"/>
      <c r="B27" s="89"/>
      <c r="C27" s="89"/>
      <c r="D27" s="89"/>
      <c r="E27" s="89"/>
      <c r="F27" s="343"/>
      <c r="H27" s="1072"/>
      <c r="I27" s="357"/>
      <c r="J27" s="89"/>
      <c r="K27" s="89"/>
      <c r="L27" s="89"/>
      <c r="M27" s="343"/>
    </row>
    <row r="28" spans="1:13" ht="16.5" thickBot="1" x14ac:dyDescent="0.3">
      <c r="A28" s="1026"/>
      <c r="B28" s="91"/>
      <c r="C28" s="91"/>
      <c r="D28" s="91"/>
      <c r="E28" s="91"/>
      <c r="F28" s="344"/>
      <c r="H28" s="1072"/>
      <c r="I28" s="358"/>
      <c r="J28" s="91"/>
      <c r="K28" s="91"/>
      <c r="L28" s="91"/>
      <c r="M28" s="344"/>
    </row>
    <row r="29" spans="1:13" ht="16.5" thickBot="1" x14ac:dyDescent="0.3">
      <c r="A29" s="1026" t="s">
        <v>339</v>
      </c>
      <c r="B29" s="86" t="s">
        <v>510</v>
      </c>
      <c r="C29" s="86" t="s">
        <v>510</v>
      </c>
      <c r="D29" s="86" t="s">
        <v>510</v>
      </c>
      <c r="E29" s="86" t="s">
        <v>510</v>
      </c>
      <c r="F29" s="342"/>
      <c r="H29" s="1072" t="s">
        <v>339</v>
      </c>
      <c r="I29" s="356" t="s">
        <v>611</v>
      </c>
      <c r="J29" s="86" t="s">
        <v>611</v>
      </c>
      <c r="K29" s="86" t="s">
        <v>611</v>
      </c>
      <c r="L29" s="86" t="s">
        <v>611</v>
      </c>
      <c r="M29" s="342"/>
    </row>
    <row r="30" spans="1:13" ht="16.5" thickBot="1" x14ac:dyDescent="0.3">
      <c r="A30" s="1026"/>
      <c r="B30" s="89"/>
      <c r="C30" s="89"/>
      <c r="D30" s="89"/>
      <c r="E30" s="89"/>
      <c r="F30" s="343"/>
      <c r="H30" s="1072"/>
      <c r="I30" s="357"/>
      <c r="J30" s="89"/>
      <c r="K30" s="89"/>
      <c r="L30" s="89"/>
      <c r="M30" s="343"/>
    </row>
    <row r="31" spans="1:13" ht="16.5" thickBot="1" x14ac:dyDescent="0.3">
      <c r="A31" s="1026"/>
      <c r="B31" s="91"/>
      <c r="C31" s="91"/>
      <c r="D31" s="91"/>
      <c r="E31" s="91"/>
      <c r="F31" s="344"/>
      <c r="H31" s="1072"/>
      <c r="I31" s="358"/>
      <c r="J31" s="91"/>
      <c r="K31" s="91"/>
      <c r="L31" s="91"/>
      <c r="M31" s="344"/>
    </row>
  </sheetData>
  <mergeCells count="22">
    <mergeCell ref="A29:A31"/>
    <mergeCell ref="H29:H31"/>
    <mergeCell ref="A20:A22"/>
    <mergeCell ref="H20:H22"/>
    <mergeCell ref="A23:A25"/>
    <mergeCell ref="H23:H25"/>
    <mergeCell ref="A26:A28"/>
    <mergeCell ref="H26:H28"/>
    <mergeCell ref="A1:F1"/>
    <mergeCell ref="H1:M1"/>
    <mergeCell ref="A3:F3"/>
    <mergeCell ref="H3:M3"/>
    <mergeCell ref="A7:A9"/>
    <mergeCell ref="F7:F18"/>
    <mergeCell ref="H7:H9"/>
    <mergeCell ref="M8:M17"/>
    <mergeCell ref="A10:A12"/>
    <mergeCell ref="H10:H12"/>
    <mergeCell ref="A13:A15"/>
    <mergeCell ref="H13:H15"/>
    <mergeCell ref="A16:A18"/>
    <mergeCell ref="H16:H1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="50" zoomScaleNormal="50" workbookViewId="0">
      <selection activeCell="H1" sqref="H1:M1"/>
    </sheetView>
  </sheetViews>
  <sheetFormatPr defaultColWidth="11" defaultRowHeight="15.75" x14ac:dyDescent="0.25"/>
  <cols>
    <col min="1" max="1" width="11.5" customWidth="1"/>
    <col min="2" max="6" width="30" customWidth="1"/>
    <col min="7" max="7" width="2" customWidth="1"/>
    <col min="8" max="8" width="12.5" customWidth="1"/>
    <col min="9" max="13" width="31.875" customWidth="1"/>
  </cols>
  <sheetData>
    <row r="1" spans="1:13" ht="21.75" thickBot="1" x14ac:dyDescent="0.3">
      <c r="A1" s="1097" t="s">
        <v>1398</v>
      </c>
      <c r="B1" s="1097"/>
      <c r="C1" s="1097"/>
      <c r="D1" s="1097"/>
      <c r="E1" s="1097"/>
      <c r="F1" s="1097"/>
      <c r="G1" s="69"/>
      <c r="H1" s="1097" t="s">
        <v>1399</v>
      </c>
      <c r="I1" s="1097"/>
      <c r="J1" s="1097"/>
      <c r="K1" s="1097"/>
      <c r="L1" s="1097"/>
      <c r="M1" s="1097"/>
    </row>
    <row r="2" spans="1:13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6.5" thickBot="1" x14ac:dyDescent="0.3">
      <c r="A3" s="195"/>
      <c r="B3" s="196"/>
      <c r="C3" s="196"/>
      <c r="D3" s="196"/>
      <c r="E3" s="196"/>
      <c r="F3" s="13"/>
      <c r="G3" s="13"/>
      <c r="H3" s="195"/>
      <c r="I3" s="196"/>
      <c r="J3" s="196"/>
      <c r="K3" s="196"/>
      <c r="L3" s="196"/>
      <c r="M3" s="196"/>
    </row>
    <row r="4" spans="1:13" ht="15.6" customHeight="1" x14ac:dyDescent="0.25">
      <c r="A4" s="1025" t="s">
        <v>584</v>
      </c>
      <c r="B4" s="1025"/>
      <c r="C4" s="1025"/>
      <c r="D4" s="1025"/>
      <c r="E4" s="1025"/>
      <c r="F4" s="1025"/>
      <c r="H4" s="1025" t="s">
        <v>585</v>
      </c>
      <c r="I4" s="1025"/>
      <c r="J4" s="1025"/>
      <c r="K4" s="1025"/>
      <c r="L4" s="1025"/>
      <c r="M4" s="1025"/>
    </row>
    <row r="5" spans="1:13" x14ac:dyDescent="0.25">
      <c r="A5" s="182"/>
      <c r="B5" s="14"/>
      <c r="C5" s="15">
        <v>1</v>
      </c>
      <c r="D5" s="16" t="s">
        <v>194</v>
      </c>
      <c r="E5" s="17"/>
      <c r="F5" s="18"/>
      <c r="H5" s="182"/>
      <c r="I5" s="14"/>
      <c r="J5" s="15">
        <v>1</v>
      </c>
      <c r="K5" s="16" t="s">
        <v>195</v>
      </c>
      <c r="L5" s="17"/>
      <c r="M5" s="18"/>
    </row>
    <row r="6" spans="1:13" ht="32.25" thickBot="1" x14ac:dyDescent="0.3">
      <c r="A6" s="183"/>
      <c r="B6" s="197"/>
      <c r="C6" s="197" t="s">
        <v>326</v>
      </c>
      <c r="D6" s="197" t="s">
        <v>1670</v>
      </c>
      <c r="E6" s="197"/>
      <c r="F6" s="198"/>
      <c r="G6" s="3"/>
      <c r="H6" s="185"/>
      <c r="I6" s="186"/>
      <c r="J6" s="105" t="s">
        <v>1715</v>
      </c>
      <c r="K6" s="197" t="s">
        <v>1670</v>
      </c>
      <c r="L6" s="197"/>
      <c r="M6" s="187"/>
    </row>
    <row r="7" spans="1:13" ht="32.25" thickBot="1" x14ac:dyDescent="0.55000000000000004">
      <c r="A7" s="19" t="s">
        <v>196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84"/>
      <c r="H7" s="19" t="s">
        <v>105</v>
      </c>
      <c r="I7" s="20">
        <v>1</v>
      </c>
      <c r="J7" s="20">
        <v>2</v>
      </c>
      <c r="K7" s="20">
        <v>3</v>
      </c>
      <c r="L7" s="20">
        <v>4</v>
      </c>
      <c r="M7" s="20">
        <v>5</v>
      </c>
    </row>
    <row r="8" spans="1:13" x14ac:dyDescent="0.25">
      <c r="A8" s="1012" t="s">
        <v>586</v>
      </c>
      <c r="B8" s="696" t="s">
        <v>1671</v>
      </c>
      <c r="C8" s="550" t="s">
        <v>632</v>
      </c>
      <c r="D8" s="696" t="s">
        <v>578</v>
      </c>
      <c r="E8" s="199" t="s">
        <v>578</v>
      </c>
      <c r="F8" s="199" t="s">
        <v>578</v>
      </c>
      <c r="G8" s="13"/>
      <c r="H8" s="1012" t="s">
        <v>586</v>
      </c>
      <c r="I8" s="199" t="s">
        <v>590</v>
      </c>
      <c r="J8" s="550" t="s">
        <v>1716</v>
      </c>
      <c r="K8" s="200" t="s">
        <v>200</v>
      </c>
      <c r="L8" s="199" t="s">
        <v>200</v>
      </c>
      <c r="M8" s="201" t="s">
        <v>200</v>
      </c>
    </row>
    <row r="9" spans="1:13" ht="47.25" x14ac:dyDescent="0.25">
      <c r="A9" s="1013"/>
      <c r="B9" s="213" t="s">
        <v>1672</v>
      </c>
      <c r="C9" s="213" t="s">
        <v>593</v>
      </c>
      <c r="D9" s="213" t="s">
        <v>1673</v>
      </c>
      <c r="E9" s="213" t="s">
        <v>1674</v>
      </c>
      <c r="F9" s="213" t="s">
        <v>587</v>
      </c>
      <c r="G9" s="203"/>
      <c r="H9" s="1013"/>
      <c r="I9" s="213" t="s">
        <v>1717</v>
      </c>
      <c r="J9" s="213" t="s">
        <v>1718</v>
      </c>
      <c r="K9" s="553" t="s">
        <v>1719</v>
      </c>
      <c r="L9" s="213" t="s">
        <v>1720</v>
      </c>
      <c r="M9" s="213" t="s">
        <v>588</v>
      </c>
    </row>
    <row r="10" spans="1:13" ht="16.5" thickBot="1" x14ac:dyDescent="0.3">
      <c r="A10" s="1014"/>
      <c r="B10" s="204" t="s">
        <v>1296</v>
      </c>
      <c r="C10" s="204" t="s">
        <v>1296</v>
      </c>
      <c r="D10" s="549" t="s">
        <v>201</v>
      </c>
      <c r="E10" s="205" t="s">
        <v>201</v>
      </c>
      <c r="F10" s="204" t="s">
        <v>201</v>
      </c>
      <c r="G10" s="13"/>
      <c r="H10" s="1014"/>
      <c r="I10" s="205" t="s">
        <v>1296</v>
      </c>
      <c r="J10" s="204" t="s">
        <v>1296</v>
      </c>
      <c r="K10" s="554" t="s">
        <v>636</v>
      </c>
      <c r="L10" s="549" t="s">
        <v>636</v>
      </c>
      <c r="M10" s="549" t="s">
        <v>636</v>
      </c>
    </row>
    <row r="11" spans="1:13" ht="32.25" thickBot="1" x14ac:dyDescent="0.3">
      <c r="A11" s="1026" t="s">
        <v>589</v>
      </c>
      <c r="B11" s="551" t="s">
        <v>197</v>
      </c>
      <c r="C11" s="550" t="s">
        <v>632</v>
      </c>
      <c r="D11" s="697" t="s">
        <v>578</v>
      </c>
      <c r="E11" s="201" t="s">
        <v>578</v>
      </c>
      <c r="F11" s="697" t="s">
        <v>1675</v>
      </c>
      <c r="G11" s="203"/>
      <c r="H11" s="1026" t="s">
        <v>589</v>
      </c>
      <c r="I11" s="555" t="s">
        <v>198</v>
      </c>
      <c r="J11" s="550" t="s">
        <v>1716</v>
      </c>
      <c r="K11" s="206" t="s">
        <v>200</v>
      </c>
      <c r="L11" s="201" t="s">
        <v>200</v>
      </c>
      <c r="M11" s="201" t="s">
        <v>1721</v>
      </c>
    </row>
    <row r="12" spans="1:13" ht="32.25" thickBot="1" x14ac:dyDescent="0.3">
      <c r="A12" s="1026"/>
      <c r="B12" s="698" t="s">
        <v>1676</v>
      </c>
      <c r="C12" s="202" t="s">
        <v>593</v>
      </c>
      <c r="D12" s="213" t="s">
        <v>1677</v>
      </c>
      <c r="E12" s="213" t="s">
        <v>1678</v>
      </c>
      <c r="F12" s="213" t="s">
        <v>1679</v>
      </c>
      <c r="G12" s="203"/>
      <c r="H12" s="1026"/>
      <c r="I12" s="698" t="s">
        <v>1722</v>
      </c>
      <c r="J12" s="213" t="s">
        <v>1718</v>
      </c>
      <c r="K12" s="553" t="s">
        <v>1723</v>
      </c>
      <c r="L12" s="213" t="s">
        <v>1724</v>
      </c>
      <c r="M12" s="213" t="s">
        <v>1725</v>
      </c>
    </row>
    <row r="13" spans="1:13" ht="16.5" thickBot="1" x14ac:dyDescent="0.3">
      <c r="A13" s="1026"/>
      <c r="B13" s="552" t="s">
        <v>1296</v>
      </c>
      <c r="C13" s="204" t="s">
        <v>1296</v>
      </c>
      <c r="D13" s="204" t="s">
        <v>201</v>
      </c>
      <c r="E13" s="204" t="s">
        <v>201</v>
      </c>
      <c r="F13" s="549" t="s">
        <v>201</v>
      </c>
      <c r="G13" s="13"/>
      <c r="H13" s="1026"/>
      <c r="I13" s="552" t="s">
        <v>1296</v>
      </c>
      <c r="J13" s="205" t="s">
        <v>1296</v>
      </c>
      <c r="K13" s="554" t="s">
        <v>636</v>
      </c>
      <c r="L13" s="549" t="s">
        <v>636</v>
      </c>
      <c r="M13" s="549" t="s">
        <v>636</v>
      </c>
    </row>
    <row r="14" spans="1:13" ht="32.25" thickBot="1" x14ac:dyDescent="0.3">
      <c r="A14" s="1026" t="s">
        <v>591</v>
      </c>
      <c r="B14" s="551" t="s">
        <v>197</v>
      </c>
      <c r="C14" s="550" t="s">
        <v>632</v>
      </c>
      <c r="D14" s="201" t="s">
        <v>578</v>
      </c>
      <c r="E14" s="201" t="s">
        <v>578</v>
      </c>
      <c r="F14" s="697" t="s">
        <v>1675</v>
      </c>
      <c r="G14" s="203"/>
      <c r="H14" s="1026" t="s">
        <v>591</v>
      </c>
      <c r="I14" s="555" t="s">
        <v>198</v>
      </c>
      <c r="J14" s="550" t="s">
        <v>1716</v>
      </c>
      <c r="K14" s="206" t="s">
        <v>200</v>
      </c>
      <c r="L14" s="201" t="s">
        <v>200</v>
      </c>
      <c r="M14" s="201" t="s">
        <v>1721</v>
      </c>
    </row>
    <row r="15" spans="1:13" ht="48" thickBot="1" x14ac:dyDescent="0.3">
      <c r="A15" s="1026"/>
      <c r="B15" s="698" t="s">
        <v>1676</v>
      </c>
      <c r="C15" s="213" t="s">
        <v>593</v>
      </c>
      <c r="D15" s="213" t="s">
        <v>1680</v>
      </c>
      <c r="E15" s="213" t="s">
        <v>1681</v>
      </c>
      <c r="F15" s="213" t="s">
        <v>1679</v>
      </c>
      <c r="G15" s="203"/>
      <c r="H15" s="1026"/>
      <c r="I15" s="698" t="s">
        <v>1722</v>
      </c>
      <c r="J15" s="213" t="s">
        <v>1718</v>
      </c>
      <c r="K15" s="553" t="s">
        <v>1726</v>
      </c>
      <c r="L15" s="213" t="s">
        <v>1727</v>
      </c>
      <c r="M15" s="213" t="s">
        <v>1725</v>
      </c>
    </row>
    <row r="16" spans="1:13" ht="16.5" thickBot="1" x14ac:dyDescent="0.3">
      <c r="A16" s="1026"/>
      <c r="B16" s="552" t="s">
        <v>1296</v>
      </c>
      <c r="C16" s="204" t="s">
        <v>1296</v>
      </c>
      <c r="D16" s="205" t="s">
        <v>201</v>
      </c>
      <c r="E16" s="205" t="s">
        <v>201</v>
      </c>
      <c r="F16" s="205" t="s">
        <v>201</v>
      </c>
      <c r="G16" s="13"/>
      <c r="H16" s="1026"/>
      <c r="I16" s="552" t="s">
        <v>1296</v>
      </c>
      <c r="J16" s="204" t="s">
        <v>1296</v>
      </c>
      <c r="K16" s="554" t="s">
        <v>636</v>
      </c>
      <c r="L16" s="549" t="s">
        <v>636</v>
      </c>
      <c r="M16" s="549" t="s">
        <v>636</v>
      </c>
    </row>
    <row r="17" spans="1:13" ht="32.25" thickBot="1" x14ac:dyDescent="0.3">
      <c r="A17" s="1026" t="s">
        <v>592</v>
      </c>
      <c r="B17" s="551" t="s">
        <v>197</v>
      </c>
      <c r="C17" s="550" t="s">
        <v>632</v>
      </c>
      <c r="D17" s="201" t="s">
        <v>578</v>
      </c>
      <c r="E17" s="201" t="s">
        <v>578</v>
      </c>
      <c r="F17" s="697" t="s">
        <v>1675</v>
      </c>
      <c r="G17" s="203"/>
      <c r="H17" s="1026" t="s">
        <v>592</v>
      </c>
      <c r="I17" s="555" t="s">
        <v>198</v>
      </c>
      <c r="J17" s="550" t="s">
        <v>1716</v>
      </c>
      <c r="K17" s="206" t="s">
        <v>200</v>
      </c>
      <c r="L17" s="201" t="s">
        <v>200</v>
      </c>
      <c r="M17" s="201" t="s">
        <v>1721</v>
      </c>
    </row>
    <row r="18" spans="1:13" ht="48" thickBot="1" x14ac:dyDescent="0.3">
      <c r="A18" s="1026"/>
      <c r="B18" s="698" t="s">
        <v>1676</v>
      </c>
      <c r="C18" s="202" t="s">
        <v>593</v>
      </c>
      <c r="D18" s="213" t="s">
        <v>1682</v>
      </c>
      <c r="E18" s="213" t="s">
        <v>1683</v>
      </c>
      <c r="F18" s="213" t="s">
        <v>1679</v>
      </c>
      <c r="G18" s="203"/>
      <c r="H18" s="1026"/>
      <c r="I18" s="698" t="s">
        <v>1722</v>
      </c>
      <c r="J18" s="213" t="s">
        <v>1718</v>
      </c>
      <c r="K18" s="553" t="s">
        <v>1728</v>
      </c>
      <c r="L18" s="213" t="s">
        <v>1729</v>
      </c>
      <c r="M18" s="213" t="s">
        <v>1725</v>
      </c>
    </row>
    <row r="19" spans="1:13" ht="16.5" thickBot="1" x14ac:dyDescent="0.3">
      <c r="A19" s="1026"/>
      <c r="B19" s="552" t="s">
        <v>1296</v>
      </c>
      <c r="C19" s="204" t="s">
        <v>1296</v>
      </c>
      <c r="D19" s="205" t="s">
        <v>201</v>
      </c>
      <c r="E19" s="205" t="s">
        <v>201</v>
      </c>
      <c r="F19" s="204" t="s">
        <v>201</v>
      </c>
      <c r="G19" s="13"/>
      <c r="H19" s="1026"/>
      <c r="I19" s="552" t="s">
        <v>1296</v>
      </c>
      <c r="J19" s="205" t="s">
        <v>1296</v>
      </c>
      <c r="K19" s="556" t="s">
        <v>636</v>
      </c>
      <c r="L19" s="549" t="s">
        <v>636</v>
      </c>
      <c r="M19" s="549" t="s">
        <v>636</v>
      </c>
    </row>
    <row r="20" spans="1:13" ht="16.5" thickBot="1" x14ac:dyDescent="0.3">
      <c r="A20" s="87"/>
      <c r="B20" s="85" t="s">
        <v>199</v>
      </c>
      <c r="C20" s="85" t="s">
        <v>199</v>
      </c>
      <c r="D20" s="85" t="s">
        <v>199</v>
      </c>
      <c r="E20" s="85" t="s">
        <v>199</v>
      </c>
      <c r="F20" s="85" t="s">
        <v>199</v>
      </c>
      <c r="G20" s="70"/>
      <c r="H20" s="87"/>
      <c r="I20" s="85" t="s">
        <v>202</v>
      </c>
      <c r="J20" s="85" t="s">
        <v>202</v>
      </c>
      <c r="K20" s="693" t="s">
        <v>202</v>
      </c>
      <c r="L20" s="85" t="s">
        <v>202</v>
      </c>
      <c r="M20" s="85" t="s">
        <v>202</v>
      </c>
    </row>
    <row r="21" spans="1:13" ht="16.5" thickBot="1" x14ac:dyDescent="0.3">
      <c r="A21" s="1026" t="s">
        <v>594</v>
      </c>
      <c r="B21" s="207" t="s">
        <v>197</v>
      </c>
      <c r="C21" s="207" t="s">
        <v>197</v>
      </c>
      <c r="D21" s="207" t="s">
        <v>197</v>
      </c>
      <c r="E21" s="207" t="s">
        <v>197</v>
      </c>
      <c r="F21" s="207" t="s">
        <v>197</v>
      </c>
      <c r="G21" s="13"/>
      <c r="H21" s="1026" t="s">
        <v>594</v>
      </c>
      <c r="I21" s="699" t="s">
        <v>198</v>
      </c>
      <c r="J21" s="207" t="s">
        <v>198</v>
      </c>
      <c r="K21" s="207" t="s">
        <v>198</v>
      </c>
      <c r="L21" s="207" t="s">
        <v>198</v>
      </c>
      <c r="M21" s="207" t="s">
        <v>198</v>
      </c>
    </row>
    <row r="22" spans="1:13" ht="48" thickBot="1" x14ac:dyDescent="0.3">
      <c r="A22" s="1026"/>
      <c r="B22" s="214" t="s">
        <v>595</v>
      </c>
      <c r="C22" s="214" t="s">
        <v>1684</v>
      </c>
      <c r="D22" s="214" t="s">
        <v>1685</v>
      </c>
      <c r="E22" s="214" t="s">
        <v>1686</v>
      </c>
      <c r="F22" s="214" t="s">
        <v>1687</v>
      </c>
      <c r="G22" s="13"/>
      <c r="H22" s="1026"/>
      <c r="I22" s="214" t="s">
        <v>596</v>
      </c>
      <c r="J22" s="214" t="s">
        <v>1730</v>
      </c>
      <c r="K22" s="214" t="s">
        <v>1731</v>
      </c>
      <c r="L22" s="214" t="s">
        <v>1732</v>
      </c>
      <c r="M22" s="214" t="s">
        <v>1733</v>
      </c>
    </row>
    <row r="23" spans="1:13" ht="32.25" thickBot="1" x14ac:dyDescent="0.3">
      <c r="A23" s="1026"/>
      <c r="B23" s="210" t="s">
        <v>1297</v>
      </c>
      <c r="C23" s="210" t="s">
        <v>1688</v>
      </c>
      <c r="D23" s="210" t="s">
        <v>1689</v>
      </c>
      <c r="E23" s="210" t="s">
        <v>1690</v>
      </c>
      <c r="F23" s="209" t="s">
        <v>1691</v>
      </c>
      <c r="G23" s="13"/>
      <c r="H23" s="1026"/>
      <c r="I23" s="210" t="s">
        <v>1297</v>
      </c>
      <c r="J23" s="210" t="s">
        <v>1688</v>
      </c>
      <c r="K23" s="210" t="s">
        <v>1689</v>
      </c>
      <c r="L23" s="210" t="s">
        <v>1690</v>
      </c>
      <c r="M23" s="209" t="s">
        <v>1691</v>
      </c>
    </row>
    <row r="24" spans="1:13" ht="16.5" thickBot="1" x14ac:dyDescent="0.3">
      <c r="A24" s="1026" t="s">
        <v>597</v>
      </c>
      <c r="B24" s="207" t="s">
        <v>197</v>
      </c>
      <c r="C24" s="207" t="s">
        <v>197</v>
      </c>
      <c r="D24" s="207" t="s">
        <v>197</v>
      </c>
      <c r="E24" s="207" t="s">
        <v>197</v>
      </c>
      <c r="F24" s="207" t="s">
        <v>197</v>
      </c>
      <c r="G24" s="13"/>
      <c r="H24" s="1026" t="s">
        <v>597</v>
      </c>
      <c r="I24" s="207" t="s">
        <v>198</v>
      </c>
      <c r="J24" s="207" t="s">
        <v>198</v>
      </c>
      <c r="K24" s="699" t="s">
        <v>198</v>
      </c>
      <c r="L24" s="207" t="s">
        <v>198</v>
      </c>
      <c r="M24" s="207" t="s">
        <v>198</v>
      </c>
    </row>
    <row r="25" spans="1:13" ht="48" thickBot="1" x14ac:dyDescent="0.3">
      <c r="A25" s="1026"/>
      <c r="B25" s="214" t="s">
        <v>598</v>
      </c>
      <c r="C25" s="214" t="s">
        <v>1692</v>
      </c>
      <c r="D25" s="214" t="s">
        <v>1693</v>
      </c>
      <c r="E25" s="214" t="s">
        <v>1694</v>
      </c>
      <c r="F25" s="214" t="s">
        <v>1695</v>
      </c>
      <c r="G25" s="13"/>
      <c r="H25" s="1026"/>
      <c r="I25" s="214" t="s">
        <v>599</v>
      </c>
      <c r="J25" s="214" t="s">
        <v>1734</v>
      </c>
      <c r="K25" s="214" t="s">
        <v>1735</v>
      </c>
      <c r="L25" s="214" t="s">
        <v>1736</v>
      </c>
      <c r="M25" s="214" t="s">
        <v>1737</v>
      </c>
    </row>
    <row r="26" spans="1:13" ht="32.25" thickBot="1" x14ac:dyDescent="0.3">
      <c r="A26" s="1026"/>
      <c r="B26" s="210" t="s">
        <v>1297</v>
      </c>
      <c r="C26" s="210" t="s">
        <v>1688</v>
      </c>
      <c r="D26" s="210" t="s">
        <v>1689</v>
      </c>
      <c r="E26" s="210" t="s">
        <v>1690</v>
      </c>
      <c r="F26" s="210" t="s">
        <v>1691</v>
      </c>
      <c r="G26" s="13"/>
      <c r="H26" s="1026"/>
      <c r="I26" s="210" t="s">
        <v>1297</v>
      </c>
      <c r="J26" s="210" t="s">
        <v>1688</v>
      </c>
      <c r="K26" s="210" t="s">
        <v>1689</v>
      </c>
      <c r="L26" s="210" t="s">
        <v>1690</v>
      </c>
      <c r="M26" s="209" t="s">
        <v>1691</v>
      </c>
    </row>
    <row r="27" spans="1:13" ht="16.5" thickBot="1" x14ac:dyDescent="0.3">
      <c r="A27" s="1026" t="s">
        <v>600</v>
      </c>
      <c r="B27" s="548" t="s">
        <v>197</v>
      </c>
      <c r="C27" s="207" t="s">
        <v>197</v>
      </c>
      <c r="D27" s="207" t="s">
        <v>197</v>
      </c>
      <c r="E27" s="207" t="s">
        <v>197</v>
      </c>
      <c r="F27" s="208" t="s">
        <v>197</v>
      </c>
      <c r="G27" s="13"/>
      <c r="H27" s="1026" t="s">
        <v>600</v>
      </c>
      <c r="I27" s="207" t="s">
        <v>198</v>
      </c>
      <c r="J27" s="207" t="s">
        <v>198</v>
      </c>
      <c r="K27" s="699" t="s">
        <v>198</v>
      </c>
      <c r="L27" s="207" t="s">
        <v>198</v>
      </c>
      <c r="M27" s="207" t="s">
        <v>198</v>
      </c>
    </row>
    <row r="28" spans="1:13" ht="32.25" thickBot="1" x14ac:dyDescent="0.3">
      <c r="A28" s="1026"/>
      <c r="B28" s="214" t="s">
        <v>606</v>
      </c>
      <c r="C28" s="214" t="s">
        <v>1696</v>
      </c>
      <c r="D28" s="214" t="s">
        <v>1697</v>
      </c>
      <c r="E28" s="214" t="s">
        <v>1698</v>
      </c>
      <c r="F28" s="214" t="s">
        <v>1699</v>
      </c>
      <c r="G28" s="13"/>
      <c r="H28" s="1026"/>
      <c r="I28" s="214" t="s">
        <v>607</v>
      </c>
      <c r="J28" s="214" t="s">
        <v>1738</v>
      </c>
      <c r="K28" s="214" t="s">
        <v>1739</v>
      </c>
      <c r="L28" s="214" t="s">
        <v>1740</v>
      </c>
      <c r="M28" s="214" t="s">
        <v>1741</v>
      </c>
    </row>
    <row r="29" spans="1:13" ht="32.25" thickBot="1" x14ac:dyDescent="0.3">
      <c r="A29" s="1026"/>
      <c r="B29" s="210" t="s">
        <v>1297</v>
      </c>
      <c r="C29" s="210" t="s">
        <v>1688</v>
      </c>
      <c r="D29" s="210" t="s">
        <v>1689</v>
      </c>
      <c r="E29" s="210" t="s">
        <v>1690</v>
      </c>
      <c r="F29" s="208" t="s">
        <v>1691</v>
      </c>
      <c r="G29" s="13"/>
      <c r="H29" s="1026"/>
      <c r="I29" s="552" t="s">
        <v>1297</v>
      </c>
      <c r="J29" s="210" t="s">
        <v>1688</v>
      </c>
      <c r="K29" s="210" t="s">
        <v>1689</v>
      </c>
      <c r="L29" s="210" t="s">
        <v>1690</v>
      </c>
      <c r="M29" s="209" t="s">
        <v>1691</v>
      </c>
    </row>
    <row r="30" spans="1:13" ht="16.5" thickBot="1" x14ac:dyDescent="0.3">
      <c r="A30" s="1026" t="s">
        <v>602</v>
      </c>
      <c r="B30" s="548" t="s">
        <v>1700</v>
      </c>
      <c r="C30" s="548" t="s">
        <v>1700</v>
      </c>
      <c r="D30" s="548" t="s">
        <v>1700</v>
      </c>
      <c r="E30" s="207" t="s">
        <v>197</v>
      </c>
      <c r="F30" s="116"/>
      <c r="G30" s="13"/>
      <c r="H30" s="1026" t="s">
        <v>602</v>
      </c>
      <c r="I30" s="548" t="s">
        <v>1742</v>
      </c>
      <c r="J30" s="548" t="s">
        <v>1742</v>
      </c>
      <c r="K30" s="548" t="s">
        <v>1742</v>
      </c>
      <c r="L30" s="207" t="s">
        <v>198</v>
      </c>
      <c r="M30" s="116"/>
    </row>
    <row r="31" spans="1:13" ht="16.5" thickBot="1" x14ac:dyDescent="0.3">
      <c r="A31" s="1026"/>
      <c r="B31" s="208" t="s">
        <v>208</v>
      </c>
      <c r="C31" s="214" t="s">
        <v>208</v>
      </c>
      <c r="D31" s="208" t="s">
        <v>208</v>
      </c>
      <c r="E31" s="214" t="s">
        <v>1701</v>
      </c>
      <c r="F31" s="193" t="s">
        <v>601</v>
      </c>
      <c r="G31" s="13"/>
      <c r="H31" s="1026"/>
      <c r="I31" s="208" t="s">
        <v>209</v>
      </c>
      <c r="J31" s="208" t="s">
        <v>209</v>
      </c>
      <c r="K31" s="208" t="s">
        <v>209</v>
      </c>
      <c r="L31" s="214" t="s">
        <v>1743</v>
      </c>
      <c r="M31" s="193" t="s">
        <v>1744</v>
      </c>
    </row>
    <row r="32" spans="1:13" ht="32.25" thickBot="1" x14ac:dyDescent="0.3">
      <c r="A32" s="1026"/>
      <c r="B32" s="210" t="s">
        <v>1297</v>
      </c>
      <c r="C32" s="210" t="s">
        <v>1688</v>
      </c>
      <c r="D32" s="210" t="s">
        <v>1689</v>
      </c>
      <c r="E32" s="210" t="s">
        <v>1690</v>
      </c>
      <c r="F32" s="118"/>
      <c r="G32" s="13"/>
      <c r="H32" s="1026"/>
      <c r="I32" s="210" t="s">
        <v>1297</v>
      </c>
      <c r="J32" s="210" t="s">
        <v>1688</v>
      </c>
      <c r="K32" s="210" t="s">
        <v>1689</v>
      </c>
      <c r="L32" s="210" t="s">
        <v>1690</v>
      </c>
      <c r="M32" s="118"/>
    </row>
    <row r="33" spans="1:13" x14ac:dyDescent="0.25">
      <c r="A33" s="13"/>
      <c r="B33" s="13"/>
      <c r="C33" s="13"/>
      <c r="D33" s="13"/>
      <c r="E33" s="13"/>
      <c r="F33" s="13"/>
      <c r="G33" s="13"/>
      <c r="H33" s="70"/>
      <c r="I33" s="13"/>
      <c r="J33" s="13"/>
      <c r="K33" s="13"/>
      <c r="L33" s="13"/>
      <c r="M33" s="13"/>
    </row>
    <row r="34" spans="1:13" ht="16.5" thickBot="1" x14ac:dyDescent="0.3">
      <c r="A34" s="13"/>
      <c r="B34" s="13"/>
      <c r="C34" s="13"/>
      <c r="D34" s="13"/>
      <c r="E34" s="13"/>
      <c r="F34" s="13"/>
      <c r="G34" s="13"/>
      <c r="H34" s="70"/>
      <c r="I34" s="13"/>
      <c r="J34" s="13"/>
      <c r="K34" s="13"/>
      <c r="L34" s="13"/>
      <c r="M34" s="13"/>
    </row>
    <row r="35" spans="1:13" ht="15.6" customHeight="1" x14ac:dyDescent="0.25">
      <c r="A35" s="1025" t="str">
        <f>A4</f>
        <v>NÖROLOJİ STAJI</v>
      </c>
      <c r="B35" s="1025"/>
      <c r="C35" s="1025"/>
      <c r="D35" s="1025"/>
      <c r="E35" s="1025"/>
      <c r="F35" s="1025"/>
      <c r="H35" s="1025" t="str">
        <f>H4</f>
        <v>NEUROLOGY INTERNSHIP</v>
      </c>
      <c r="I35" s="1025"/>
      <c r="J35" s="1025"/>
      <c r="K35" s="1025"/>
      <c r="L35" s="1025"/>
      <c r="M35" s="1025"/>
    </row>
    <row r="36" spans="1:13" x14ac:dyDescent="0.25">
      <c r="A36" s="182"/>
      <c r="B36" s="14"/>
      <c r="C36" s="15">
        <f>C5+1</f>
        <v>2</v>
      </c>
      <c r="D36" s="16" t="str">
        <f>D5</f>
        <v>HAFTA</v>
      </c>
      <c r="E36" s="17"/>
      <c r="F36" s="18"/>
      <c r="H36" s="182"/>
      <c r="I36" s="14"/>
      <c r="J36" s="15">
        <f>J5+1</f>
        <v>2</v>
      </c>
      <c r="K36" s="16" t="str">
        <f>K5</f>
        <v>WEEK</v>
      </c>
      <c r="L36" s="17"/>
      <c r="M36" s="18"/>
    </row>
    <row r="37" spans="1:13" ht="32.25" thickBot="1" x14ac:dyDescent="0.3">
      <c r="A37" s="183"/>
      <c r="B37" s="105"/>
      <c r="C37" s="105" t="str">
        <f>C6:H6</f>
        <v>Staj sorumlusu:</v>
      </c>
      <c r="D37" s="197" t="str">
        <f>D6:P6</f>
        <v>Doç. Dr. Büşra Sümeyye Arıca POLAT</v>
      </c>
      <c r="E37" s="197"/>
      <c r="F37" s="184"/>
      <c r="G37" s="3"/>
      <c r="H37" s="185"/>
      <c r="I37" s="186"/>
      <c r="J37" s="105" t="str">
        <f>J6:O6</f>
        <v>Internship manager:</v>
      </c>
      <c r="K37" s="105" t="str">
        <f>K6:P6</f>
        <v>Doç. Dr. Büşra Sümeyye Arıca POLAT</v>
      </c>
      <c r="L37" s="105">
        <f>L6:Q6</f>
        <v>0</v>
      </c>
      <c r="M37" s="187"/>
    </row>
    <row r="38" spans="1:13" ht="32.25" thickBot="1" x14ac:dyDescent="0.55000000000000004">
      <c r="A38" s="19" t="s">
        <v>196</v>
      </c>
      <c r="B38" s="20">
        <f>B7+5</f>
        <v>6</v>
      </c>
      <c r="C38" s="20">
        <f>C7+5</f>
        <v>7</v>
      </c>
      <c r="D38" s="20">
        <f>D7+5</f>
        <v>8</v>
      </c>
      <c r="E38" s="20">
        <f>E7+5</f>
        <v>9</v>
      </c>
      <c r="F38" s="20">
        <f>F7+5</f>
        <v>10</v>
      </c>
      <c r="G38" s="84"/>
      <c r="H38" s="19" t="s">
        <v>105</v>
      </c>
      <c r="I38" s="20">
        <f>I7+5</f>
        <v>6</v>
      </c>
      <c r="J38" s="20">
        <f>J7+5</f>
        <v>7</v>
      </c>
      <c r="K38" s="20">
        <f>K7+5</f>
        <v>8</v>
      </c>
      <c r="L38" s="20">
        <f>L7+5</f>
        <v>9</v>
      </c>
      <c r="M38" s="20">
        <f>M7+5</f>
        <v>10</v>
      </c>
    </row>
    <row r="39" spans="1:13" ht="47.25" x14ac:dyDescent="0.25">
      <c r="A39" s="1012" t="s">
        <v>586</v>
      </c>
      <c r="B39" s="116"/>
      <c r="C39" s="201" t="s">
        <v>1702</v>
      </c>
      <c r="D39" s="116"/>
      <c r="E39" s="116"/>
      <c r="F39" s="212" t="s">
        <v>605</v>
      </c>
      <c r="G39" s="13"/>
      <c r="H39" s="1012" t="s">
        <v>586</v>
      </c>
      <c r="I39" s="116"/>
      <c r="J39" s="201" t="s">
        <v>1745</v>
      </c>
      <c r="K39" s="116"/>
      <c r="L39" s="116"/>
      <c r="M39" s="212" t="s">
        <v>1746</v>
      </c>
    </row>
    <row r="40" spans="1:13" x14ac:dyDescent="0.25">
      <c r="A40" s="1013"/>
      <c r="B40" s="193" t="s">
        <v>601</v>
      </c>
      <c r="C40" s="211" t="s">
        <v>603</v>
      </c>
      <c r="D40" s="193" t="s">
        <v>601</v>
      </c>
      <c r="E40" s="193" t="s">
        <v>601</v>
      </c>
      <c r="F40" s="202"/>
      <c r="G40" s="13"/>
      <c r="H40" s="1013"/>
      <c r="I40" s="193" t="s">
        <v>1744</v>
      </c>
      <c r="J40" s="700" t="s">
        <v>1747</v>
      </c>
      <c r="K40" s="193" t="s">
        <v>1744</v>
      </c>
      <c r="L40" s="193" t="s">
        <v>1744</v>
      </c>
      <c r="M40" s="202"/>
    </row>
    <row r="41" spans="1:13" ht="16.5" thickBot="1" x14ac:dyDescent="0.3">
      <c r="A41" s="1014"/>
      <c r="B41" s="118"/>
      <c r="C41" s="549" t="s">
        <v>201</v>
      </c>
      <c r="D41" s="118"/>
      <c r="E41" s="118"/>
      <c r="F41" s="204" t="s">
        <v>201</v>
      </c>
      <c r="G41" s="13"/>
      <c r="H41" s="1014"/>
      <c r="I41" s="118"/>
      <c r="J41" s="549" t="s">
        <v>636</v>
      </c>
      <c r="K41" s="118"/>
      <c r="L41" s="118"/>
      <c r="M41" s="204" t="s">
        <v>636</v>
      </c>
    </row>
    <row r="42" spans="1:13" ht="48" thickBot="1" x14ac:dyDescent="0.3">
      <c r="A42" s="1026" t="s">
        <v>589</v>
      </c>
      <c r="B42" s="116"/>
      <c r="C42" s="201" t="s">
        <v>1702</v>
      </c>
      <c r="D42" s="116"/>
      <c r="E42" s="212" t="s">
        <v>604</v>
      </c>
      <c r="F42" s="212" t="s">
        <v>605</v>
      </c>
      <c r="G42" s="13"/>
      <c r="H42" s="1026" t="s">
        <v>589</v>
      </c>
      <c r="I42" s="116"/>
      <c r="J42" s="201" t="s">
        <v>1745</v>
      </c>
      <c r="K42" s="116"/>
      <c r="L42" s="212" t="s">
        <v>1748</v>
      </c>
      <c r="M42" s="212" t="s">
        <v>1746</v>
      </c>
    </row>
    <row r="43" spans="1:13" ht="16.5" thickBot="1" x14ac:dyDescent="0.3">
      <c r="A43" s="1026"/>
      <c r="B43" s="193" t="s">
        <v>601</v>
      </c>
      <c r="C43" s="211" t="s">
        <v>603</v>
      </c>
      <c r="D43" s="193" t="s">
        <v>601</v>
      </c>
      <c r="E43" s="202"/>
      <c r="F43" s="202"/>
      <c r="G43" s="13"/>
      <c r="H43" s="1026"/>
      <c r="I43" s="193" t="s">
        <v>1744</v>
      </c>
      <c r="J43" s="700" t="s">
        <v>1747</v>
      </c>
      <c r="K43" s="193" t="s">
        <v>1744</v>
      </c>
      <c r="L43" s="202"/>
      <c r="M43" s="202"/>
    </row>
    <row r="44" spans="1:13" ht="32.25" thickBot="1" x14ac:dyDescent="0.3">
      <c r="A44" s="1026"/>
      <c r="B44" s="118"/>
      <c r="C44" s="549" t="s">
        <v>201</v>
      </c>
      <c r="D44" s="118"/>
      <c r="E44" s="204" t="s">
        <v>1689</v>
      </c>
      <c r="F44" s="204" t="s">
        <v>201</v>
      </c>
      <c r="G44" s="13"/>
      <c r="H44" s="1026"/>
      <c r="I44" s="118"/>
      <c r="J44" s="549" t="s">
        <v>636</v>
      </c>
      <c r="K44" s="118"/>
      <c r="L44" s="204" t="s">
        <v>1689</v>
      </c>
      <c r="M44" s="204" t="s">
        <v>636</v>
      </c>
    </row>
    <row r="45" spans="1:13" ht="48" thickBot="1" x14ac:dyDescent="0.3">
      <c r="A45" s="1026" t="s">
        <v>591</v>
      </c>
      <c r="B45" s="699" t="s">
        <v>197</v>
      </c>
      <c r="C45" s="201" t="s">
        <v>1702</v>
      </c>
      <c r="D45" s="207" t="s">
        <v>197</v>
      </c>
      <c r="E45" s="116"/>
      <c r="F45" s="212" t="s">
        <v>605</v>
      </c>
      <c r="G45" s="13"/>
      <c r="H45" s="1026" t="s">
        <v>591</v>
      </c>
      <c r="I45" s="699" t="s">
        <v>198</v>
      </c>
      <c r="J45" s="201" t="s">
        <v>1745</v>
      </c>
      <c r="K45" s="699" t="s">
        <v>198</v>
      </c>
      <c r="L45" s="116"/>
      <c r="M45" s="212" t="s">
        <v>1746</v>
      </c>
    </row>
    <row r="46" spans="1:13" ht="32.25" thickBot="1" x14ac:dyDescent="0.3">
      <c r="A46" s="1026"/>
      <c r="B46" s="214" t="s">
        <v>1703</v>
      </c>
      <c r="C46" s="211" t="s">
        <v>603</v>
      </c>
      <c r="D46" s="214" t="s">
        <v>1704</v>
      </c>
      <c r="E46" s="193" t="s">
        <v>601</v>
      </c>
      <c r="F46" s="202"/>
      <c r="G46" s="13"/>
      <c r="H46" s="1026"/>
      <c r="I46" s="214" t="s">
        <v>1749</v>
      </c>
      <c r="J46" s="700" t="s">
        <v>1747</v>
      </c>
      <c r="K46" s="214" t="s">
        <v>1750</v>
      </c>
      <c r="L46" s="193" t="s">
        <v>1744</v>
      </c>
      <c r="M46" s="202"/>
    </row>
    <row r="47" spans="1:13" ht="32.25" thickBot="1" x14ac:dyDescent="0.3">
      <c r="A47" s="1026"/>
      <c r="B47" s="210" t="s">
        <v>1296</v>
      </c>
      <c r="C47" s="549" t="s">
        <v>201</v>
      </c>
      <c r="D47" s="210" t="s">
        <v>1689</v>
      </c>
      <c r="E47" s="118"/>
      <c r="F47" s="204" t="s">
        <v>201</v>
      </c>
      <c r="G47" s="13"/>
      <c r="H47" s="1026"/>
      <c r="I47" s="210" t="s">
        <v>1296</v>
      </c>
      <c r="J47" s="549" t="s">
        <v>636</v>
      </c>
      <c r="K47" s="210" t="s">
        <v>1689</v>
      </c>
      <c r="L47" s="118"/>
      <c r="M47" s="204" t="s">
        <v>636</v>
      </c>
    </row>
    <row r="48" spans="1:13" ht="48" thickBot="1" x14ac:dyDescent="0.3">
      <c r="A48" s="1026" t="s">
        <v>592</v>
      </c>
      <c r="B48" s="548" t="s">
        <v>1700</v>
      </c>
      <c r="C48" s="201" t="s">
        <v>1702</v>
      </c>
      <c r="D48" s="208" t="s">
        <v>197</v>
      </c>
      <c r="E48" s="116"/>
      <c r="F48" s="212" t="s">
        <v>605</v>
      </c>
      <c r="G48" s="13"/>
      <c r="H48" s="1026" t="s">
        <v>592</v>
      </c>
      <c r="I48" s="548" t="s">
        <v>1742</v>
      </c>
      <c r="J48" s="201" t="s">
        <v>1745</v>
      </c>
      <c r="K48" s="699" t="s">
        <v>198</v>
      </c>
      <c r="L48" s="116"/>
      <c r="M48" s="212" t="s">
        <v>1746</v>
      </c>
    </row>
    <row r="49" spans="1:13" ht="32.25" thickBot="1" x14ac:dyDescent="0.3">
      <c r="A49" s="1026"/>
      <c r="B49" s="208" t="s">
        <v>208</v>
      </c>
      <c r="C49" s="211" t="s">
        <v>603</v>
      </c>
      <c r="D49" s="214" t="s">
        <v>1705</v>
      </c>
      <c r="E49" s="193" t="s">
        <v>601</v>
      </c>
      <c r="F49" s="202"/>
      <c r="G49" s="13"/>
      <c r="H49" s="1026"/>
      <c r="I49" s="208" t="s">
        <v>209</v>
      </c>
      <c r="J49" s="700" t="s">
        <v>1747</v>
      </c>
      <c r="K49" s="214" t="s">
        <v>1751</v>
      </c>
      <c r="L49" s="193" t="s">
        <v>1744</v>
      </c>
      <c r="M49" s="202"/>
    </row>
    <row r="50" spans="1:13" ht="32.25" thickBot="1" x14ac:dyDescent="0.3">
      <c r="A50" s="1026"/>
      <c r="B50" s="209" t="s">
        <v>1296</v>
      </c>
      <c r="C50" s="549" t="s">
        <v>201</v>
      </c>
      <c r="D50" s="210" t="s">
        <v>1689</v>
      </c>
      <c r="E50" s="118"/>
      <c r="F50" s="204" t="s">
        <v>201</v>
      </c>
      <c r="G50" s="13"/>
      <c r="H50" s="1026"/>
      <c r="I50" s="210" t="s">
        <v>1296</v>
      </c>
      <c r="J50" s="549" t="s">
        <v>636</v>
      </c>
      <c r="K50" s="210" t="s">
        <v>1689</v>
      </c>
      <c r="L50" s="118"/>
      <c r="M50" s="204" t="s">
        <v>636</v>
      </c>
    </row>
    <row r="51" spans="1:13" ht="16.5" thickBot="1" x14ac:dyDescent="0.3">
      <c r="A51" s="87"/>
      <c r="B51" s="85" t="s">
        <v>199</v>
      </c>
      <c r="C51" s="85" t="s">
        <v>199</v>
      </c>
      <c r="D51" s="85" t="s">
        <v>199</v>
      </c>
      <c r="E51" s="85" t="s">
        <v>199</v>
      </c>
      <c r="F51" s="85" t="s">
        <v>199</v>
      </c>
      <c r="G51" s="70"/>
      <c r="H51" s="87"/>
      <c r="I51" s="96" t="s">
        <v>202</v>
      </c>
      <c r="J51" s="96" t="s">
        <v>202</v>
      </c>
      <c r="K51" s="85" t="s">
        <v>202</v>
      </c>
      <c r="L51" s="85" t="s">
        <v>202</v>
      </c>
      <c r="M51" s="96" t="s">
        <v>202</v>
      </c>
    </row>
    <row r="52" spans="1:13" ht="16.5" thickBot="1" x14ac:dyDescent="0.3">
      <c r="A52" s="1026" t="s">
        <v>594</v>
      </c>
      <c r="B52" s="207" t="s">
        <v>197</v>
      </c>
      <c r="C52" s="207" t="s">
        <v>197</v>
      </c>
      <c r="D52" s="207" t="s">
        <v>197</v>
      </c>
      <c r="E52" s="201" t="s">
        <v>578</v>
      </c>
      <c r="F52" s="116"/>
      <c r="G52" s="13"/>
      <c r="H52" s="1026" t="s">
        <v>594</v>
      </c>
      <c r="I52" s="207" t="s">
        <v>198</v>
      </c>
      <c r="J52" s="699" t="s">
        <v>198</v>
      </c>
      <c r="K52" s="214" t="s">
        <v>198</v>
      </c>
      <c r="L52" s="199" t="s">
        <v>200</v>
      </c>
      <c r="M52" s="116"/>
    </row>
    <row r="53" spans="1:13" ht="32.25" thickBot="1" x14ac:dyDescent="0.3">
      <c r="A53" s="1026"/>
      <c r="B53" s="214" t="s">
        <v>1706</v>
      </c>
      <c r="C53" s="214" t="s">
        <v>1707</v>
      </c>
      <c r="D53" s="214" t="s">
        <v>1708</v>
      </c>
      <c r="E53" s="213" t="s">
        <v>587</v>
      </c>
      <c r="F53" s="193" t="s">
        <v>601</v>
      </c>
      <c r="G53" s="13"/>
      <c r="H53" s="1026"/>
      <c r="I53" s="214" t="s">
        <v>1752</v>
      </c>
      <c r="J53" s="214" t="s">
        <v>1753</v>
      </c>
      <c r="K53" s="214" t="s">
        <v>1754</v>
      </c>
      <c r="L53" s="700" t="s">
        <v>588</v>
      </c>
      <c r="M53" s="193" t="s">
        <v>1744</v>
      </c>
    </row>
    <row r="54" spans="1:13" ht="16.5" thickBot="1" x14ac:dyDescent="0.3">
      <c r="A54" s="1026"/>
      <c r="B54" s="210" t="s">
        <v>1709</v>
      </c>
      <c r="C54" s="552" t="s">
        <v>1691</v>
      </c>
      <c r="D54" s="210" t="s">
        <v>1709</v>
      </c>
      <c r="E54" s="205"/>
      <c r="F54" s="118"/>
      <c r="G54" s="13"/>
      <c r="H54" s="1026"/>
      <c r="I54" s="210" t="s">
        <v>1709</v>
      </c>
      <c r="J54" s="552" t="s">
        <v>1691</v>
      </c>
      <c r="K54" s="210" t="s">
        <v>1709</v>
      </c>
      <c r="L54" s="205"/>
      <c r="M54" s="118"/>
    </row>
    <row r="55" spans="1:13" ht="16.5" thickBot="1" x14ac:dyDescent="0.3">
      <c r="A55" s="1026" t="s">
        <v>597</v>
      </c>
      <c r="B55" s="208" t="s">
        <v>197</v>
      </c>
      <c r="C55" s="207" t="s">
        <v>197</v>
      </c>
      <c r="D55" s="207" t="s">
        <v>197</v>
      </c>
      <c r="E55" s="201" t="s">
        <v>578</v>
      </c>
      <c r="F55" s="116"/>
      <c r="G55" s="13"/>
      <c r="H55" s="1026" t="s">
        <v>597</v>
      </c>
      <c r="I55" s="207" t="s">
        <v>198</v>
      </c>
      <c r="J55" s="699" t="s">
        <v>198</v>
      </c>
      <c r="K55" s="214" t="s">
        <v>198</v>
      </c>
      <c r="L55" s="199" t="s">
        <v>200</v>
      </c>
      <c r="M55" s="116"/>
    </row>
    <row r="56" spans="1:13" ht="32.25" thickBot="1" x14ac:dyDescent="0.3">
      <c r="A56" s="1026"/>
      <c r="B56" s="214" t="s">
        <v>1710</v>
      </c>
      <c r="C56" s="214" t="s">
        <v>1711</v>
      </c>
      <c r="D56" s="214" t="s">
        <v>1712</v>
      </c>
      <c r="E56" s="213" t="s">
        <v>587</v>
      </c>
      <c r="F56" s="193" t="s">
        <v>601</v>
      </c>
      <c r="G56" s="13"/>
      <c r="H56" s="1026"/>
      <c r="I56" s="214" t="s">
        <v>1755</v>
      </c>
      <c r="J56" s="214" t="s">
        <v>1756</v>
      </c>
      <c r="K56" s="214" t="s">
        <v>1757</v>
      </c>
      <c r="L56" s="700" t="s">
        <v>588</v>
      </c>
      <c r="M56" s="193" t="s">
        <v>1744</v>
      </c>
    </row>
    <row r="57" spans="1:13" ht="16.5" thickBot="1" x14ac:dyDescent="0.3">
      <c r="A57" s="1026"/>
      <c r="B57" s="210" t="s">
        <v>1709</v>
      </c>
      <c r="C57" s="552" t="s">
        <v>1691</v>
      </c>
      <c r="D57" s="210" t="s">
        <v>1709</v>
      </c>
      <c r="E57" s="205"/>
      <c r="F57" s="118"/>
      <c r="G57" s="13"/>
      <c r="H57" s="1026"/>
      <c r="I57" s="210" t="s">
        <v>1709</v>
      </c>
      <c r="J57" s="210" t="s">
        <v>1691</v>
      </c>
      <c r="K57" s="210" t="s">
        <v>1709</v>
      </c>
      <c r="L57" s="205"/>
      <c r="M57" s="118"/>
    </row>
    <row r="58" spans="1:13" ht="16.5" thickBot="1" x14ac:dyDescent="0.3">
      <c r="A58" s="1026" t="s">
        <v>600</v>
      </c>
      <c r="B58" s="207" t="s">
        <v>197</v>
      </c>
      <c r="C58" s="548" t="s">
        <v>1700</v>
      </c>
      <c r="D58" s="548" t="s">
        <v>1700</v>
      </c>
      <c r="E58" s="201" t="s">
        <v>578</v>
      </c>
      <c r="F58" s="116"/>
      <c r="G58" s="13"/>
      <c r="H58" s="1026" t="s">
        <v>600</v>
      </c>
      <c r="I58" s="207" t="s">
        <v>198</v>
      </c>
      <c r="J58" s="548" t="s">
        <v>1758</v>
      </c>
      <c r="K58" s="548" t="s">
        <v>1742</v>
      </c>
      <c r="L58" s="199" t="s">
        <v>200</v>
      </c>
      <c r="M58" s="116"/>
    </row>
    <row r="59" spans="1:13" ht="32.25" thickBot="1" x14ac:dyDescent="0.3">
      <c r="A59" s="1026"/>
      <c r="B59" s="214" t="s">
        <v>1713</v>
      </c>
      <c r="C59" s="208" t="s">
        <v>208</v>
      </c>
      <c r="D59" s="208" t="s">
        <v>208</v>
      </c>
      <c r="E59" s="213" t="s">
        <v>587</v>
      </c>
      <c r="F59" s="193" t="s">
        <v>601</v>
      </c>
      <c r="G59" s="13"/>
      <c r="H59" s="1026"/>
      <c r="I59" s="214" t="s">
        <v>1759</v>
      </c>
      <c r="J59" s="208" t="s">
        <v>209</v>
      </c>
      <c r="K59" s="208" t="s">
        <v>209</v>
      </c>
      <c r="L59" s="700" t="s">
        <v>588</v>
      </c>
      <c r="M59" s="193" t="s">
        <v>1744</v>
      </c>
    </row>
    <row r="60" spans="1:13" ht="16.5" thickBot="1" x14ac:dyDescent="0.3">
      <c r="A60" s="1026"/>
      <c r="B60" s="210" t="s">
        <v>1709</v>
      </c>
      <c r="C60" s="209" t="s">
        <v>1691</v>
      </c>
      <c r="D60" s="552" t="s">
        <v>1709</v>
      </c>
      <c r="E60" s="205"/>
      <c r="F60" s="118"/>
      <c r="G60" s="13"/>
      <c r="H60" s="1026"/>
      <c r="I60" s="210" t="s">
        <v>1709</v>
      </c>
      <c r="J60" s="209" t="s">
        <v>1691</v>
      </c>
      <c r="K60" s="552" t="s">
        <v>1709</v>
      </c>
      <c r="L60" s="205"/>
      <c r="M60" s="118"/>
    </row>
    <row r="61" spans="1:13" ht="16.5" thickBot="1" x14ac:dyDescent="0.3">
      <c r="A61" s="1026" t="s">
        <v>602</v>
      </c>
      <c r="B61" s="207" t="s">
        <v>197</v>
      </c>
      <c r="C61" s="548" t="s">
        <v>1700</v>
      </c>
      <c r="D61" s="116"/>
      <c r="E61" s="201" t="s">
        <v>578</v>
      </c>
      <c r="F61" s="116"/>
      <c r="G61" s="13"/>
      <c r="H61" s="1026" t="s">
        <v>602</v>
      </c>
      <c r="I61" s="207" t="s">
        <v>198</v>
      </c>
      <c r="J61" s="548" t="s">
        <v>1758</v>
      </c>
      <c r="K61" s="116"/>
      <c r="L61" s="199" t="s">
        <v>200</v>
      </c>
      <c r="M61" s="116"/>
    </row>
    <row r="62" spans="1:13" ht="16.5" thickBot="1" x14ac:dyDescent="0.3">
      <c r="A62" s="1026"/>
      <c r="B62" s="214" t="s">
        <v>1714</v>
      </c>
      <c r="C62" s="208" t="s">
        <v>208</v>
      </c>
      <c r="D62" s="193" t="s">
        <v>601</v>
      </c>
      <c r="E62" s="213" t="s">
        <v>587</v>
      </c>
      <c r="F62" s="193" t="s">
        <v>601</v>
      </c>
      <c r="G62" s="13"/>
      <c r="H62" s="1026"/>
      <c r="I62" s="214" t="s">
        <v>1760</v>
      </c>
      <c r="J62" s="208" t="s">
        <v>209</v>
      </c>
      <c r="K62" s="193" t="s">
        <v>1744</v>
      </c>
      <c r="L62" s="700" t="s">
        <v>588</v>
      </c>
      <c r="M62" s="193" t="s">
        <v>1744</v>
      </c>
    </row>
    <row r="63" spans="1:13" ht="16.5" thickBot="1" x14ac:dyDescent="0.3">
      <c r="A63" s="1026"/>
      <c r="B63" s="210" t="s">
        <v>1709</v>
      </c>
      <c r="C63" s="552" t="s">
        <v>1690</v>
      </c>
      <c r="D63" s="118"/>
      <c r="E63" s="205"/>
      <c r="F63" s="118"/>
      <c r="G63" s="13"/>
      <c r="H63" s="1026"/>
      <c r="I63" s="210" t="s">
        <v>1709</v>
      </c>
      <c r="J63" s="552" t="s">
        <v>1690</v>
      </c>
      <c r="K63" s="118"/>
      <c r="L63" s="205"/>
      <c r="M63" s="118"/>
    </row>
  </sheetData>
  <mergeCells count="38">
    <mergeCell ref="A61:A63"/>
    <mergeCell ref="H61:H63"/>
    <mergeCell ref="A52:A54"/>
    <mergeCell ref="H52:H54"/>
    <mergeCell ref="A55:A57"/>
    <mergeCell ref="H55:H57"/>
    <mergeCell ref="A58:A60"/>
    <mergeCell ref="H58:H60"/>
    <mergeCell ref="A42:A44"/>
    <mergeCell ref="H42:H44"/>
    <mergeCell ref="A45:A47"/>
    <mergeCell ref="H45:H47"/>
    <mergeCell ref="A48:A50"/>
    <mergeCell ref="H48:H50"/>
    <mergeCell ref="A30:A32"/>
    <mergeCell ref="H30:H32"/>
    <mergeCell ref="A35:F35"/>
    <mergeCell ref="H35:M35"/>
    <mergeCell ref="A39:A41"/>
    <mergeCell ref="H39:H41"/>
    <mergeCell ref="A21:A23"/>
    <mergeCell ref="H21:H23"/>
    <mergeCell ref="A24:A26"/>
    <mergeCell ref="H24:H26"/>
    <mergeCell ref="A27:A29"/>
    <mergeCell ref="H27:H29"/>
    <mergeCell ref="A11:A13"/>
    <mergeCell ref="H11:H13"/>
    <mergeCell ref="A14:A16"/>
    <mergeCell ref="H14:H16"/>
    <mergeCell ref="A17:A19"/>
    <mergeCell ref="H17:H19"/>
    <mergeCell ref="A1:F1"/>
    <mergeCell ref="H1:M1"/>
    <mergeCell ref="A4:F4"/>
    <mergeCell ref="H4:M4"/>
    <mergeCell ref="A8:A10"/>
    <mergeCell ref="H8:H10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zoomScale="40" zoomScaleNormal="40" workbookViewId="0">
      <selection activeCell="I1" sqref="I1:N1"/>
    </sheetView>
  </sheetViews>
  <sheetFormatPr defaultColWidth="11" defaultRowHeight="15.75" x14ac:dyDescent="0.25"/>
  <cols>
    <col min="1" max="1" width="2.5" customWidth="1"/>
    <col min="2" max="2" width="12" customWidth="1"/>
    <col min="3" max="7" width="31" customWidth="1"/>
    <col min="8" max="8" width="2.5" customWidth="1"/>
    <col min="9" max="9" width="12" customWidth="1"/>
    <col min="10" max="14" width="31" customWidth="1"/>
  </cols>
  <sheetData>
    <row r="1" spans="2:14" ht="21.75" thickBot="1" x14ac:dyDescent="0.3">
      <c r="B1" s="1015" t="s">
        <v>1398</v>
      </c>
      <c r="C1" s="1015"/>
      <c r="D1" s="1015"/>
      <c r="E1" s="1015"/>
      <c r="F1" s="1015"/>
      <c r="G1" s="1015"/>
      <c r="H1" s="69"/>
      <c r="I1" s="1015" t="s">
        <v>1399</v>
      </c>
      <c r="J1" s="1015"/>
      <c r="K1" s="1015"/>
      <c r="L1" s="1015"/>
      <c r="M1" s="1015"/>
      <c r="N1" s="1015"/>
    </row>
    <row r="2" spans="2:14" ht="16.5" thickBot="1" x14ac:dyDescent="0.3">
      <c r="B2" s="195"/>
      <c r="C2" s="196"/>
      <c r="D2" s="196"/>
      <c r="E2" s="196"/>
      <c r="F2" s="196"/>
      <c r="G2" s="13"/>
      <c r="H2" s="13"/>
      <c r="I2" s="195"/>
      <c r="J2" s="196"/>
      <c r="K2" s="196"/>
      <c r="L2" s="196"/>
      <c r="M2" s="196"/>
      <c r="N2" s="196"/>
    </row>
    <row r="3" spans="2:14" x14ac:dyDescent="0.25">
      <c r="B3" s="1025" t="s">
        <v>1055</v>
      </c>
      <c r="C3" s="1025"/>
      <c r="D3" s="1025"/>
      <c r="E3" s="1025"/>
      <c r="F3" s="1025"/>
      <c r="G3" s="1025"/>
      <c r="I3" s="1025" t="s">
        <v>1056</v>
      </c>
      <c r="J3" s="1025"/>
      <c r="K3" s="1025"/>
      <c r="L3" s="1025"/>
      <c r="M3" s="1025"/>
      <c r="N3" s="1025"/>
    </row>
    <row r="4" spans="2:14" x14ac:dyDescent="0.25">
      <c r="B4" s="182"/>
      <c r="C4" s="14"/>
      <c r="D4" s="15"/>
      <c r="E4" s="16"/>
      <c r="F4" s="17"/>
      <c r="G4" s="18"/>
      <c r="I4" s="182"/>
      <c r="J4" s="14"/>
      <c r="K4" s="15"/>
      <c r="L4" s="16"/>
      <c r="M4" s="17"/>
      <c r="N4" s="18"/>
    </row>
    <row r="5" spans="2:14" ht="16.5" thickBot="1" x14ac:dyDescent="0.3">
      <c r="B5" s="362"/>
      <c r="C5" s="363"/>
      <c r="D5" s="363" t="s">
        <v>326</v>
      </c>
      <c r="E5" s="363" t="s">
        <v>1057</v>
      </c>
      <c r="F5" s="363"/>
      <c r="G5" s="364"/>
      <c r="H5" s="3"/>
      <c r="I5" s="185"/>
      <c r="J5" s="186"/>
      <c r="K5" s="365" t="s">
        <v>328</v>
      </c>
      <c r="L5" s="365" t="s">
        <v>1057</v>
      </c>
      <c r="M5" s="105"/>
      <c r="N5" s="187"/>
    </row>
    <row r="6" spans="2:14" ht="32.25" thickBot="1" x14ac:dyDescent="0.55000000000000004">
      <c r="B6" s="366" t="s">
        <v>196</v>
      </c>
      <c r="C6" s="367">
        <v>1</v>
      </c>
      <c r="D6" s="367">
        <v>2</v>
      </c>
      <c r="E6" s="367">
        <v>3</v>
      </c>
      <c r="F6" s="367">
        <v>4</v>
      </c>
      <c r="G6" s="367">
        <v>5</v>
      </c>
      <c r="H6" s="84"/>
      <c r="I6" s="19" t="s">
        <v>105</v>
      </c>
      <c r="J6" s="20">
        <v>1</v>
      </c>
      <c r="K6" s="20">
        <v>2</v>
      </c>
      <c r="L6" s="20">
        <v>3</v>
      </c>
      <c r="M6" s="20">
        <v>4</v>
      </c>
      <c r="N6" s="20">
        <v>5</v>
      </c>
    </row>
    <row r="7" spans="2:14" ht="16.5" thickBot="1" x14ac:dyDescent="0.3">
      <c r="B7" s="1098" t="s">
        <v>329</v>
      </c>
      <c r="C7" s="369" t="s">
        <v>1058</v>
      </c>
      <c r="D7" s="369" t="s">
        <v>197</v>
      </c>
      <c r="E7" s="369" t="s">
        <v>1058</v>
      </c>
      <c r="F7" s="369"/>
      <c r="G7" s="370"/>
      <c r="H7" s="13"/>
      <c r="I7" s="1014" t="s">
        <v>329</v>
      </c>
      <c r="J7" s="369" t="s">
        <v>198</v>
      </c>
      <c r="K7" s="369" t="s">
        <v>198</v>
      </c>
      <c r="L7" s="369" t="s">
        <v>198</v>
      </c>
      <c r="M7" s="188"/>
      <c r="N7" s="192"/>
    </row>
    <row r="8" spans="2:14" ht="45.75" thickBot="1" x14ac:dyDescent="0.3">
      <c r="B8" s="1098"/>
      <c r="C8" s="371" t="s">
        <v>1761</v>
      </c>
      <c r="D8" s="371" t="s">
        <v>1059</v>
      </c>
      <c r="E8" s="371" t="s">
        <v>1061</v>
      </c>
      <c r="F8" s="371" t="s">
        <v>578</v>
      </c>
      <c r="G8" s="372"/>
      <c r="H8" s="13"/>
      <c r="I8" s="1014"/>
      <c r="J8" s="371" t="s">
        <v>1762</v>
      </c>
      <c r="K8" s="371" t="s">
        <v>1062</v>
      </c>
      <c r="L8" s="371" t="s">
        <v>1064</v>
      </c>
      <c r="M8" s="189" t="s">
        <v>200</v>
      </c>
      <c r="N8" s="193"/>
    </row>
    <row r="9" spans="2:14" ht="16.5" thickBot="1" x14ac:dyDescent="0.3">
      <c r="B9" s="1098"/>
      <c r="C9" s="373" t="s">
        <v>1057</v>
      </c>
      <c r="D9" s="373" t="s">
        <v>1065</v>
      </c>
      <c r="E9" s="373" t="s">
        <v>1066</v>
      </c>
      <c r="F9" s="373"/>
      <c r="G9" s="374"/>
      <c r="H9" s="13"/>
      <c r="I9" s="1014"/>
      <c r="J9" s="373" t="s">
        <v>1057</v>
      </c>
      <c r="K9" s="373" t="s">
        <v>1065</v>
      </c>
      <c r="L9" s="373" t="s">
        <v>1066</v>
      </c>
      <c r="M9" s="190"/>
      <c r="N9" s="194"/>
    </row>
    <row r="10" spans="2:14" ht="16.5" thickBot="1" x14ac:dyDescent="0.3">
      <c r="B10" s="1098" t="s">
        <v>331</v>
      </c>
      <c r="C10" s="369" t="s">
        <v>1058</v>
      </c>
      <c r="D10" s="369" t="s">
        <v>197</v>
      </c>
      <c r="E10" s="369" t="s">
        <v>1058</v>
      </c>
      <c r="F10" s="369"/>
      <c r="G10" s="370"/>
      <c r="H10" s="13"/>
      <c r="I10" s="1026" t="s">
        <v>331</v>
      </c>
      <c r="J10" s="369" t="s">
        <v>198</v>
      </c>
      <c r="K10" s="369" t="s">
        <v>198</v>
      </c>
      <c r="L10" s="369" t="s">
        <v>198</v>
      </c>
      <c r="M10" s="188"/>
      <c r="N10" s="192"/>
    </row>
    <row r="11" spans="2:14" ht="30.75" thickBot="1" x14ac:dyDescent="0.3">
      <c r="B11" s="1098"/>
      <c r="C11" s="371" t="s">
        <v>1060</v>
      </c>
      <c r="D11" s="371" t="s">
        <v>1067</v>
      </c>
      <c r="E11" s="371" t="s">
        <v>1068</v>
      </c>
      <c r="F11" s="371" t="s">
        <v>578</v>
      </c>
      <c r="G11" s="372"/>
      <c r="H11" s="13"/>
      <c r="I11" s="1026"/>
      <c r="J11" s="371" t="s">
        <v>1063</v>
      </c>
      <c r="K11" s="375" t="s">
        <v>1070</v>
      </c>
      <c r="L11" s="371" t="s">
        <v>1071</v>
      </c>
      <c r="M11" s="189" t="s">
        <v>200</v>
      </c>
      <c r="N11" s="193"/>
    </row>
    <row r="12" spans="2:14" ht="16.5" thickBot="1" x14ac:dyDescent="0.3">
      <c r="B12" s="1098"/>
      <c r="C12" s="373" t="s">
        <v>1057</v>
      </c>
      <c r="D12" s="373" t="s">
        <v>1065</v>
      </c>
      <c r="E12" s="373" t="s">
        <v>1066</v>
      </c>
      <c r="F12" s="373"/>
      <c r="G12" s="374"/>
      <c r="H12" s="13"/>
      <c r="I12" s="1026"/>
      <c r="J12" s="373" t="s">
        <v>1057</v>
      </c>
      <c r="K12" s="373" t="s">
        <v>1065</v>
      </c>
      <c r="L12" s="373" t="s">
        <v>1066</v>
      </c>
      <c r="M12" s="190"/>
      <c r="N12" s="194"/>
    </row>
    <row r="13" spans="2:14" ht="16.5" thickBot="1" x14ac:dyDescent="0.3">
      <c r="B13" s="1098" t="s">
        <v>332</v>
      </c>
      <c r="C13" s="369" t="s">
        <v>1058</v>
      </c>
      <c r="D13" s="369" t="s">
        <v>197</v>
      </c>
      <c r="E13" s="369" t="s">
        <v>1058</v>
      </c>
      <c r="F13" s="369"/>
      <c r="G13" s="369"/>
      <c r="H13" s="13"/>
      <c r="I13" s="1026" t="s">
        <v>332</v>
      </c>
      <c r="J13" s="369" t="s">
        <v>198</v>
      </c>
      <c r="K13" s="369" t="s">
        <v>198</v>
      </c>
      <c r="L13" s="369" t="s">
        <v>198</v>
      </c>
      <c r="M13" s="188"/>
      <c r="N13" s="188"/>
    </row>
    <row r="14" spans="2:14" ht="30.75" thickBot="1" x14ac:dyDescent="0.3">
      <c r="B14" s="1098"/>
      <c r="C14" s="371" t="s">
        <v>1073</v>
      </c>
      <c r="D14" s="371" t="s">
        <v>1074</v>
      </c>
      <c r="E14" s="371" t="s">
        <v>1075</v>
      </c>
      <c r="F14" s="371" t="s">
        <v>578</v>
      </c>
      <c r="G14" s="376" t="s">
        <v>1077</v>
      </c>
      <c r="H14" s="13"/>
      <c r="I14" s="1026"/>
      <c r="J14" s="371" t="s">
        <v>1078</v>
      </c>
      <c r="K14" s="375" t="s">
        <v>1079</v>
      </c>
      <c r="L14" s="371" t="s">
        <v>1080</v>
      </c>
      <c r="M14" s="189" t="s">
        <v>200</v>
      </c>
      <c r="N14" s="191" t="s">
        <v>1082</v>
      </c>
    </row>
    <row r="15" spans="2:14" ht="16.5" thickBot="1" x14ac:dyDescent="0.3">
      <c r="B15" s="1098"/>
      <c r="C15" s="373" t="s">
        <v>1057</v>
      </c>
      <c r="D15" s="373" t="s">
        <v>1065</v>
      </c>
      <c r="E15" s="373" t="s">
        <v>1066</v>
      </c>
      <c r="F15" s="373"/>
      <c r="G15" s="373"/>
      <c r="H15" s="13"/>
      <c r="I15" s="1026"/>
      <c r="J15" s="373" t="s">
        <v>1057</v>
      </c>
      <c r="K15" s="373" t="s">
        <v>1065</v>
      </c>
      <c r="L15" s="373" t="s">
        <v>1066</v>
      </c>
      <c r="M15" s="190"/>
      <c r="N15" s="190"/>
    </row>
    <row r="16" spans="2:14" ht="16.5" thickBot="1" x14ac:dyDescent="0.3">
      <c r="B16" s="1098" t="s">
        <v>333</v>
      </c>
      <c r="C16" s="369" t="s">
        <v>1058</v>
      </c>
      <c r="D16" s="369" t="s">
        <v>197</v>
      </c>
      <c r="E16" s="369"/>
      <c r="F16" s="369"/>
      <c r="G16" s="370"/>
      <c r="H16" s="13"/>
      <c r="I16" s="1026" t="s">
        <v>333</v>
      </c>
      <c r="J16" s="369" t="s">
        <v>198</v>
      </c>
      <c r="K16" s="369" t="s">
        <v>198</v>
      </c>
      <c r="L16" s="188"/>
      <c r="M16" s="188"/>
      <c r="N16" s="192"/>
    </row>
    <row r="17" spans="2:14" ht="30.75" thickBot="1" x14ac:dyDescent="0.3">
      <c r="B17" s="1098"/>
      <c r="C17" s="371" t="s">
        <v>1076</v>
      </c>
      <c r="D17" s="371" t="s">
        <v>1069</v>
      </c>
      <c r="E17" s="371" t="s">
        <v>578</v>
      </c>
      <c r="F17" s="371" t="s">
        <v>578</v>
      </c>
      <c r="G17" s="372"/>
      <c r="H17" s="13"/>
      <c r="I17" s="1026"/>
      <c r="J17" s="375" t="s">
        <v>1081</v>
      </c>
      <c r="K17" s="375" t="s">
        <v>1072</v>
      </c>
      <c r="L17" s="189" t="s">
        <v>200</v>
      </c>
      <c r="M17" s="189" t="s">
        <v>200</v>
      </c>
      <c r="N17" s="193"/>
    </row>
    <row r="18" spans="2:14" ht="16.5" thickBot="1" x14ac:dyDescent="0.3">
      <c r="B18" s="1098"/>
      <c r="C18" s="373" t="s">
        <v>1057</v>
      </c>
      <c r="D18" s="373" t="s">
        <v>1065</v>
      </c>
      <c r="E18" s="373"/>
      <c r="F18" s="373"/>
      <c r="G18" s="374"/>
      <c r="H18" s="13"/>
      <c r="I18" s="1026"/>
      <c r="J18" s="373" t="s">
        <v>1057</v>
      </c>
      <c r="K18" s="373" t="s">
        <v>1065</v>
      </c>
      <c r="L18" s="190"/>
      <c r="M18" s="190"/>
      <c r="N18" s="194"/>
    </row>
    <row r="19" spans="2:14" ht="16.5" thickBot="1" x14ac:dyDescent="0.3">
      <c r="B19" s="377" t="s">
        <v>335</v>
      </c>
      <c r="C19" s="368" t="s">
        <v>199</v>
      </c>
      <c r="D19" s="368" t="s">
        <v>199</v>
      </c>
      <c r="E19" s="368" t="s">
        <v>199</v>
      </c>
      <c r="F19" s="368" t="s">
        <v>199</v>
      </c>
      <c r="G19" s="368"/>
      <c r="H19" s="70"/>
      <c r="I19" s="87" t="s">
        <v>335</v>
      </c>
      <c r="J19" s="85" t="s">
        <v>202</v>
      </c>
      <c r="K19" s="85" t="s">
        <v>202</v>
      </c>
      <c r="L19" s="85" t="s">
        <v>202</v>
      </c>
      <c r="M19" s="85" t="s">
        <v>202</v>
      </c>
      <c r="N19" s="85"/>
    </row>
    <row r="20" spans="2:14" ht="16.5" thickBot="1" x14ac:dyDescent="0.3">
      <c r="B20" s="1098" t="s">
        <v>336</v>
      </c>
      <c r="C20" s="369"/>
      <c r="D20" s="369"/>
      <c r="E20" s="369"/>
      <c r="F20" s="369"/>
      <c r="G20" s="370"/>
      <c r="H20" s="13"/>
      <c r="I20" s="1027" t="s">
        <v>336</v>
      </c>
      <c r="J20" s="188"/>
      <c r="K20" s="188"/>
      <c r="L20" s="188"/>
      <c r="M20" s="188"/>
      <c r="N20" s="192"/>
    </row>
    <row r="21" spans="2:14" ht="16.5" thickBot="1" x14ac:dyDescent="0.3">
      <c r="B21" s="1098"/>
      <c r="C21" s="371" t="s">
        <v>578</v>
      </c>
      <c r="D21" s="371" t="s">
        <v>578</v>
      </c>
      <c r="E21" s="371" t="s">
        <v>578</v>
      </c>
      <c r="F21" s="371" t="s">
        <v>578</v>
      </c>
      <c r="G21" s="372"/>
      <c r="H21" s="13"/>
      <c r="I21" s="1027"/>
      <c r="J21" s="189" t="s">
        <v>200</v>
      </c>
      <c r="K21" s="189" t="s">
        <v>200</v>
      </c>
      <c r="L21" s="189" t="s">
        <v>200</v>
      </c>
      <c r="M21" s="189" t="s">
        <v>200</v>
      </c>
      <c r="N21" s="193"/>
    </row>
    <row r="22" spans="2:14" ht="16.5" thickBot="1" x14ac:dyDescent="0.3">
      <c r="B22" s="1098"/>
      <c r="C22" s="373"/>
      <c r="D22" s="373"/>
      <c r="E22" s="373"/>
      <c r="F22" s="373"/>
      <c r="G22" s="374"/>
      <c r="H22" s="13"/>
      <c r="I22" s="1027"/>
      <c r="J22" s="190"/>
      <c r="K22" s="190"/>
      <c r="L22" s="190"/>
      <c r="M22" s="190"/>
      <c r="N22" s="194"/>
    </row>
    <row r="23" spans="2:14" ht="16.5" thickBot="1" x14ac:dyDescent="0.3">
      <c r="B23" s="1098" t="s">
        <v>337</v>
      </c>
      <c r="C23" s="369"/>
      <c r="D23" s="369"/>
      <c r="E23" s="369"/>
      <c r="F23" s="369"/>
      <c r="G23" s="370"/>
      <c r="H23" s="13"/>
      <c r="I23" s="1026" t="s">
        <v>337</v>
      </c>
      <c r="J23" s="188"/>
      <c r="K23" s="188"/>
      <c r="L23" s="188"/>
      <c r="M23" s="188"/>
      <c r="N23" s="192"/>
    </row>
    <row r="24" spans="2:14" ht="16.5" thickBot="1" x14ac:dyDescent="0.3">
      <c r="B24" s="1098"/>
      <c r="C24" s="371" t="s">
        <v>578</v>
      </c>
      <c r="D24" s="371" t="s">
        <v>578</v>
      </c>
      <c r="E24" s="371" t="s">
        <v>578</v>
      </c>
      <c r="F24" s="371" t="s">
        <v>578</v>
      </c>
      <c r="G24" s="372"/>
      <c r="H24" s="13"/>
      <c r="I24" s="1026"/>
      <c r="J24" s="189" t="s">
        <v>200</v>
      </c>
      <c r="K24" s="189" t="s">
        <v>200</v>
      </c>
      <c r="L24" s="189" t="s">
        <v>200</v>
      </c>
      <c r="M24" s="189" t="s">
        <v>200</v>
      </c>
      <c r="N24" s="193"/>
    </row>
    <row r="25" spans="2:14" ht="16.5" thickBot="1" x14ac:dyDescent="0.3">
      <c r="B25" s="1098"/>
      <c r="C25" s="373"/>
      <c r="D25" s="373"/>
      <c r="E25" s="373"/>
      <c r="F25" s="373"/>
      <c r="G25" s="374"/>
      <c r="H25" s="13"/>
      <c r="I25" s="1026"/>
      <c r="J25" s="190"/>
      <c r="K25" s="190"/>
      <c r="L25" s="190"/>
      <c r="M25" s="190"/>
      <c r="N25" s="194"/>
    </row>
    <row r="26" spans="2:14" ht="16.5" thickBot="1" x14ac:dyDescent="0.3">
      <c r="B26" s="1098" t="s">
        <v>338</v>
      </c>
      <c r="C26" s="369"/>
      <c r="D26" s="369"/>
      <c r="E26" s="369"/>
      <c r="F26" s="369"/>
      <c r="G26" s="370"/>
      <c r="H26" s="13"/>
      <c r="I26" s="1026" t="s">
        <v>338</v>
      </c>
      <c r="J26" s="188"/>
      <c r="K26" s="188"/>
      <c r="L26" s="188"/>
      <c r="M26" s="188"/>
      <c r="N26" s="192"/>
    </row>
    <row r="27" spans="2:14" ht="16.5" thickBot="1" x14ac:dyDescent="0.3">
      <c r="B27" s="1098"/>
      <c r="C27" s="371" t="s">
        <v>1083</v>
      </c>
      <c r="D27" s="371" t="s">
        <v>1083</v>
      </c>
      <c r="E27" s="371" t="s">
        <v>1083</v>
      </c>
      <c r="F27" s="371" t="s">
        <v>1083</v>
      </c>
      <c r="G27" s="372"/>
      <c r="H27" s="13"/>
      <c r="I27" s="1026"/>
      <c r="J27" s="189" t="s">
        <v>1084</v>
      </c>
      <c r="K27" s="189" t="s">
        <v>1084</v>
      </c>
      <c r="L27" s="189" t="s">
        <v>1084</v>
      </c>
      <c r="M27" s="189" t="s">
        <v>1084</v>
      </c>
      <c r="N27" s="193"/>
    </row>
    <row r="28" spans="2:14" ht="16.5" thickBot="1" x14ac:dyDescent="0.3">
      <c r="B28" s="1098"/>
      <c r="C28" s="373"/>
      <c r="D28" s="373"/>
      <c r="E28" s="373"/>
      <c r="F28" s="373"/>
      <c r="G28" s="374"/>
      <c r="H28" s="13"/>
      <c r="I28" s="1026"/>
      <c r="J28" s="190"/>
      <c r="K28" s="190"/>
      <c r="L28" s="190"/>
      <c r="M28" s="190"/>
      <c r="N28" s="194"/>
    </row>
    <row r="29" spans="2:14" ht="16.5" thickBot="1" x14ac:dyDescent="0.3">
      <c r="B29" s="1098" t="s">
        <v>339</v>
      </c>
      <c r="C29" s="370"/>
      <c r="D29" s="370"/>
      <c r="E29" s="370"/>
      <c r="F29" s="370"/>
      <c r="G29" s="370"/>
      <c r="H29" s="13"/>
      <c r="I29" s="1026" t="s">
        <v>339</v>
      </c>
      <c r="J29" s="192"/>
      <c r="K29" s="192"/>
      <c r="L29" s="192"/>
      <c r="M29" s="192"/>
      <c r="N29" s="192"/>
    </row>
    <row r="30" spans="2:14" ht="16.5" thickBot="1" x14ac:dyDescent="0.3">
      <c r="B30" s="1098"/>
      <c r="C30" s="372"/>
      <c r="D30" s="372"/>
      <c r="E30" s="372"/>
      <c r="F30" s="372"/>
      <c r="G30" s="372"/>
      <c r="H30" s="13"/>
      <c r="I30" s="1026"/>
      <c r="J30" s="193"/>
      <c r="K30" s="193"/>
      <c r="L30" s="193"/>
      <c r="M30" s="193"/>
      <c r="N30" s="193"/>
    </row>
    <row r="31" spans="2:14" ht="16.5" thickBot="1" x14ac:dyDescent="0.3">
      <c r="B31" s="1098"/>
      <c r="C31" s="374"/>
      <c r="D31" s="374"/>
      <c r="E31" s="374"/>
      <c r="F31" s="374"/>
      <c r="G31" s="374"/>
      <c r="H31" s="13"/>
      <c r="I31" s="1026"/>
      <c r="J31" s="194"/>
      <c r="K31" s="194"/>
      <c r="L31" s="194"/>
      <c r="M31" s="194"/>
      <c r="N31" s="194"/>
    </row>
  </sheetData>
  <mergeCells count="20">
    <mergeCell ref="B1:G1"/>
    <mergeCell ref="I1:N1"/>
    <mergeCell ref="B3:G3"/>
    <mergeCell ref="I3:N3"/>
    <mergeCell ref="B7:B9"/>
    <mergeCell ref="I7:I9"/>
    <mergeCell ref="B10:B12"/>
    <mergeCell ref="I10:I12"/>
    <mergeCell ref="B13:B15"/>
    <mergeCell ref="I13:I15"/>
    <mergeCell ref="B16:B18"/>
    <mergeCell ref="I16:I18"/>
    <mergeCell ref="B29:B31"/>
    <mergeCell ref="I29:I31"/>
    <mergeCell ref="B20:B22"/>
    <mergeCell ref="I20:I22"/>
    <mergeCell ref="B23:B25"/>
    <mergeCell ref="I23:I25"/>
    <mergeCell ref="B26:B28"/>
    <mergeCell ref="I26:I28"/>
  </mergeCells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23" zoomScale="30" zoomScaleNormal="30" workbookViewId="0">
      <selection sqref="A1:N63"/>
    </sheetView>
  </sheetViews>
  <sheetFormatPr defaultColWidth="11" defaultRowHeight="15.75" x14ac:dyDescent="0.25"/>
  <cols>
    <col min="1" max="1" width="8.5" customWidth="1"/>
    <col min="2" max="2" width="21" customWidth="1"/>
    <col min="3" max="3" width="19.875" bestFit="1" customWidth="1"/>
    <col min="4" max="4" width="24" bestFit="1" customWidth="1"/>
    <col min="5" max="5" width="28" bestFit="1" customWidth="1"/>
    <col min="6" max="6" width="24" bestFit="1" customWidth="1"/>
    <col min="10" max="10" width="27.625" customWidth="1"/>
    <col min="11" max="11" width="23.875" customWidth="1"/>
    <col min="12" max="12" width="26.5" customWidth="1"/>
    <col min="13" max="13" width="20.875" customWidth="1"/>
    <col min="14" max="14" width="30.125" customWidth="1"/>
  </cols>
  <sheetData>
    <row r="1" spans="1:14" ht="15.6" customHeight="1" thickBot="1" x14ac:dyDescent="0.3">
      <c r="A1" s="40"/>
      <c r="B1" s="1108" t="s">
        <v>1398</v>
      </c>
      <c r="C1" s="1109"/>
      <c r="D1" s="1109"/>
      <c r="E1" s="1109"/>
      <c r="F1" s="1109"/>
      <c r="G1" s="1110"/>
      <c r="H1" s="41"/>
      <c r="I1" s="1108" t="s">
        <v>1399</v>
      </c>
      <c r="J1" s="1109"/>
      <c r="K1" s="1109"/>
      <c r="L1" s="1109"/>
      <c r="M1" s="1109"/>
      <c r="N1" s="1110"/>
    </row>
    <row r="2" spans="1:14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7.45" customHeight="1" thickBot="1" x14ac:dyDescent="0.3">
      <c r="B3" s="23"/>
      <c r="C3" s="24"/>
      <c r="D3" s="24"/>
      <c r="E3" s="24"/>
      <c r="F3" s="24"/>
      <c r="G3" s="22"/>
      <c r="H3" s="22"/>
      <c r="I3" s="23"/>
      <c r="J3" s="24"/>
      <c r="K3" s="24"/>
      <c r="L3" s="24"/>
      <c r="M3" s="24"/>
      <c r="N3" s="24"/>
    </row>
    <row r="4" spans="1:14" ht="15.6" customHeight="1" x14ac:dyDescent="0.25">
      <c r="A4" s="25"/>
      <c r="B4" s="1025" t="s">
        <v>1763</v>
      </c>
      <c r="C4" s="1025"/>
      <c r="D4" s="1025"/>
      <c r="E4" s="1025"/>
      <c r="F4" s="1025"/>
      <c r="G4" s="1025"/>
      <c r="H4" s="25"/>
      <c r="I4" s="1025" t="s">
        <v>1764</v>
      </c>
      <c r="J4" s="1025"/>
      <c r="K4" s="1025"/>
      <c r="L4" s="1025"/>
      <c r="M4" s="1025"/>
      <c r="N4" s="1025"/>
    </row>
    <row r="5" spans="1:14" x14ac:dyDescent="0.25">
      <c r="A5" s="25"/>
      <c r="B5" s="21"/>
      <c r="C5" s="14"/>
      <c r="D5" s="15"/>
      <c r="E5" s="16"/>
      <c r="F5" s="17"/>
      <c r="G5" s="18"/>
      <c r="H5" s="25"/>
      <c r="I5" s="21"/>
      <c r="J5" s="14"/>
      <c r="K5" s="15"/>
      <c r="L5" s="16"/>
      <c r="M5" s="17"/>
      <c r="N5" s="18"/>
    </row>
    <row r="6" spans="1:14" ht="16.5" thickBot="1" x14ac:dyDescent="0.3">
      <c r="A6" s="25"/>
      <c r="B6" s="26"/>
      <c r="C6" s="27"/>
      <c r="D6" s="27" t="s">
        <v>213</v>
      </c>
      <c r="E6" s="28" t="s">
        <v>1765</v>
      </c>
      <c r="F6" s="27"/>
      <c r="G6" s="29"/>
      <c r="H6" s="30"/>
      <c r="I6" s="31"/>
      <c r="J6" s="32"/>
      <c r="K6" s="27" t="s">
        <v>214</v>
      </c>
      <c r="L6" s="27" t="s">
        <v>1766</v>
      </c>
      <c r="M6" s="27"/>
      <c r="N6" s="33"/>
    </row>
    <row r="7" spans="1:14" ht="32.25" thickBot="1" x14ac:dyDescent="0.55000000000000004">
      <c r="B7" s="19" t="s">
        <v>196</v>
      </c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34"/>
      <c r="I7" s="19" t="s">
        <v>105</v>
      </c>
      <c r="J7" s="20">
        <v>1</v>
      </c>
      <c r="K7" s="20">
        <v>2</v>
      </c>
      <c r="L7" s="20">
        <v>3</v>
      </c>
      <c r="M7" s="20">
        <v>4</v>
      </c>
      <c r="N7" s="20">
        <v>5</v>
      </c>
    </row>
    <row r="8" spans="1:14" ht="79.5" thickBot="1" x14ac:dyDescent="0.3">
      <c r="B8" s="1099" t="s">
        <v>215</v>
      </c>
      <c r="C8" s="42" t="s">
        <v>197</v>
      </c>
      <c r="D8" s="42" t="s">
        <v>216</v>
      </c>
      <c r="E8" s="42" t="s">
        <v>217</v>
      </c>
      <c r="F8" s="42" t="s">
        <v>1767</v>
      </c>
      <c r="G8" s="42" t="s">
        <v>1767</v>
      </c>
      <c r="H8" s="22"/>
      <c r="I8" s="1106" t="s">
        <v>215</v>
      </c>
      <c r="J8" s="45" t="s">
        <v>198</v>
      </c>
      <c r="K8" s="42" t="s">
        <v>198</v>
      </c>
      <c r="L8" s="42" t="s">
        <v>198</v>
      </c>
      <c r="M8" s="45" t="s">
        <v>200</v>
      </c>
      <c r="N8" s="45" t="s">
        <v>200</v>
      </c>
    </row>
    <row r="9" spans="1:14" ht="15.6" customHeight="1" thickBot="1" x14ac:dyDescent="0.3">
      <c r="B9" s="1099"/>
      <c r="C9" s="51" t="s">
        <v>1087</v>
      </c>
      <c r="D9" s="51" t="s">
        <v>1092</v>
      </c>
      <c r="E9" s="51" t="s">
        <v>1768</v>
      </c>
      <c r="F9" s="51" t="s">
        <v>1156</v>
      </c>
      <c r="G9" s="51" t="s">
        <v>1156</v>
      </c>
      <c r="H9" s="22"/>
      <c r="I9" s="1106"/>
      <c r="J9" s="55" t="s">
        <v>1769</v>
      </c>
      <c r="K9" s="51" t="s">
        <v>1770</v>
      </c>
      <c r="L9" s="51" t="s">
        <v>1771</v>
      </c>
      <c r="M9" s="51" t="s">
        <v>226</v>
      </c>
      <c r="N9" s="51" t="s">
        <v>226</v>
      </c>
    </row>
    <row r="10" spans="1:14" ht="79.5" thickBot="1" x14ac:dyDescent="0.3">
      <c r="B10" s="1099"/>
      <c r="C10" s="44" t="s">
        <v>1088</v>
      </c>
      <c r="D10" s="44" t="s">
        <v>1157</v>
      </c>
      <c r="E10" s="44" t="s">
        <v>1772</v>
      </c>
      <c r="F10" s="44" t="s">
        <v>1773</v>
      </c>
      <c r="G10" s="44" t="s">
        <v>1773</v>
      </c>
      <c r="H10" s="22"/>
      <c r="I10" s="1106"/>
      <c r="J10" s="44" t="s">
        <v>1088</v>
      </c>
      <c r="K10" s="44" t="s">
        <v>1157</v>
      </c>
      <c r="L10" s="44" t="s">
        <v>1774</v>
      </c>
      <c r="M10" s="44" t="s">
        <v>1775</v>
      </c>
      <c r="N10" s="44" t="s">
        <v>1775</v>
      </c>
    </row>
    <row r="11" spans="1:14" ht="16.5" thickBot="1" x14ac:dyDescent="0.3">
      <c r="B11" s="1099" t="s">
        <v>233</v>
      </c>
      <c r="C11" s="45" t="s">
        <v>197</v>
      </c>
      <c r="D11" s="42" t="s">
        <v>197</v>
      </c>
      <c r="E11" s="42" t="s">
        <v>217</v>
      </c>
      <c r="F11" s="42" t="s">
        <v>197</v>
      </c>
      <c r="G11" s="42" t="s">
        <v>197</v>
      </c>
      <c r="H11" s="22"/>
      <c r="I11" s="1099" t="s">
        <v>233</v>
      </c>
      <c r="J11" s="45" t="s">
        <v>198</v>
      </c>
      <c r="K11" s="42" t="s">
        <v>198</v>
      </c>
      <c r="L11" s="42" t="s">
        <v>198</v>
      </c>
      <c r="M11" s="42" t="s">
        <v>198</v>
      </c>
      <c r="N11" s="42" t="s">
        <v>198</v>
      </c>
    </row>
    <row r="12" spans="1:14" ht="32.25" thickBot="1" x14ac:dyDescent="0.3">
      <c r="B12" s="1099"/>
      <c r="C12" s="51" t="s">
        <v>1087</v>
      </c>
      <c r="D12" s="51" t="s">
        <v>1092</v>
      </c>
      <c r="E12" s="51" t="s">
        <v>1776</v>
      </c>
      <c r="F12" s="51" t="s">
        <v>1089</v>
      </c>
      <c r="G12" s="51" t="s">
        <v>1089</v>
      </c>
      <c r="H12" s="22"/>
      <c r="I12" s="1099"/>
      <c r="J12" s="51" t="s">
        <v>1769</v>
      </c>
      <c r="K12" s="51" t="s">
        <v>1770</v>
      </c>
      <c r="L12" s="51" t="s">
        <v>1777</v>
      </c>
      <c r="M12" s="51" t="s">
        <v>236</v>
      </c>
      <c r="N12" s="51" t="s">
        <v>236</v>
      </c>
    </row>
    <row r="13" spans="1:14" ht="15.6" customHeight="1" thickBot="1" x14ac:dyDescent="0.3">
      <c r="B13" s="1099"/>
      <c r="C13" s="44" t="s">
        <v>1088</v>
      </c>
      <c r="D13" s="44" t="s">
        <v>1157</v>
      </c>
      <c r="E13" s="44" t="s">
        <v>1772</v>
      </c>
      <c r="F13" s="44" t="s">
        <v>1773</v>
      </c>
      <c r="G13" s="44" t="s">
        <v>1773</v>
      </c>
      <c r="H13" s="22"/>
      <c r="I13" s="1099"/>
      <c r="J13" s="701" t="s">
        <v>1088</v>
      </c>
      <c r="K13" s="44" t="s">
        <v>1157</v>
      </c>
      <c r="L13" s="44" t="s">
        <v>1774</v>
      </c>
      <c r="M13" s="44" t="s">
        <v>1775</v>
      </c>
      <c r="N13" s="44" t="s">
        <v>1775</v>
      </c>
    </row>
    <row r="14" spans="1:14" ht="16.5" thickBot="1" x14ac:dyDescent="0.3">
      <c r="B14" s="1099" t="s">
        <v>239</v>
      </c>
      <c r="C14" s="42" t="s">
        <v>197</v>
      </c>
      <c r="D14" s="45" t="s">
        <v>197</v>
      </c>
      <c r="E14" s="45" t="s">
        <v>197</v>
      </c>
      <c r="F14" s="42" t="s">
        <v>197</v>
      </c>
      <c r="G14" s="42" t="s">
        <v>197</v>
      </c>
      <c r="H14" s="22"/>
      <c r="I14" s="1099" t="s">
        <v>239</v>
      </c>
      <c r="J14" s="42" t="s">
        <v>240</v>
      </c>
      <c r="K14" s="45" t="s">
        <v>198</v>
      </c>
      <c r="L14" s="45" t="s">
        <v>198</v>
      </c>
      <c r="M14" s="45" t="s">
        <v>198</v>
      </c>
      <c r="N14" s="45" t="s">
        <v>198</v>
      </c>
    </row>
    <row r="15" spans="1:14" ht="27.95" customHeight="1" thickBot="1" x14ac:dyDescent="0.3">
      <c r="B15" s="1099"/>
      <c r="C15" s="51" t="s">
        <v>1090</v>
      </c>
      <c r="D15" s="51" t="s">
        <v>1085</v>
      </c>
      <c r="E15" s="51" t="s">
        <v>1093</v>
      </c>
      <c r="F15" s="51" t="s">
        <v>1086</v>
      </c>
      <c r="G15" s="51" t="s">
        <v>1086</v>
      </c>
      <c r="H15" s="22"/>
      <c r="I15" s="1099"/>
      <c r="J15" s="51" t="s">
        <v>1778</v>
      </c>
      <c r="K15" s="51" t="s">
        <v>1779</v>
      </c>
      <c r="L15" s="57" t="s">
        <v>1780</v>
      </c>
      <c r="M15" s="51" t="s">
        <v>1781</v>
      </c>
      <c r="N15" s="51" t="s">
        <v>1781</v>
      </c>
    </row>
    <row r="16" spans="1:14" ht="48" thickBot="1" x14ac:dyDescent="0.3">
      <c r="B16" s="1099"/>
      <c r="C16" s="44" t="s">
        <v>1160</v>
      </c>
      <c r="D16" s="44" t="s">
        <v>1161</v>
      </c>
      <c r="E16" s="44" t="s">
        <v>1782</v>
      </c>
      <c r="F16" s="44" t="s">
        <v>1765</v>
      </c>
      <c r="G16" s="44" t="s">
        <v>1765</v>
      </c>
      <c r="H16" s="22"/>
      <c r="I16" s="1099"/>
      <c r="J16" s="44" t="s">
        <v>1160</v>
      </c>
      <c r="K16" s="44" t="s">
        <v>1161</v>
      </c>
      <c r="L16" s="44" t="s">
        <v>1159</v>
      </c>
      <c r="M16" s="44" t="s">
        <v>1766</v>
      </c>
      <c r="N16" s="44" t="s">
        <v>1766</v>
      </c>
    </row>
    <row r="17" spans="2:14" ht="27.95" customHeight="1" thickBot="1" x14ac:dyDescent="0.3">
      <c r="B17" s="1099" t="s">
        <v>250</v>
      </c>
      <c r="C17" s="42" t="s">
        <v>197</v>
      </c>
      <c r="D17" s="42" t="s">
        <v>197</v>
      </c>
      <c r="E17" s="45" t="s">
        <v>197</v>
      </c>
      <c r="F17" s="45" t="s">
        <v>197</v>
      </c>
      <c r="G17" s="45" t="s">
        <v>197</v>
      </c>
      <c r="H17" s="22"/>
      <c r="I17" s="1099" t="s">
        <v>250</v>
      </c>
      <c r="J17" s="56" t="s">
        <v>198</v>
      </c>
      <c r="K17" s="45" t="s">
        <v>198</v>
      </c>
      <c r="L17" s="45" t="s">
        <v>198</v>
      </c>
      <c r="M17" s="45" t="s">
        <v>198</v>
      </c>
      <c r="N17" s="45" t="s">
        <v>198</v>
      </c>
    </row>
    <row r="18" spans="2:14" ht="32.25" thickBot="1" x14ac:dyDescent="0.3">
      <c r="B18" s="1099"/>
      <c r="C18" s="51" t="s">
        <v>1158</v>
      </c>
      <c r="D18" s="51" t="s">
        <v>1085</v>
      </c>
      <c r="E18" s="51" t="s">
        <v>1093</v>
      </c>
      <c r="F18" s="51" t="s">
        <v>1091</v>
      </c>
      <c r="G18" s="51" t="s">
        <v>1091</v>
      </c>
      <c r="H18" s="22"/>
      <c r="I18" s="1099"/>
      <c r="J18" s="51" t="s">
        <v>1783</v>
      </c>
      <c r="K18" s="51" t="s">
        <v>1779</v>
      </c>
      <c r="L18" s="51" t="s">
        <v>1780</v>
      </c>
      <c r="M18" s="51" t="s">
        <v>1784</v>
      </c>
      <c r="N18" s="51" t="s">
        <v>1784</v>
      </c>
    </row>
    <row r="19" spans="2:14" ht="27.95" customHeight="1" thickBot="1" x14ac:dyDescent="0.3">
      <c r="B19" s="1099"/>
      <c r="C19" s="44" t="s">
        <v>1160</v>
      </c>
      <c r="D19" s="44" t="s">
        <v>1161</v>
      </c>
      <c r="E19" s="44" t="s">
        <v>1782</v>
      </c>
      <c r="F19" s="44" t="s">
        <v>1765</v>
      </c>
      <c r="G19" s="44" t="s">
        <v>1765</v>
      </c>
      <c r="H19" s="22"/>
      <c r="I19" s="1099"/>
      <c r="J19" s="44" t="s">
        <v>1160</v>
      </c>
      <c r="K19" s="44" t="s">
        <v>1161</v>
      </c>
      <c r="L19" s="44" t="s">
        <v>1159</v>
      </c>
      <c r="M19" s="44" t="s">
        <v>1766</v>
      </c>
      <c r="N19" s="44" t="s">
        <v>1766</v>
      </c>
    </row>
    <row r="20" spans="2:14" ht="16.5" thickBot="1" x14ac:dyDescent="0.3">
      <c r="B20" s="694" t="s">
        <v>254</v>
      </c>
      <c r="C20" s="35" t="s">
        <v>199</v>
      </c>
      <c r="D20" s="35" t="s">
        <v>199</v>
      </c>
      <c r="E20" s="35" t="s">
        <v>199</v>
      </c>
      <c r="F20" s="35" t="s">
        <v>199</v>
      </c>
      <c r="G20" s="35" t="s">
        <v>199</v>
      </c>
      <c r="H20" s="36"/>
      <c r="I20" s="694" t="s">
        <v>254</v>
      </c>
      <c r="J20" s="37" t="s">
        <v>202</v>
      </c>
      <c r="K20" s="37" t="s">
        <v>202</v>
      </c>
      <c r="L20" s="35" t="s">
        <v>202</v>
      </c>
      <c r="M20" s="35" t="s">
        <v>202</v>
      </c>
      <c r="N20" s="35" t="s">
        <v>202</v>
      </c>
    </row>
    <row r="21" spans="2:14" ht="27.95" customHeight="1" thickBot="1" x14ac:dyDescent="0.3">
      <c r="B21" s="1099" t="s">
        <v>204</v>
      </c>
      <c r="C21" s="56" t="s">
        <v>197</v>
      </c>
      <c r="D21" s="42" t="s">
        <v>197</v>
      </c>
      <c r="E21" s="42" t="s">
        <v>197</v>
      </c>
      <c r="F21" s="42" t="s">
        <v>197</v>
      </c>
      <c r="G21" s="42" t="s">
        <v>197</v>
      </c>
      <c r="H21" s="22"/>
      <c r="I21" s="1103" t="s">
        <v>204</v>
      </c>
      <c r="J21" s="42" t="s">
        <v>240</v>
      </c>
      <c r="K21" s="42" t="s">
        <v>240</v>
      </c>
      <c r="L21" s="42" t="s">
        <v>240</v>
      </c>
      <c r="M21" s="42" t="s">
        <v>240</v>
      </c>
      <c r="N21" s="42" t="s">
        <v>240</v>
      </c>
    </row>
    <row r="22" spans="2:14" ht="32.25" thickBot="1" x14ac:dyDescent="0.3">
      <c r="B22" s="1099"/>
      <c r="C22" s="51" t="s">
        <v>1785</v>
      </c>
      <c r="D22" s="51" t="s">
        <v>1786</v>
      </c>
      <c r="E22" s="51" t="s">
        <v>1787</v>
      </c>
      <c r="F22" s="51" t="s">
        <v>1788</v>
      </c>
      <c r="G22" s="51" t="s">
        <v>1789</v>
      </c>
      <c r="H22" s="22"/>
      <c r="I22" s="1103"/>
      <c r="J22" s="51" t="s">
        <v>1790</v>
      </c>
      <c r="K22" s="51" t="s">
        <v>1791</v>
      </c>
      <c r="L22" s="51" t="s">
        <v>1792</v>
      </c>
      <c r="M22" s="51" t="s">
        <v>1793</v>
      </c>
      <c r="N22" s="51" t="s">
        <v>1794</v>
      </c>
    </row>
    <row r="23" spans="2:14" ht="15.6" customHeight="1" thickBot="1" x14ac:dyDescent="0.3">
      <c r="B23" s="1099"/>
      <c r="C23" s="44" t="s">
        <v>201</v>
      </c>
      <c r="D23" s="44" t="s">
        <v>201</v>
      </c>
      <c r="E23" s="44" t="s">
        <v>201</v>
      </c>
      <c r="F23" s="43" t="s">
        <v>201</v>
      </c>
      <c r="G23" s="43" t="s">
        <v>201</v>
      </c>
      <c r="H23" s="22"/>
      <c r="I23" s="1103"/>
      <c r="J23" s="44" t="s">
        <v>285</v>
      </c>
      <c r="K23" s="44" t="s">
        <v>285</v>
      </c>
      <c r="L23" s="44" t="s">
        <v>285</v>
      </c>
      <c r="M23" s="44" t="s">
        <v>285</v>
      </c>
      <c r="N23" s="44" t="s">
        <v>285</v>
      </c>
    </row>
    <row r="24" spans="2:14" ht="16.5" thickBot="1" x14ac:dyDescent="0.3">
      <c r="B24" s="1099" t="s">
        <v>205</v>
      </c>
      <c r="C24" s="42" t="s">
        <v>197</v>
      </c>
      <c r="D24" s="42" t="s">
        <v>197</v>
      </c>
      <c r="E24" s="42" t="s">
        <v>197</v>
      </c>
      <c r="F24" s="42" t="s">
        <v>197</v>
      </c>
      <c r="G24" s="42" t="s">
        <v>197</v>
      </c>
      <c r="H24" s="22"/>
      <c r="I24" s="1099" t="s">
        <v>205</v>
      </c>
      <c r="J24" s="42" t="s">
        <v>240</v>
      </c>
      <c r="K24" s="42" t="s">
        <v>240</v>
      </c>
      <c r="L24" s="42" t="s">
        <v>240</v>
      </c>
      <c r="M24" s="42" t="s">
        <v>240</v>
      </c>
      <c r="N24" s="42" t="s">
        <v>240</v>
      </c>
    </row>
    <row r="25" spans="2:14" ht="32.25" thickBot="1" x14ac:dyDescent="0.3">
      <c r="B25" s="1099"/>
      <c r="C25" s="51" t="s">
        <v>1785</v>
      </c>
      <c r="D25" s="51" t="s">
        <v>1786</v>
      </c>
      <c r="E25" s="51" t="s">
        <v>1787</v>
      </c>
      <c r="F25" s="51" t="s">
        <v>1788</v>
      </c>
      <c r="G25" s="51" t="s">
        <v>1789</v>
      </c>
      <c r="H25" s="22"/>
      <c r="I25" s="1099"/>
      <c r="J25" s="51" t="s">
        <v>1790</v>
      </c>
      <c r="K25" s="51" t="s">
        <v>1791</v>
      </c>
      <c r="L25" s="51" t="s">
        <v>1792</v>
      </c>
      <c r="M25" s="51" t="s">
        <v>1793</v>
      </c>
      <c r="N25" s="51" t="s">
        <v>1794</v>
      </c>
    </row>
    <row r="26" spans="2:14" ht="48" thickBot="1" x14ac:dyDescent="0.3">
      <c r="B26" s="1099"/>
      <c r="C26" s="44" t="s">
        <v>201</v>
      </c>
      <c r="D26" s="44" t="s">
        <v>201</v>
      </c>
      <c r="E26" s="44" t="s">
        <v>201</v>
      </c>
      <c r="F26" s="44" t="s">
        <v>201</v>
      </c>
      <c r="G26" s="44" t="s">
        <v>201</v>
      </c>
      <c r="H26" s="22"/>
      <c r="I26" s="1099"/>
      <c r="J26" s="44" t="s">
        <v>285</v>
      </c>
      <c r="K26" s="44" t="s">
        <v>285</v>
      </c>
      <c r="L26" s="44" t="s">
        <v>285</v>
      </c>
      <c r="M26" s="44" t="s">
        <v>285</v>
      </c>
      <c r="N26" s="44" t="s">
        <v>285</v>
      </c>
    </row>
    <row r="27" spans="2:14" ht="32.25" thickBot="1" x14ac:dyDescent="0.3">
      <c r="B27" s="1099" t="s">
        <v>206</v>
      </c>
      <c r="C27" s="42" t="s">
        <v>255</v>
      </c>
      <c r="D27" s="42" t="s">
        <v>255</v>
      </c>
      <c r="E27" s="42" t="s">
        <v>255</v>
      </c>
      <c r="F27" s="46" t="s">
        <v>255</v>
      </c>
      <c r="G27" s="46" t="s">
        <v>255</v>
      </c>
      <c r="H27" s="22"/>
      <c r="I27" s="1099" t="s">
        <v>206</v>
      </c>
      <c r="J27" s="42" t="s">
        <v>200</v>
      </c>
      <c r="K27" s="42" t="s">
        <v>200</v>
      </c>
      <c r="L27" s="42" t="s">
        <v>200</v>
      </c>
      <c r="M27" s="46" t="s">
        <v>200</v>
      </c>
      <c r="N27" s="46" t="s">
        <v>200</v>
      </c>
    </row>
    <row r="28" spans="2:14" ht="32.25" thickBot="1" x14ac:dyDescent="0.3">
      <c r="B28" s="1099"/>
      <c r="C28" s="51" t="s">
        <v>256</v>
      </c>
      <c r="D28" s="51" t="s">
        <v>256</v>
      </c>
      <c r="E28" s="52" t="s">
        <v>256</v>
      </c>
      <c r="F28" s="53" t="s">
        <v>256</v>
      </c>
      <c r="G28" s="53" t="s">
        <v>256</v>
      </c>
      <c r="H28" s="22"/>
      <c r="I28" s="1099"/>
      <c r="J28" s="57" t="s">
        <v>257</v>
      </c>
      <c r="K28" s="51" t="s">
        <v>258</v>
      </c>
      <c r="L28" s="51" t="s">
        <v>257</v>
      </c>
      <c r="M28" s="51" t="s">
        <v>257</v>
      </c>
      <c r="N28" s="51" t="s">
        <v>257</v>
      </c>
    </row>
    <row r="29" spans="2:14" ht="48" thickBot="1" x14ac:dyDescent="0.3">
      <c r="B29" s="1099"/>
      <c r="C29" s="44" t="s">
        <v>201</v>
      </c>
      <c r="D29" s="44" t="s">
        <v>201</v>
      </c>
      <c r="E29" s="44" t="s">
        <v>201</v>
      </c>
      <c r="F29" s="44" t="s">
        <v>201</v>
      </c>
      <c r="G29" s="44" t="s">
        <v>201</v>
      </c>
      <c r="H29" s="22"/>
      <c r="I29" s="1099"/>
      <c r="J29" s="44" t="s">
        <v>285</v>
      </c>
      <c r="K29" s="44" t="s">
        <v>285</v>
      </c>
      <c r="L29" s="44" t="s">
        <v>285</v>
      </c>
      <c r="M29" s="44" t="s">
        <v>285</v>
      </c>
      <c r="N29" s="44" t="s">
        <v>285</v>
      </c>
    </row>
    <row r="30" spans="2:14" ht="32.25" thickBot="1" x14ac:dyDescent="0.3">
      <c r="B30" s="1099" t="s">
        <v>260</v>
      </c>
      <c r="C30" s="42" t="s">
        <v>255</v>
      </c>
      <c r="D30" s="42" t="s">
        <v>255</v>
      </c>
      <c r="E30" s="42" t="s">
        <v>255</v>
      </c>
      <c r="F30" s="46" t="s">
        <v>255</v>
      </c>
      <c r="G30" s="46" t="s">
        <v>255</v>
      </c>
      <c r="H30" s="22"/>
      <c r="I30" s="1099" t="s">
        <v>260</v>
      </c>
      <c r="J30" s="42" t="s">
        <v>200</v>
      </c>
      <c r="K30" s="42" t="s">
        <v>200</v>
      </c>
      <c r="L30" s="42" t="s">
        <v>200</v>
      </c>
      <c r="M30" s="46" t="s">
        <v>200</v>
      </c>
      <c r="N30" s="46" t="s">
        <v>200</v>
      </c>
    </row>
    <row r="31" spans="2:14" ht="32.25" thickBot="1" x14ac:dyDescent="0.3">
      <c r="B31" s="1099"/>
      <c r="C31" s="51" t="s">
        <v>256</v>
      </c>
      <c r="D31" s="51" t="s">
        <v>256</v>
      </c>
      <c r="E31" s="52" t="s">
        <v>256</v>
      </c>
      <c r="F31" s="53" t="s">
        <v>256</v>
      </c>
      <c r="G31" s="53" t="s">
        <v>256</v>
      </c>
      <c r="H31" s="22"/>
      <c r="I31" s="1099"/>
      <c r="J31" s="57" t="s">
        <v>257</v>
      </c>
      <c r="K31" s="51" t="s">
        <v>258</v>
      </c>
      <c r="L31" s="51" t="s">
        <v>257</v>
      </c>
      <c r="M31" s="51" t="s">
        <v>257</v>
      </c>
      <c r="N31" s="51" t="s">
        <v>257</v>
      </c>
    </row>
    <row r="32" spans="2:14" ht="48" thickBot="1" x14ac:dyDescent="0.3">
      <c r="B32" s="1099"/>
      <c r="C32" s="44" t="s">
        <v>201</v>
      </c>
      <c r="D32" s="44" t="s">
        <v>201</v>
      </c>
      <c r="E32" s="44" t="s">
        <v>201</v>
      </c>
      <c r="F32" s="44" t="s">
        <v>201</v>
      </c>
      <c r="G32" s="44" t="s">
        <v>201</v>
      </c>
      <c r="H32" s="22"/>
      <c r="I32" s="1099"/>
      <c r="J32" s="44" t="s">
        <v>285</v>
      </c>
      <c r="K32" s="44" t="s">
        <v>285</v>
      </c>
      <c r="L32" s="44" t="s">
        <v>285</v>
      </c>
      <c r="M32" s="44" t="s">
        <v>285</v>
      </c>
      <c r="N32" s="44" t="s">
        <v>285</v>
      </c>
    </row>
    <row r="33" spans="1:14" ht="16.5" thickBot="1" x14ac:dyDescent="0.3">
      <c r="B33" s="22"/>
      <c r="C33" s="22"/>
      <c r="D33" s="22"/>
      <c r="E33" s="22"/>
      <c r="F33" s="22"/>
      <c r="G33" s="22"/>
      <c r="H33" s="22"/>
      <c r="I33" s="36"/>
      <c r="J33" s="22"/>
      <c r="K33" s="22"/>
      <c r="L33" s="22"/>
      <c r="M33" s="22"/>
      <c r="N33" s="22"/>
    </row>
    <row r="34" spans="1:14" x14ac:dyDescent="0.25">
      <c r="B34" s="1025" t="s">
        <v>1795</v>
      </c>
      <c r="C34" s="1025"/>
      <c r="D34" s="1025"/>
      <c r="E34" s="1025"/>
      <c r="F34" s="1025"/>
      <c r="G34" s="1025"/>
      <c r="I34" s="1025" t="s">
        <v>1796</v>
      </c>
      <c r="J34" s="1025"/>
      <c r="K34" s="1025"/>
      <c r="L34" s="1025"/>
      <c r="M34" s="1025"/>
      <c r="N34" s="1025"/>
    </row>
    <row r="35" spans="1:14" x14ac:dyDescent="0.25">
      <c r="A35" s="25"/>
      <c r="B35" s="21"/>
      <c r="C35" s="14"/>
      <c r="D35" s="15"/>
      <c r="E35" s="16"/>
      <c r="F35" s="17"/>
      <c r="G35" s="18"/>
      <c r="H35" s="25"/>
      <c r="I35" s="21"/>
      <c r="J35" s="14"/>
      <c r="K35" s="15"/>
      <c r="L35" s="16"/>
      <c r="M35" s="17"/>
      <c r="N35" s="18"/>
    </row>
    <row r="36" spans="1:14" ht="16.5" thickBot="1" x14ac:dyDescent="0.3">
      <c r="A36" s="25"/>
      <c r="B36" s="26"/>
      <c r="C36" s="27"/>
      <c r="D36" s="27" t="s">
        <v>213</v>
      </c>
      <c r="E36" s="28" t="s">
        <v>1765</v>
      </c>
      <c r="F36" s="27"/>
      <c r="G36" s="29"/>
      <c r="H36" s="25"/>
      <c r="I36" s="31"/>
      <c r="J36" s="32"/>
      <c r="K36" s="27" t="s">
        <v>214</v>
      </c>
      <c r="L36" s="27" t="s">
        <v>1766</v>
      </c>
      <c r="M36" s="27"/>
      <c r="N36" s="33"/>
    </row>
    <row r="37" spans="1:14" ht="16.5" thickBot="1" x14ac:dyDescent="0.3">
      <c r="A37" s="25"/>
      <c r="B37" s="19" t="s">
        <v>196</v>
      </c>
      <c r="C37" s="20">
        <v>1</v>
      </c>
      <c r="D37" s="20">
        <v>2</v>
      </c>
      <c r="E37" s="20">
        <v>3</v>
      </c>
      <c r="F37" s="20">
        <v>4</v>
      </c>
      <c r="G37" s="20">
        <v>5</v>
      </c>
      <c r="H37" s="25"/>
      <c r="I37" s="19" t="s">
        <v>105</v>
      </c>
      <c r="J37" s="20">
        <v>1</v>
      </c>
      <c r="K37" s="20">
        <v>2</v>
      </c>
      <c r="L37" s="20">
        <v>3</v>
      </c>
      <c r="M37" s="20">
        <v>4</v>
      </c>
      <c r="N37" s="20">
        <v>5</v>
      </c>
    </row>
    <row r="38" spans="1:14" ht="16.5" thickBot="1" x14ac:dyDescent="0.3">
      <c r="B38" s="1099" t="s">
        <v>215</v>
      </c>
      <c r="C38" s="42" t="s">
        <v>197</v>
      </c>
      <c r="D38" s="42" t="s">
        <v>216</v>
      </c>
      <c r="E38" s="42" t="s">
        <v>217</v>
      </c>
      <c r="F38" s="42" t="s">
        <v>216</v>
      </c>
      <c r="G38" s="1100" t="s">
        <v>203</v>
      </c>
      <c r="I38" s="1106" t="s">
        <v>215</v>
      </c>
      <c r="J38" s="45" t="s">
        <v>198</v>
      </c>
      <c r="K38" s="42" t="s">
        <v>198</v>
      </c>
      <c r="L38" s="42" t="s">
        <v>198</v>
      </c>
      <c r="M38" s="45" t="s">
        <v>200</v>
      </c>
      <c r="N38" s="1107" t="s">
        <v>273</v>
      </c>
    </row>
    <row r="39" spans="1:14" ht="32.25" thickBot="1" x14ac:dyDescent="0.3">
      <c r="B39" s="1099"/>
      <c r="C39" s="51" t="s">
        <v>1797</v>
      </c>
      <c r="D39" s="51" t="s">
        <v>1092</v>
      </c>
      <c r="E39" s="51" t="s">
        <v>1798</v>
      </c>
      <c r="F39" s="51" t="s">
        <v>1156</v>
      </c>
      <c r="G39" s="1101"/>
      <c r="I39" s="1106"/>
      <c r="J39" s="55" t="s">
        <v>1799</v>
      </c>
      <c r="K39" s="51" t="s">
        <v>1770</v>
      </c>
      <c r="L39" s="51" t="s">
        <v>1800</v>
      </c>
      <c r="M39" s="51" t="s">
        <v>226</v>
      </c>
      <c r="N39" s="1104"/>
    </row>
    <row r="40" spans="1:14" ht="32.25" thickBot="1" x14ac:dyDescent="0.3">
      <c r="B40" s="1099"/>
      <c r="C40" s="44" t="s">
        <v>1088</v>
      </c>
      <c r="D40" s="44" t="s">
        <v>1157</v>
      </c>
      <c r="E40" s="44" t="s">
        <v>1772</v>
      </c>
      <c r="F40" s="44" t="s">
        <v>1773</v>
      </c>
      <c r="G40" s="1101"/>
      <c r="I40" s="1106"/>
      <c r="J40" s="44" t="s">
        <v>1088</v>
      </c>
      <c r="K40" s="44" t="s">
        <v>1157</v>
      </c>
      <c r="L40" s="44" t="s">
        <v>1774</v>
      </c>
      <c r="M40" s="44" t="s">
        <v>1775</v>
      </c>
      <c r="N40" s="1104"/>
    </row>
    <row r="41" spans="1:14" ht="16.5" thickBot="1" x14ac:dyDescent="0.3">
      <c r="B41" s="1099" t="s">
        <v>233</v>
      </c>
      <c r="C41" s="45" t="s">
        <v>197</v>
      </c>
      <c r="D41" s="42" t="s">
        <v>197</v>
      </c>
      <c r="E41" s="42" t="s">
        <v>217</v>
      </c>
      <c r="F41" s="42" t="s">
        <v>197</v>
      </c>
      <c r="G41" s="1101"/>
      <c r="I41" s="1099" t="s">
        <v>233</v>
      </c>
      <c r="J41" s="45" t="s">
        <v>198</v>
      </c>
      <c r="K41" s="42" t="s">
        <v>198</v>
      </c>
      <c r="L41" s="42" t="s">
        <v>198</v>
      </c>
      <c r="M41" s="42" t="s">
        <v>198</v>
      </c>
      <c r="N41" s="1104"/>
    </row>
    <row r="42" spans="1:14" ht="32.25" thickBot="1" x14ac:dyDescent="0.3">
      <c r="B42" s="1099"/>
      <c r="C42" s="51" t="s">
        <v>1797</v>
      </c>
      <c r="D42" s="51" t="s">
        <v>1092</v>
      </c>
      <c r="E42" s="51" t="s">
        <v>1801</v>
      </c>
      <c r="F42" s="51" t="s">
        <v>1089</v>
      </c>
      <c r="G42" s="1101"/>
      <c r="I42" s="1099"/>
      <c r="J42" s="51" t="s">
        <v>1799</v>
      </c>
      <c r="K42" s="51" t="s">
        <v>1770</v>
      </c>
      <c r="L42" s="51" t="s">
        <v>1802</v>
      </c>
      <c r="M42" s="51" t="s">
        <v>236</v>
      </c>
      <c r="N42" s="1104"/>
    </row>
    <row r="43" spans="1:14" ht="32.25" thickBot="1" x14ac:dyDescent="0.3">
      <c r="B43" s="1099"/>
      <c r="C43" s="44" t="s">
        <v>1088</v>
      </c>
      <c r="D43" s="44" t="s">
        <v>1157</v>
      </c>
      <c r="E43" s="44" t="s">
        <v>1772</v>
      </c>
      <c r="F43" s="44" t="s">
        <v>1773</v>
      </c>
      <c r="G43" s="1101"/>
      <c r="I43" s="1099"/>
      <c r="J43" s="701" t="s">
        <v>1088</v>
      </c>
      <c r="K43" s="44" t="s">
        <v>1157</v>
      </c>
      <c r="L43" s="44" t="s">
        <v>1774</v>
      </c>
      <c r="M43" s="44" t="s">
        <v>1775</v>
      </c>
      <c r="N43" s="1104"/>
    </row>
    <row r="44" spans="1:14" ht="16.5" thickBot="1" x14ac:dyDescent="0.3">
      <c r="B44" s="1099" t="s">
        <v>239</v>
      </c>
      <c r="C44" s="42" t="s">
        <v>197</v>
      </c>
      <c r="D44" s="45" t="s">
        <v>197</v>
      </c>
      <c r="E44" s="45" t="s">
        <v>197</v>
      </c>
      <c r="F44" s="42" t="s">
        <v>197</v>
      </c>
      <c r="G44" s="1101"/>
      <c r="I44" s="1099" t="s">
        <v>239</v>
      </c>
      <c r="J44" s="42" t="s">
        <v>240</v>
      </c>
      <c r="K44" s="45" t="s">
        <v>198</v>
      </c>
      <c r="L44" s="45" t="s">
        <v>198</v>
      </c>
      <c r="M44" s="45" t="s">
        <v>198</v>
      </c>
      <c r="N44" s="1104"/>
    </row>
    <row r="45" spans="1:14" ht="32.25" thickBot="1" x14ac:dyDescent="0.3">
      <c r="B45" s="1099"/>
      <c r="C45" s="51" t="s">
        <v>1090</v>
      </c>
      <c r="D45" s="51" t="s">
        <v>1085</v>
      </c>
      <c r="E45" s="51" t="s">
        <v>1093</v>
      </c>
      <c r="F45" s="51" t="s">
        <v>1086</v>
      </c>
      <c r="G45" s="1101"/>
      <c r="I45" s="1099"/>
      <c r="J45" s="51" t="s">
        <v>1778</v>
      </c>
      <c r="K45" s="51" t="s">
        <v>1779</v>
      </c>
      <c r="L45" s="57" t="s">
        <v>1780</v>
      </c>
      <c r="M45" s="51" t="s">
        <v>1781</v>
      </c>
      <c r="N45" s="1104"/>
    </row>
    <row r="46" spans="1:14" ht="16.5" thickBot="1" x14ac:dyDescent="0.3">
      <c r="B46" s="1099"/>
      <c r="C46" s="44" t="s">
        <v>1160</v>
      </c>
      <c r="D46" s="44" t="s">
        <v>1161</v>
      </c>
      <c r="E46" s="44" t="s">
        <v>1782</v>
      </c>
      <c r="F46" s="44" t="s">
        <v>1765</v>
      </c>
      <c r="G46" s="1101"/>
      <c r="I46" s="1099"/>
      <c r="J46" s="44" t="s">
        <v>1160</v>
      </c>
      <c r="K46" s="44" t="s">
        <v>1161</v>
      </c>
      <c r="L46" s="44" t="s">
        <v>1159</v>
      </c>
      <c r="M46" s="44" t="s">
        <v>1766</v>
      </c>
      <c r="N46" s="1104"/>
    </row>
    <row r="47" spans="1:14" ht="16.5" thickBot="1" x14ac:dyDescent="0.3">
      <c r="B47" s="1099" t="s">
        <v>250</v>
      </c>
      <c r="C47" s="42" t="s">
        <v>197</v>
      </c>
      <c r="D47" s="42" t="s">
        <v>197</v>
      </c>
      <c r="E47" s="45" t="s">
        <v>197</v>
      </c>
      <c r="F47" s="45" t="s">
        <v>197</v>
      </c>
      <c r="G47" s="1101"/>
      <c r="I47" s="1099" t="s">
        <v>250</v>
      </c>
      <c r="J47" s="56" t="s">
        <v>198</v>
      </c>
      <c r="K47" s="45" t="s">
        <v>198</v>
      </c>
      <c r="L47" s="45" t="s">
        <v>198</v>
      </c>
      <c r="M47" s="45" t="s">
        <v>198</v>
      </c>
      <c r="N47" s="1104"/>
    </row>
    <row r="48" spans="1:14" ht="32.25" thickBot="1" x14ac:dyDescent="0.3">
      <c r="B48" s="1099"/>
      <c r="C48" s="51" t="s">
        <v>1158</v>
      </c>
      <c r="D48" s="51" t="s">
        <v>1085</v>
      </c>
      <c r="E48" s="51" t="s">
        <v>1093</v>
      </c>
      <c r="F48" s="51" t="s">
        <v>1091</v>
      </c>
      <c r="G48" s="1101"/>
      <c r="I48" s="1099"/>
      <c r="J48" s="51" t="s">
        <v>1783</v>
      </c>
      <c r="K48" s="51" t="s">
        <v>1779</v>
      </c>
      <c r="L48" s="51" t="s">
        <v>1780</v>
      </c>
      <c r="M48" s="51" t="s">
        <v>1784</v>
      </c>
      <c r="N48" s="1104"/>
    </row>
    <row r="49" spans="2:14" ht="16.5" thickBot="1" x14ac:dyDescent="0.3">
      <c r="B49" s="1099"/>
      <c r="C49" s="44" t="s">
        <v>1160</v>
      </c>
      <c r="D49" s="44" t="s">
        <v>1161</v>
      </c>
      <c r="E49" s="44" t="s">
        <v>1782</v>
      </c>
      <c r="F49" s="44" t="s">
        <v>1765</v>
      </c>
      <c r="G49" s="59"/>
      <c r="I49" s="1099"/>
      <c r="J49" s="44" t="s">
        <v>1160</v>
      </c>
      <c r="K49" s="44" t="s">
        <v>1161</v>
      </c>
      <c r="L49" s="44" t="s">
        <v>1159</v>
      </c>
      <c r="M49" s="44" t="s">
        <v>1766</v>
      </c>
      <c r="N49" s="39"/>
    </row>
    <row r="50" spans="2:14" ht="16.5" thickBot="1" x14ac:dyDescent="0.3">
      <c r="B50" s="694" t="s">
        <v>254</v>
      </c>
      <c r="C50" s="35" t="s">
        <v>199</v>
      </c>
      <c r="D50" s="35" t="s">
        <v>199</v>
      </c>
      <c r="E50" s="35" t="s">
        <v>199</v>
      </c>
      <c r="F50" s="35" t="s">
        <v>199</v>
      </c>
      <c r="G50" s="35" t="s">
        <v>199</v>
      </c>
      <c r="I50" s="694" t="s">
        <v>254</v>
      </c>
      <c r="J50" s="37" t="s">
        <v>202</v>
      </c>
      <c r="K50" s="37" t="s">
        <v>202</v>
      </c>
      <c r="L50" s="35" t="s">
        <v>202</v>
      </c>
      <c r="M50" s="35" t="s">
        <v>202</v>
      </c>
      <c r="N50" s="37" t="s">
        <v>202</v>
      </c>
    </row>
    <row r="51" spans="2:14" ht="16.5" thickBot="1" x14ac:dyDescent="0.3">
      <c r="B51" s="1099" t="s">
        <v>204</v>
      </c>
      <c r="C51" s="56" t="s">
        <v>197</v>
      </c>
      <c r="D51" s="42" t="s">
        <v>197</v>
      </c>
      <c r="E51" s="42" t="s">
        <v>197</v>
      </c>
      <c r="F51" s="42" t="s">
        <v>197</v>
      </c>
      <c r="G51" s="1100" t="s">
        <v>298</v>
      </c>
      <c r="I51" s="1103" t="s">
        <v>204</v>
      </c>
      <c r="J51" s="42" t="s">
        <v>240</v>
      </c>
      <c r="K51" s="42" t="s">
        <v>240</v>
      </c>
      <c r="L51" s="42" t="s">
        <v>240</v>
      </c>
      <c r="M51" s="42" t="s">
        <v>240</v>
      </c>
      <c r="N51" s="38"/>
    </row>
    <row r="52" spans="2:14" ht="32.25" thickBot="1" x14ac:dyDescent="0.3">
      <c r="B52" s="1099"/>
      <c r="C52" s="51" t="s">
        <v>1785</v>
      </c>
      <c r="D52" s="51" t="s">
        <v>1786</v>
      </c>
      <c r="E52" s="51" t="s">
        <v>1787</v>
      </c>
      <c r="F52" s="51" t="s">
        <v>1788</v>
      </c>
      <c r="G52" s="1101"/>
      <c r="I52" s="1103"/>
      <c r="J52" s="51" t="s">
        <v>1790</v>
      </c>
      <c r="K52" s="51" t="s">
        <v>1791</v>
      </c>
      <c r="L52" s="51" t="s">
        <v>1792</v>
      </c>
      <c r="M52" s="51" t="s">
        <v>1793</v>
      </c>
      <c r="N52" s="1104" t="s">
        <v>297</v>
      </c>
    </row>
    <row r="53" spans="2:14" ht="16.5" thickBot="1" x14ac:dyDescent="0.3">
      <c r="B53" s="1099"/>
      <c r="C53" s="44" t="s">
        <v>201</v>
      </c>
      <c r="D53" s="44" t="s">
        <v>201</v>
      </c>
      <c r="E53" s="44" t="s">
        <v>201</v>
      </c>
      <c r="F53" s="43" t="s">
        <v>201</v>
      </c>
      <c r="G53" s="1101"/>
      <c r="I53" s="1103"/>
      <c r="J53" s="44" t="s">
        <v>285</v>
      </c>
      <c r="K53" s="44" t="s">
        <v>285</v>
      </c>
      <c r="L53" s="44" t="s">
        <v>285</v>
      </c>
      <c r="M53" s="44" t="s">
        <v>285</v>
      </c>
      <c r="N53" s="1104"/>
    </row>
    <row r="54" spans="2:14" ht="16.5" thickBot="1" x14ac:dyDescent="0.3">
      <c r="B54" s="1099" t="s">
        <v>205</v>
      </c>
      <c r="C54" s="42" t="s">
        <v>197</v>
      </c>
      <c r="D54" s="42" t="s">
        <v>197</v>
      </c>
      <c r="E54" s="42" t="s">
        <v>197</v>
      </c>
      <c r="F54" s="42" t="s">
        <v>197</v>
      </c>
      <c r="G54" s="1101"/>
      <c r="I54" s="1099" t="s">
        <v>205</v>
      </c>
      <c r="J54" s="42" t="s">
        <v>240</v>
      </c>
      <c r="K54" s="42" t="s">
        <v>240</v>
      </c>
      <c r="L54" s="42" t="s">
        <v>240</v>
      </c>
      <c r="M54" s="42" t="s">
        <v>240</v>
      </c>
      <c r="N54" s="1104"/>
    </row>
    <row r="55" spans="2:14" ht="32.25" thickBot="1" x14ac:dyDescent="0.3">
      <c r="B55" s="1099"/>
      <c r="C55" s="51" t="s">
        <v>1785</v>
      </c>
      <c r="D55" s="51" t="s">
        <v>1786</v>
      </c>
      <c r="E55" s="51" t="s">
        <v>1787</v>
      </c>
      <c r="F55" s="51" t="s">
        <v>1788</v>
      </c>
      <c r="G55" s="1101"/>
      <c r="I55" s="1099"/>
      <c r="J55" s="51" t="s">
        <v>1790</v>
      </c>
      <c r="K55" s="51" t="s">
        <v>1791</v>
      </c>
      <c r="L55" s="51" t="s">
        <v>1792</v>
      </c>
      <c r="M55" s="51" t="s">
        <v>1793</v>
      </c>
      <c r="N55" s="1104"/>
    </row>
    <row r="56" spans="2:14" ht="16.5" thickBot="1" x14ac:dyDescent="0.3">
      <c r="B56" s="1099"/>
      <c r="C56" s="44" t="s">
        <v>201</v>
      </c>
      <c r="D56" s="44" t="s">
        <v>201</v>
      </c>
      <c r="E56" s="44" t="s">
        <v>201</v>
      </c>
      <c r="F56" s="44" t="s">
        <v>201</v>
      </c>
      <c r="G56" s="1101"/>
      <c r="I56" s="1099"/>
      <c r="J56" s="44" t="s">
        <v>285</v>
      </c>
      <c r="K56" s="44" t="s">
        <v>285</v>
      </c>
      <c r="L56" s="44" t="s">
        <v>285</v>
      </c>
      <c r="M56" s="44" t="s">
        <v>285</v>
      </c>
      <c r="N56" s="1104"/>
    </row>
    <row r="57" spans="2:14" ht="16.5" thickBot="1" x14ac:dyDescent="0.3">
      <c r="B57" s="1099" t="s">
        <v>206</v>
      </c>
      <c r="C57" s="42" t="s">
        <v>255</v>
      </c>
      <c r="D57" s="42" t="s">
        <v>255</v>
      </c>
      <c r="E57" s="42" t="s">
        <v>255</v>
      </c>
      <c r="F57" s="46" t="s">
        <v>255</v>
      </c>
      <c r="G57" s="1101"/>
      <c r="I57" s="1099" t="s">
        <v>206</v>
      </c>
      <c r="J57" s="42" t="s">
        <v>200</v>
      </c>
      <c r="K57" s="42" t="s">
        <v>200</v>
      </c>
      <c r="L57" s="42" t="s">
        <v>200</v>
      </c>
      <c r="M57" s="46" t="s">
        <v>200</v>
      </c>
      <c r="N57" s="1104"/>
    </row>
    <row r="58" spans="2:14" ht="16.5" thickBot="1" x14ac:dyDescent="0.3">
      <c r="B58" s="1099"/>
      <c r="C58" s="51" t="s">
        <v>256</v>
      </c>
      <c r="D58" s="51" t="s">
        <v>256</v>
      </c>
      <c r="E58" s="52" t="s">
        <v>256</v>
      </c>
      <c r="F58" s="53" t="s">
        <v>256</v>
      </c>
      <c r="G58" s="1101"/>
      <c r="I58" s="1099"/>
      <c r="J58" s="57" t="s">
        <v>257</v>
      </c>
      <c r="K58" s="51" t="s">
        <v>258</v>
      </c>
      <c r="L58" s="51" t="s">
        <v>257</v>
      </c>
      <c r="M58" s="51" t="s">
        <v>257</v>
      </c>
      <c r="N58" s="1104"/>
    </row>
    <row r="59" spans="2:14" ht="16.5" thickBot="1" x14ac:dyDescent="0.3">
      <c r="B59" s="1099"/>
      <c r="C59" s="44" t="s">
        <v>201</v>
      </c>
      <c r="D59" s="44" t="s">
        <v>201</v>
      </c>
      <c r="E59" s="44" t="s">
        <v>201</v>
      </c>
      <c r="F59" s="44" t="s">
        <v>201</v>
      </c>
      <c r="G59" s="1102"/>
      <c r="I59" s="1099"/>
      <c r="J59" s="44" t="s">
        <v>285</v>
      </c>
      <c r="K59" s="44" t="s">
        <v>285</v>
      </c>
      <c r="L59" s="44" t="s">
        <v>285</v>
      </c>
      <c r="M59" s="44" t="s">
        <v>285</v>
      </c>
      <c r="N59" s="1105"/>
    </row>
    <row r="60" spans="2:14" ht="16.5" thickBot="1" x14ac:dyDescent="0.3">
      <c r="B60" s="1099" t="s">
        <v>260</v>
      </c>
      <c r="C60" s="42" t="s">
        <v>255</v>
      </c>
      <c r="D60" s="42" t="s">
        <v>255</v>
      </c>
      <c r="E60" s="42" t="s">
        <v>255</v>
      </c>
      <c r="F60" s="46" t="s">
        <v>255</v>
      </c>
      <c r="G60" s="60"/>
      <c r="I60" s="1099" t="s">
        <v>260</v>
      </c>
      <c r="J60" s="42" t="s">
        <v>200</v>
      </c>
      <c r="K60" s="42" t="s">
        <v>200</v>
      </c>
      <c r="L60" s="42" t="s">
        <v>200</v>
      </c>
      <c r="M60" s="46" t="s">
        <v>200</v>
      </c>
      <c r="N60" s="63"/>
    </row>
    <row r="61" spans="2:14" ht="16.5" thickBot="1" x14ac:dyDescent="0.3">
      <c r="B61" s="1099"/>
      <c r="C61" s="51" t="s">
        <v>256</v>
      </c>
      <c r="D61" s="51" t="s">
        <v>256</v>
      </c>
      <c r="E61" s="52" t="s">
        <v>256</v>
      </c>
      <c r="F61" s="53" t="s">
        <v>256</v>
      </c>
      <c r="G61" s="61"/>
      <c r="I61" s="1099"/>
      <c r="J61" s="57" t="s">
        <v>257</v>
      </c>
      <c r="K61" s="51" t="s">
        <v>258</v>
      </c>
      <c r="L61" s="51" t="s">
        <v>257</v>
      </c>
      <c r="M61" s="51" t="s">
        <v>257</v>
      </c>
      <c r="N61" s="64"/>
    </row>
    <row r="62" spans="2:14" ht="16.5" thickBot="1" x14ac:dyDescent="0.3">
      <c r="B62" s="1099"/>
      <c r="C62" s="44" t="s">
        <v>201</v>
      </c>
      <c r="D62" s="44" t="s">
        <v>201</v>
      </c>
      <c r="E62" s="44" t="s">
        <v>201</v>
      </c>
      <c r="F62" s="44" t="s">
        <v>201</v>
      </c>
      <c r="G62" s="62"/>
      <c r="I62" s="1099"/>
      <c r="J62" s="44" t="s">
        <v>285</v>
      </c>
      <c r="K62" s="44" t="s">
        <v>285</v>
      </c>
      <c r="L62" s="44" t="s">
        <v>285</v>
      </c>
      <c r="M62" s="44" t="s">
        <v>285</v>
      </c>
      <c r="N62" s="65"/>
    </row>
  </sheetData>
  <mergeCells count="42">
    <mergeCell ref="I1:N1"/>
    <mergeCell ref="B4:G4"/>
    <mergeCell ref="I4:N4"/>
    <mergeCell ref="B8:B10"/>
    <mergeCell ref="I8:I10"/>
    <mergeCell ref="B1:G1"/>
    <mergeCell ref="I11:I13"/>
    <mergeCell ref="B14:B16"/>
    <mergeCell ref="I14:I16"/>
    <mergeCell ref="B17:B19"/>
    <mergeCell ref="I17:I19"/>
    <mergeCell ref="B11:B13"/>
    <mergeCell ref="I21:I23"/>
    <mergeCell ref="B24:B26"/>
    <mergeCell ref="I24:I26"/>
    <mergeCell ref="B27:B29"/>
    <mergeCell ref="I27:I29"/>
    <mergeCell ref="B21:B23"/>
    <mergeCell ref="B30:B32"/>
    <mergeCell ref="I30:I32"/>
    <mergeCell ref="B34:G34"/>
    <mergeCell ref="I34:N34"/>
    <mergeCell ref="B38:B40"/>
    <mergeCell ref="G38:G48"/>
    <mergeCell ref="I38:I40"/>
    <mergeCell ref="N38:N48"/>
    <mergeCell ref="B41:B43"/>
    <mergeCell ref="I41:I43"/>
    <mergeCell ref="B44:B46"/>
    <mergeCell ref="I44:I46"/>
    <mergeCell ref="B47:B49"/>
    <mergeCell ref="I47:I49"/>
    <mergeCell ref="N52:N59"/>
    <mergeCell ref="B54:B56"/>
    <mergeCell ref="I54:I56"/>
    <mergeCell ref="B57:B59"/>
    <mergeCell ref="I57:I59"/>
    <mergeCell ref="B60:B62"/>
    <mergeCell ref="I60:I62"/>
    <mergeCell ref="B51:B53"/>
    <mergeCell ref="G51:G59"/>
    <mergeCell ref="I51:I5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="50" zoomScaleNormal="50" workbookViewId="0">
      <selection activeCell="H2" sqref="H2:M2"/>
    </sheetView>
  </sheetViews>
  <sheetFormatPr defaultColWidth="11" defaultRowHeight="15.75" x14ac:dyDescent="0.25"/>
  <cols>
    <col min="2" max="2" width="31" customWidth="1"/>
    <col min="3" max="3" width="26.5" customWidth="1"/>
    <col min="4" max="4" width="23.5" customWidth="1"/>
    <col min="5" max="5" width="24.375" customWidth="1"/>
    <col min="6" max="6" width="28.375" customWidth="1"/>
    <col min="7" max="7" width="10.5"/>
    <col min="8" max="8" width="11" customWidth="1"/>
    <col min="9" max="9" width="24" customWidth="1"/>
    <col min="10" max="10" width="28.5" customWidth="1"/>
    <col min="11" max="11" width="23" customWidth="1"/>
    <col min="12" max="12" width="27.375" customWidth="1"/>
    <col min="13" max="13" width="31.5" customWidth="1"/>
  </cols>
  <sheetData>
    <row r="1" spans="1:13" ht="21.75" thickBot="1" x14ac:dyDescent="0.3">
      <c r="B1" s="1024" t="s">
        <v>1398</v>
      </c>
      <c r="C1" s="1024"/>
      <c r="D1" s="1024"/>
      <c r="E1" s="1024"/>
      <c r="F1" s="1024"/>
      <c r="G1" s="1024"/>
      <c r="H1" s="1024" t="s">
        <v>1399</v>
      </c>
      <c r="I1" s="1024"/>
      <c r="J1" s="1024"/>
      <c r="K1" s="1024"/>
      <c r="L1" s="1024"/>
      <c r="M1" s="1024"/>
    </row>
    <row r="2" spans="1:13" x14ac:dyDescent="0.25">
      <c r="A2" s="1067" t="s">
        <v>342</v>
      </c>
      <c r="B2" s="1067"/>
      <c r="C2" s="1067"/>
      <c r="D2" s="1067"/>
      <c r="E2" s="1067"/>
      <c r="F2" s="1067"/>
      <c r="G2" s="97"/>
      <c r="H2" s="1067" t="s">
        <v>343</v>
      </c>
      <c r="I2" s="1067"/>
      <c r="J2" s="1067"/>
      <c r="K2" s="1067"/>
      <c r="L2" s="1067"/>
      <c r="M2" s="1067"/>
    </row>
    <row r="3" spans="1:13" x14ac:dyDescent="0.25">
      <c r="A3" s="98"/>
      <c r="B3" s="99"/>
      <c r="C3" s="100">
        <v>1</v>
      </c>
      <c r="D3" s="101" t="s">
        <v>194</v>
      </c>
      <c r="E3" s="102"/>
      <c r="F3" s="103"/>
      <c r="G3" s="97"/>
      <c r="H3" s="98"/>
      <c r="I3" s="99"/>
      <c r="J3" s="100">
        <v>1</v>
      </c>
      <c r="K3" s="101" t="s">
        <v>195</v>
      </c>
      <c r="L3" s="102"/>
      <c r="M3" s="103"/>
    </row>
    <row r="4" spans="1:13" ht="16.5" thickBot="1" x14ac:dyDescent="0.3">
      <c r="A4" s="104"/>
      <c r="B4" s="9"/>
      <c r="C4" s="105" t="s">
        <v>326</v>
      </c>
      <c r="D4" s="105" t="s">
        <v>344</v>
      </c>
      <c r="E4" s="105" t="s">
        <v>345</v>
      </c>
      <c r="F4" s="97"/>
      <c r="G4" s="106"/>
      <c r="H4" s="107"/>
      <c r="I4" s="108"/>
      <c r="J4" s="105" t="s">
        <v>328</v>
      </c>
      <c r="K4" s="105" t="s">
        <v>344</v>
      </c>
      <c r="L4" s="105" t="s">
        <v>345</v>
      </c>
      <c r="M4" s="109"/>
    </row>
    <row r="5" spans="1:13" ht="32.25" thickBot="1" x14ac:dyDescent="0.55000000000000004">
      <c r="A5" s="110" t="s">
        <v>196</v>
      </c>
      <c r="B5" s="111">
        <v>1</v>
      </c>
      <c r="C5" s="111">
        <v>2</v>
      </c>
      <c r="D5" s="111">
        <v>3</v>
      </c>
      <c r="E5" s="111">
        <v>4</v>
      </c>
      <c r="F5" s="111">
        <v>5</v>
      </c>
      <c r="G5" s="84"/>
      <c r="H5" s="110" t="s">
        <v>105</v>
      </c>
      <c r="I5" s="111">
        <v>1</v>
      </c>
      <c r="J5" s="111">
        <v>2</v>
      </c>
      <c r="K5" s="111">
        <v>3</v>
      </c>
      <c r="L5" s="111">
        <v>4</v>
      </c>
      <c r="M5" s="111">
        <v>5</v>
      </c>
    </row>
    <row r="6" spans="1:13" ht="32.25" thickBot="1" x14ac:dyDescent="0.3">
      <c r="A6" s="1026" t="s">
        <v>329</v>
      </c>
      <c r="B6" s="571"/>
      <c r="C6" s="572" t="s">
        <v>346</v>
      </c>
      <c r="D6" s="571"/>
      <c r="F6" s="571"/>
      <c r="G6" s="13"/>
      <c r="H6" s="1014" t="s">
        <v>329</v>
      </c>
      <c r="I6" s="571"/>
      <c r="J6" s="571"/>
      <c r="K6" s="571"/>
      <c r="L6" s="571"/>
      <c r="M6" s="571"/>
    </row>
    <row r="7" spans="1:13" ht="32.25" thickBot="1" x14ac:dyDescent="0.3">
      <c r="A7" s="1026"/>
      <c r="B7" s="573"/>
      <c r="C7" s="574"/>
      <c r="D7" s="575" t="s">
        <v>346</v>
      </c>
      <c r="E7" s="575" t="s">
        <v>346</v>
      </c>
      <c r="F7" s="575" t="s">
        <v>346</v>
      </c>
      <c r="G7" s="13"/>
      <c r="H7" s="1014"/>
      <c r="I7" s="573"/>
      <c r="J7" s="575"/>
      <c r="K7" s="575" t="s">
        <v>348</v>
      </c>
      <c r="L7" s="575" t="s">
        <v>348</v>
      </c>
      <c r="M7" s="575" t="s">
        <v>348</v>
      </c>
    </row>
    <row r="8" spans="1:13" ht="16.5" thickBot="1" x14ac:dyDescent="0.3">
      <c r="A8" s="1026"/>
      <c r="B8" s="576"/>
      <c r="C8" s="576"/>
      <c r="D8" s="576"/>
      <c r="E8" s="576"/>
      <c r="F8" s="576"/>
      <c r="G8" s="13"/>
      <c r="H8" s="1014"/>
      <c r="I8" s="576"/>
      <c r="J8" s="574"/>
      <c r="K8" s="576"/>
      <c r="L8" s="576"/>
      <c r="M8" s="576"/>
    </row>
    <row r="9" spans="1:13" ht="16.5" thickBot="1" x14ac:dyDescent="0.3">
      <c r="A9" s="1026" t="s">
        <v>331</v>
      </c>
      <c r="B9" s="577"/>
      <c r="C9" s="578" t="s">
        <v>1312</v>
      </c>
      <c r="D9" s="578" t="s">
        <v>1312</v>
      </c>
      <c r="E9" s="579" t="s">
        <v>197</v>
      </c>
      <c r="F9" s="579" t="s">
        <v>197</v>
      </c>
      <c r="G9" s="13"/>
      <c r="H9" s="1026" t="s">
        <v>331</v>
      </c>
      <c r="I9" s="577"/>
      <c r="J9" s="571"/>
      <c r="K9" s="579" t="s">
        <v>198</v>
      </c>
      <c r="L9" s="579" t="s">
        <v>198</v>
      </c>
      <c r="M9" s="579" t="s">
        <v>198</v>
      </c>
    </row>
    <row r="10" spans="1:13" ht="32.25" thickBot="1" x14ac:dyDescent="0.3">
      <c r="A10" s="1026"/>
      <c r="B10" s="580" t="s">
        <v>1313</v>
      </c>
      <c r="C10" s="574"/>
      <c r="D10" s="574"/>
      <c r="E10" s="580" t="s">
        <v>383</v>
      </c>
      <c r="F10" s="580" t="s">
        <v>1314</v>
      </c>
      <c r="G10" s="13"/>
      <c r="H10" s="1026"/>
      <c r="I10" s="580" t="s">
        <v>347</v>
      </c>
      <c r="J10" s="575" t="s">
        <v>348</v>
      </c>
      <c r="K10" s="580" t="s">
        <v>351</v>
      </c>
      <c r="L10" s="580" t="s">
        <v>1318</v>
      </c>
      <c r="M10" s="580" t="s">
        <v>1319</v>
      </c>
    </row>
    <row r="11" spans="1:13" ht="32.25" thickBot="1" x14ac:dyDescent="0.3">
      <c r="A11" s="1026"/>
      <c r="B11" s="581" t="s">
        <v>1315</v>
      </c>
      <c r="C11" s="576"/>
      <c r="D11" s="576"/>
      <c r="E11" s="582" t="s">
        <v>361</v>
      </c>
      <c r="F11" s="581" t="s">
        <v>1316</v>
      </c>
      <c r="G11" s="13"/>
      <c r="H11" s="1026"/>
      <c r="I11" s="581" t="s">
        <v>1315</v>
      </c>
      <c r="J11" s="576"/>
      <c r="K11" s="581" t="s">
        <v>352</v>
      </c>
      <c r="L11" s="582" t="s">
        <v>361</v>
      </c>
      <c r="M11" s="581" t="s">
        <v>1320</v>
      </c>
    </row>
    <row r="12" spans="1:13" ht="16.5" thickBot="1" x14ac:dyDescent="0.3">
      <c r="A12" s="1026" t="s">
        <v>332</v>
      </c>
      <c r="B12" s="579" t="s">
        <v>197</v>
      </c>
      <c r="C12" s="579" t="s">
        <v>197</v>
      </c>
      <c r="D12" s="579" t="s">
        <v>197</v>
      </c>
      <c r="E12" s="579" t="s">
        <v>197</v>
      </c>
      <c r="F12" s="579" t="s">
        <v>197</v>
      </c>
      <c r="G12" s="13"/>
      <c r="H12" s="1026" t="s">
        <v>332</v>
      </c>
      <c r="I12" s="579" t="s">
        <v>198</v>
      </c>
      <c r="J12" s="579" t="s">
        <v>198</v>
      </c>
      <c r="K12" s="579" t="s">
        <v>198</v>
      </c>
      <c r="L12" s="579" t="s">
        <v>198</v>
      </c>
      <c r="M12" s="579" t="s">
        <v>198</v>
      </c>
    </row>
    <row r="13" spans="1:13" ht="32.25" thickBot="1" x14ac:dyDescent="0.3">
      <c r="A13" s="1026"/>
      <c r="B13" s="580" t="s">
        <v>353</v>
      </c>
      <c r="C13" s="580" t="s">
        <v>354</v>
      </c>
      <c r="D13" s="580" t="s">
        <v>355</v>
      </c>
      <c r="E13" s="580" t="s">
        <v>356</v>
      </c>
      <c r="F13" s="580" t="s">
        <v>1317</v>
      </c>
      <c r="G13" s="13"/>
      <c r="H13" s="1026"/>
      <c r="I13" s="580" t="s">
        <v>1321</v>
      </c>
      <c r="J13" s="580" t="s">
        <v>357</v>
      </c>
      <c r="K13" s="580" t="s">
        <v>358</v>
      </c>
      <c r="L13" s="580" t="s">
        <v>1322</v>
      </c>
      <c r="M13" s="580" t="s">
        <v>1323</v>
      </c>
    </row>
    <row r="14" spans="1:13" ht="16.5" thickBot="1" x14ac:dyDescent="0.3">
      <c r="A14" s="1026"/>
      <c r="B14" s="581" t="s">
        <v>1315</v>
      </c>
      <c r="C14" s="581" t="s">
        <v>359</v>
      </c>
      <c r="D14" s="581" t="s">
        <v>360</v>
      </c>
      <c r="E14" s="581" t="s">
        <v>361</v>
      </c>
      <c r="F14" s="581" t="s">
        <v>1316</v>
      </c>
      <c r="G14" s="13"/>
      <c r="H14" s="1026"/>
      <c r="I14" s="581" t="s">
        <v>1315</v>
      </c>
      <c r="J14" s="581" t="s">
        <v>359</v>
      </c>
      <c r="K14" s="581" t="s">
        <v>360</v>
      </c>
      <c r="L14" s="581" t="s">
        <v>361</v>
      </c>
      <c r="M14" s="581" t="s">
        <v>1320</v>
      </c>
    </row>
    <row r="15" spans="1:13" ht="16.5" thickBot="1" x14ac:dyDescent="0.3">
      <c r="A15" s="1026" t="s">
        <v>333</v>
      </c>
      <c r="B15" s="579" t="s">
        <v>197</v>
      </c>
      <c r="C15" s="579" t="s">
        <v>197</v>
      </c>
      <c r="D15" s="579" t="s">
        <v>197</v>
      </c>
      <c r="E15" s="579" t="s">
        <v>197</v>
      </c>
      <c r="F15" s="579" t="s">
        <v>197</v>
      </c>
      <c r="G15" s="13"/>
      <c r="H15" s="1026" t="s">
        <v>333</v>
      </c>
      <c r="I15" s="579" t="s">
        <v>198</v>
      </c>
      <c r="J15" s="579" t="s">
        <v>198</v>
      </c>
      <c r="K15" s="579" t="s">
        <v>198</v>
      </c>
      <c r="L15" s="579" t="s">
        <v>198</v>
      </c>
      <c r="M15" s="579" t="s">
        <v>198</v>
      </c>
    </row>
    <row r="16" spans="1:13" ht="32.25" thickBot="1" x14ac:dyDescent="0.3">
      <c r="A16" s="1026"/>
      <c r="B16" s="580" t="s">
        <v>371</v>
      </c>
      <c r="C16" s="580" t="s">
        <v>354</v>
      </c>
      <c r="D16" s="580" t="s">
        <v>355</v>
      </c>
      <c r="E16" s="580" t="s">
        <v>362</v>
      </c>
      <c r="F16" s="580" t="s">
        <v>363</v>
      </c>
      <c r="G16" s="13"/>
      <c r="H16" s="1026"/>
      <c r="I16" s="580" t="s">
        <v>375</v>
      </c>
      <c r="J16" s="580" t="s">
        <v>357</v>
      </c>
      <c r="K16" s="580" t="s">
        <v>358</v>
      </c>
      <c r="L16" s="580" t="s">
        <v>1324</v>
      </c>
      <c r="M16" s="580" t="s">
        <v>364</v>
      </c>
    </row>
    <row r="17" spans="1:13" ht="16.5" thickBot="1" x14ac:dyDescent="0.3">
      <c r="A17" s="1026"/>
      <c r="B17" s="581" t="s">
        <v>1315</v>
      </c>
      <c r="C17" s="581" t="s">
        <v>359</v>
      </c>
      <c r="D17" s="581" t="s">
        <v>360</v>
      </c>
      <c r="E17" s="581" t="s">
        <v>361</v>
      </c>
      <c r="F17" s="581" t="s">
        <v>1316</v>
      </c>
      <c r="G17" s="13"/>
      <c r="H17" s="1026"/>
      <c r="I17" s="581" t="s">
        <v>1315</v>
      </c>
      <c r="J17" s="581" t="s">
        <v>359</v>
      </c>
      <c r="K17" s="581" t="s">
        <v>360</v>
      </c>
      <c r="L17" s="581" t="s">
        <v>361</v>
      </c>
      <c r="M17" s="581" t="s">
        <v>1320</v>
      </c>
    </row>
    <row r="18" spans="1:13" ht="16.5" thickBot="1" x14ac:dyDescent="0.3">
      <c r="A18" s="87" t="s">
        <v>335</v>
      </c>
      <c r="B18" s="85" t="s">
        <v>199</v>
      </c>
      <c r="C18" s="85" t="s">
        <v>199</v>
      </c>
      <c r="D18" s="85" t="s">
        <v>199</v>
      </c>
      <c r="E18" s="85" t="s">
        <v>199</v>
      </c>
      <c r="F18" s="85" t="s">
        <v>199</v>
      </c>
      <c r="G18" s="70"/>
      <c r="H18" s="87" t="s">
        <v>335</v>
      </c>
      <c r="I18" s="85" t="s">
        <v>199</v>
      </c>
      <c r="J18" s="85" t="s">
        <v>199</v>
      </c>
      <c r="K18" s="85" t="s">
        <v>199</v>
      </c>
      <c r="L18" s="85" t="s">
        <v>199</v>
      </c>
      <c r="M18" s="85" t="s">
        <v>199</v>
      </c>
    </row>
    <row r="19" spans="1:13" ht="16.5" thickBot="1" x14ac:dyDescent="0.3">
      <c r="A19" s="1026" t="s">
        <v>336</v>
      </c>
      <c r="B19" s="571"/>
      <c r="C19" s="571"/>
      <c r="D19" s="571"/>
      <c r="E19" s="571"/>
      <c r="F19" s="571"/>
      <c r="G19" s="13"/>
      <c r="H19" s="1027" t="s">
        <v>336</v>
      </c>
      <c r="I19" s="571"/>
      <c r="J19" s="571"/>
      <c r="K19" s="571"/>
      <c r="L19" s="571"/>
      <c r="M19" s="571"/>
    </row>
    <row r="20" spans="1:13" ht="48" thickBot="1" x14ac:dyDescent="0.3">
      <c r="A20" s="1026"/>
      <c r="B20" s="575" t="s">
        <v>365</v>
      </c>
      <c r="C20" s="575" t="s">
        <v>365</v>
      </c>
      <c r="D20" s="575" t="s">
        <v>365</v>
      </c>
      <c r="E20" s="575" t="s">
        <v>365</v>
      </c>
      <c r="F20" s="575" t="s">
        <v>365</v>
      </c>
      <c r="G20" s="13"/>
      <c r="H20" s="1027"/>
      <c r="I20" s="575" t="s">
        <v>366</v>
      </c>
      <c r="J20" s="575" t="s">
        <v>366</v>
      </c>
      <c r="K20" s="575" t="s">
        <v>366</v>
      </c>
      <c r="L20" s="575" t="s">
        <v>366</v>
      </c>
      <c r="M20" s="575" t="s">
        <v>366</v>
      </c>
    </row>
    <row r="21" spans="1:13" ht="16.5" thickBot="1" x14ac:dyDescent="0.3">
      <c r="A21" s="1026"/>
      <c r="B21" s="576"/>
      <c r="C21" s="576"/>
      <c r="D21" s="576"/>
      <c r="E21" s="576"/>
      <c r="F21" s="576"/>
      <c r="G21" s="13"/>
      <c r="H21" s="1027"/>
      <c r="I21" s="576"/>
      <c r="J21" s="576"/>
      <c r="K21" s="576"/>
      <c r="L21" s="576"/>
      <c r="M21" s="576"/>
    </row>
    <row r="22" spans="1:13" ht="16.5" thickBot="1" x14ac:dyDescent="0.3">
      <c r="A22" s="1026" t="s">
        <v>337</v>
      </c>
      <c r="B22" s="571"/>
      <c r="C22" s="571"/>
      <c r="D22" s="571"/>
      <c r="E22" s="571"/>
      <c r="F22" s="571"/>
      <c r="G22" s="13"/>
      <c r="H22" s="1026" t="s">
        <v>337</v>
      </c>
      <c r="I22" s="571"/>
      <c r="J22" s="571"/>
      <c r="K22" s="571"/>
      <c r="L22" s="571"/>
      <c r="M22" s="571"/>
    </row>
    <row r="23" spans="1:13" ht="48" thickBot="1" x14ac:dyDescent="0.3">
      <c r="A23" s="1026"/>
      <c r="B23" s="575" t="s">
        <v>365</v>
      </c>
      <c r="C23" s="575" t="s">
        <v>365</v>
      </c>
      <c r="D23" s="575" t="s">
        <v>365</v>
      </c>
      <c r="E23" s="575" t="s">
        <v>365</v>
      </c>
      <c r="F23" s="575" t="s">
        <v>365</v>
      </c>
      <c r="G23" s="13"/>
      <c r="H23" s="1026"/>
      <c r="I23" s="575" t="s">
        <v>366</v>
      </c>
      <c r="J23" s="575" t="s">
        <v>366</v>
      </c>
      <c r="K23" s="575" t="s">
        <v>366</v>
      </c>
      <c r="L23" s="575" t="s">
        <v>366</v>
      </c>
      <c r="M23" s="575" t="s">
        <v>366</v>
      </c>
    </row>
    <row r="24" spans="1:13" ht="16.5" thickBot="1" x14ac:dyDescent="0.3">
      <c r="A24" s="1026"/>
      <c r="B24" s="576"/>
      <c r="C24" s="576"/>
      <c r="D24" s="576"/>
      <c r="E24" s="576"/>
      <c r="F24" s="576"/>
      <c r="G24" s="13"/>
      <c r="H24" s="1026"/>
      <c r="I24" s="576"/>
      <c r="J24" s="576"/>
      <c r="K24" s="576"/>
      <c r="L24" s="576"/>
      <c r="M24" s="576"/>
    </row>
    <row r="25" spans="1:13" ht="16.5" thickBot="1" x14ac:dyDescent="0.3">
      <c r="A25" s="1026" t="s">
        <v>338</v>
      </c>
      <c r="B25" s="571"/>
      <c r="C25" s="571"/>
      <c r="D25" s="571"/>
      <c r="E25" s="571"/>
      <c r="F25" s="571"/>
      <c r="G25" s="13"/>
      <c r="H25" s="1026" t="s">
        <v>338</v>
      </c>
      <c r="I25" s="571"/>
      <c r="J25" s="571"/>
      <c r="K25" s="571"/>
      <c r="L25" s="571"/>
      <c r="M25" s="571"/>
    </row>
    <row r="26" spans="1:13" ht="48" thickBot="1" x14ac:dyDescent="0.3">
      <c r="A26" s="1026"/>
      <c r="B26" s="575" t="s">
        <v>365</v>
      </c>
      <c r="C26" s="575" t="s">
        <v>365</v>
      </c>
      <c r="D26" s="575" t="s">
        <v>365</v>
      </c>
      <c r="E26" s="575" t="s">
        <v>365</v>
      </c>
      <c r="F26" s="575" t="s">
        <v>365</v>
      </c>
      <c r="G26" s="13"/>
      <c r="H26" s="1026"/>
      <c r="I26" s="575" t="s">
        <v>366</v>
      </c>
      <c r="J26" s="575" t="s">
        <v>366</v>
      </c>
      <c r="K26" s="575" t="s">
        <v>366</v>
      </c>
      <c r="L26" s="575" t="s">
        <v>366</v>
      </c>
      <c r="M26" s="575" t="s">
        <v>366</v>
      </c>
    </row>
    <row r="27" spans="1:13" ht="16.5" thickBot="1" x14ac:dyDescent="0.3">
      <c r="A27" s="1026"/>
      <c r="B27" s="576"/>
      <c r="C27" s="576"/>
      <c r="D27" s="576"/>
      <c r="E27" s="576"/>
      <c r="F27" s="576"/>
      <c r="G27" s="13"/>
      <c r="H27" s="1026"/>
      <c r="I27" s="576"/>
      <c r="J27" s="576"/>
      <c r="K27" s="576"/>
      <c r="L27" s="576"/>
      <c r="M27" s="576"/>
    </row>
    <row r="28" spans="1:13" ht="16.5" thickBot="1" x14ac:dyDescent="0.3">
      <c r="A28" s="1026" t="s">
        <v>339</v>
      </c>
      <c r="B28" s="571"/>
      <c r="C28" s="571"/>
      <c r="D28" s="571"/>
      <c r="E28" s="571"/>
      <c r="F28" s="571"/>
      <c r="G28" s="13"/>
      <c r="H28" s="1026" t="s">
        <v>339</v>
      </c>
      <c r="I28" s="571"/>
      <c r="J28" s="571"/>
      <c r="K28" s="571"/>
      <c r="L28" s="571"/>
      <c r="M28" s="571"/>
    </row>
    <row r="29" spans="1:13" ht="48" thickBot="1" x14ac:dyDescent="0.3">
      <c r="A29" s="1026"/>
      <c r="B29" s="575" t="s">
        <v>367</v>
      </c>
      <c r="C29" s="575" t="s">
        <v>367</v>
      </c>
      <c r="D29" s="575" t="s">
        <v>367</v>
      </c>
      <c r="E29" s="575" t="s">
        <v>367</v>
      </c>
      <c r="F29" s="575" t="s">
        <v>367</v>
      </c>
      <c r="G29" s="13"/>
      <c r="H29" s="1026"/>
      <c r="I29" s="575" t="s">
        <v>368</v>
      </c>
      <c r="J29" s="575" t="s">
        <v>368</v>
      </c>
      <c r="K29" s="575" t="s">
        <v>368</v>
      </c>
      <c r="L29" s="575" t="s">
        <v>368</v>
      </c>
      <c r="M29" s="575" t="s">
        <v>368</v>
      </c>
    </row>
    <row r="30" spans="1:13" ht="16.5" thickBot="1" x14ac:dyDescent="0.3">
      <c r="A30" s="1026"/>
      <c r="B30" s="576"/>
      <c r="C30" s="576"/>
      <c r="D30" s="576"/>
      <c r="E30" s="576"/>
      <c r="F30" s="576"/>
      <c r="G30" s="13"/>
      <c r="H30" s="1026"/>
      <c r="I30" s="576"/>
      <c r="J30" s="576"/>
      <c r="K30" s="576"/>
      <c r="L30" s="576"/>
      <c r="M30" s="576"/>
    </row>
    <row r="31" spans="1:13" x14ac:dyDescent="0.25">
      <c r="A31" s="13"/>
      <c r="B31" s="13"/>
      <c r="C31" s="13"/>
      <c r="D31" s="13"/>
      <c r="E31" s="13"/>
      <c r="F31" s="13"/>
      <c r="G31" s="13"/>
      <c r="H31" s="70"/>
      <c r="I31" s="13"/>
      <c r="J31" s="13"/>
      <c r="K31" s="13"/>
      <c r="L31" s="13"/>
      <c r="M31" s="13"/>
    </row>
    <row r="32" spans="1:13" ht="16.5" thickBot="1" x14ac:dyDescent="0.3">
      <c r="A32" s="13"/>
      <c r="B32" s="13"/>
      <c r="C32" s="13"/>
      <c r="D32" s="13"/>
      <c r="E32" s="13"/>
      <c r="F32" s="13"/>
      <c r="G32" s="13"/>
      <c r="H32" s="70"/>
      <c r="I32" s="13"/>
      <c r="J32" s="13"/>
      <c r="K32" s="13"/>
      <c r="L32" s="13"/>
      <c r="M32" s="13"/>
    </row>
    <row r="33" spans="1:13" x14ac:dyDescent="0.25">
      <c r="A33" s="1067" t="str">
        <f>A2</f>
        <v>ORTOPEDİ VE TRAVMATOLOJİ STAJI</v>
      </c>
      <c r="B33" s="1067"/>
      <c r="C33" s="1067"/>
      <c r="D33" s="1067"/>
      <c r="E33" s="1067"/>
      <c r="F33" s="1067"/>
      <c r="G33" s="97"/>
      <c r="H33" s="1067" t="str">
        <f>H2</f>
        <v>ORTHOPAEDICS AND TRAUMATOLOGY INTERNSHIP</v>
      </c>
      <c r="I33" s="1067"/>
      <c r="J33" s="1067"/>
      <c r="K33" s="1067"/>
      <c r="L33" s="1067"/>
      <c r="M33" s="1067"/>
    </row>
    <row r="34" spans="1:13" x14ac:dyDescent="0.25">
      <c r="A34" s="98"/>
      <c r="B34" s="99"/>
      <c r="C34" s="100">
        <f>C3+1</f>
        <v>2</v>
      </c>
      <c r="D34" s="101" t="str">
        <f>D3</f>
        <v>HAFTA</v>
      </c>
      <c r="E34" s="102"/>
      <c r="F34" s="103"/>
      <c r="G34" s="97"/>
      <c r="H34" s="98"/>
      <c r="I34" s="99"/>
      <c r="J34" s="100">
        <f>J3+1</f>
        <v>2</v>
      </c>
      <c r="K34" s="101" t="str">
        <f>K3</f>
        <v>WEEK</v>
      </c>
      <c r="L34" s="102"/>
      <c r="M34" s="103"/>
    </row>
    <row r="35" spans="1:13" ht="16.5" thickBot="1" x14ac:dyDescent="0.3">
      <c r="A35" s="104"/>
      <c r="B35" s="112"/>
      <c r="C35" s="112" t="str">
        <f>C4:H4</f>
        <v>Staj sorumlusu:</v>
      </c>
      <c r="D35" s="112" t="str">
        <f>D4:I4</f>
        <v>Dr. Metin Doğan</v>
      </c>
      <c r="E35" s="112" t="str">
        <f>E4:J4</f>
        <v>Dr. Ceyhun Çağlar</v>
      </c>
      <c r="F35" s="113"/>
      <c r="G35" s="106"/>
      <c r="H35" s="104"/>
      <c r="I35" s="112"/>
      <c r="J35" s="112" t="str">
        <f>J4:N4</f>
        <v>Managers:</v>
      </c>
      <c r="K35" s="112" t="str">
        <f>K4:O4</f>
        <v>Dr. Metin Doğan</v>
      </c>
      <c r="L35" s="112" t="str">
        <f>L4:P4</f>
        <v>Dr. Ceyhun Çağlar</v>
      </c>
      <c r="M35" s="113"/>
    </row>
    <row r="36" spans="1:13" ht="16.5" thickBot="1" x14ac:dyDescent="0.3">
      <c r="A36" s="110" t="s">
        <v>196</v>
      </c>
      <c r="B36" s="114">
        <f>B5+5</f>
        <v>6</v>
      </c>
      <c r="C36" s="114">
        <f>C5+5</f>
        <v>7</v>
      </c>
      <c r="D36" s="114">
        <f>D5+5</f>
        <v>8</v>
      </c>
      <c r="E36" s="114">
        <f>E5+5</f>
        <v>9</v>
      </c>
      <c r="F36" s="114">
        <f>F5+5</f>
        <v>10</v>
      </c>
      <c r="G36" s="115"/>
      <c r="H36" s="110" t="s">
        <v>105</v>
      </c>
      <c r="I36" s="114">
        <f>I5+5</f>
        <v>6</v>
      </c>
      <c r="J36" s="114">
        <f>J5+5</f>
        <v>7</v>
      </c>
      <c r="K36" s="114">
        <f>K5+5</f>
        <v>8</v>
      </c>
      <c r="L36" s="114">
        <f>L5+5</f>
        <v>9</v>
      </c>
      <c r="M36" s="114">
        <f>M5+5</f>
        <v>10</v>
      </c>
    </row>
    <row r="37" spans="1:13" ht="16.5" thickBot="1" x14ac:dyDescent="0.3">
      <c r="A37" s="1026" t="s">
        <v>329</v>
      </c>
      <c r="B37" s="1026" t="s">
        <v>329</v>
      </c>
      <c r="C37" s="571"/>
      <c r="D37" s="571"/>
      <c r="E37" s="571"/>
      <c r="F37" s="571"/>
      <c r="G37" s="116"/>
      <c r="H37" s="1014" t="s">
        <v>329</v>
      </c>
      <c r="I37" s="571"/>
      <c r="J37" s="571"/>
      <c r="K37" s="571"/>
      <c r="L37" s="571"/>
      <c r="M37" s="116"/>
    </row>
    <row r="38" spans="1:13" ht="32.25" thickBot="1" x14ac:dyDescent="0.3">
      <c r="A38" s="1026"/>
      <c r="B38" s="1026"/>
      <c r="C38" s="575" t="s">
        <v>346</v>
      </c>
      <c r="D38" s="575" t="s">
        <v>346</v>
      </c>
      <c r="E38" s="575" t="s">
        <v>346</v>
      </c>
      <c r="F38" s="575" t="s">
        <v>346</v>
      </c>
      <c r="G38" s="117"/>
      <c r="H38" s="1014"/>
      <c r="I38" s="575" t="s">
        <v>348</v>
      </c>
      <c r="J38" s="575" t="s">
        <v>348</v>
      </c>
      <c r="K38" s="575" t="s">
        <v>348</v>
      </c>
      <c r="L38" s="575" t="s">
        <v>348</v>
      </c>
      <c r="M38" s="117"/>
    </row>
    <row r="39" spans="1:13" ht="16.5" thickBot="1" x14ac:dyDescent="0.3">
      <c r="A39" s="1026"/>
      <c r="B39" s="1026"/>
      <c r="C39" s="576"/>
      <c r="D39" s="576"/>
      <c r="E39" s="576"/>
      <c r="F39" s="576"/>
      <c r="G39" s="118"/>
      <c r="H39" s="1014"/>
      <c r="I39" s="576"/>
      <c r="J39" s="576"/>
      <c r="K39" s="576"/>
      <c r="L39" s="576"/>
      <c r="M39" s="118"/>
    </row>
    <row r="40" spans="1:13" ht="16.5" thickBot="1" x14ac:dyDescent="0.3">
      <c r="A40" s="1026" t="s">
        <v>331</v>
      </c>
      <c r="B40" s="1026" t="s">
        <v>331</v>
      </c>
      <c r="C40" s="571"/>
      <c r="D40" s="579" t="s">
        <v>197</v>
      </c>
      <c r="E40" s="571"/>
      <c r="F40" s="574"/>
      <c r="G40" s="116"/>
      <c r="H40" s="1026" t="s">
        <v>331</v>
      </c>
      <c r="I40" s="571"/>
      <c r="J40" s="591" t="s">
        <v>198</v>
      </c>
      <c r="K40" s="571"/>
      <c r="L40" s="571"/>
      <c r="M40" s="116"/>
    </row>
    <row r="41" spans="1:13" ht="32.25" thickBot="1" x14ac:dyDescent="0.3">
      <c r="A41" s="1026"/>
      <c r="B41" s="1026"/>
      <c r="C41" s="575" t="s">
        <v>346</v>
      </c>
      <c r="D41" s="580" t="s">
        <v>349</v>
      </c>
      <c r="E41" s="575" t="s">
        <v>346</v>
      </c>
      <c r="F41" s="575" t="s">
        <v>346</v>
      </c>
      <c r="G41" s="117"/>
      <c r="H41" s="1026"/>
      <c r="I41" s="575" t="s">
        <v>348</v>
      </c>
      <c r="J41" s="592" t="s">
        <v>350</v>
      </c>
      <c r="K41" s="575" t="s">
        <v>348</v>
      </c>
      <c r="L41" s="575" t="s">
        <v>348</v>
      </c>
      <c r="M41" s="97"/>
    </row>
    <row r="42" spans="1:13" ht="16.5" thickBot="1" x14ac:dyDescent="0.3">
      <c r="A42" s="1026"/>
      <c r="B42" s="1026"/>
      <c r="C42" s="576"/>
      <c r="D42" s="581" t="s">
        <v>1325</v>
      </c>
      <c r="E42" s="575"/>
      <c r="F42" s="574"/>
      <c r="G42" s="118"/>
      <c r="H42" s="1026"/>
      <c r="I42" s="576"/>
      <c r="J42" s="593" t="s">
        <v>369</v>
      </c>
      <c r="K42" s="576"/>
      <c r="L42" s="576"/>
      <c r="M42" s="118"/>
    </row>
    <row r="43" spans="1:13" ht="16.5" thickBot="1" x14ac:dyDescent="0.3">
      <c r="A43" s="1026" t="s">
        <v>332</v>
      </c>
      <c r="B43" s="1026" t="s">
        <v>332</v>
      </c>
      <c r="C43" s="579" t="s">
        <v>197</v>
      </c>
      <c r="D43" s="579" t="s">
        <v>197</v>
      </c>
      <c r="E43" s="579" t="s">
        <v>197</v>
      </c>
      <c r="F43" s="578"/>
      <c r="G43" s="571"/>
      <c r="H43" s="1026" t="s">
        <v>332</v>
      </c>
      <c r="I43" s="579" t="s">
        <v>198</v>
      </c>
      <c r="J43" s="591" t="s">
        <v>198</v>
      </c>
      <c r="K43" s="579" t="s">
        <v>198</v>
      </c>
      <c r="L43" s="571"/>
      <c r="M43" s="594"/>
    </row>
    <row r="44" spans="1:13" ht="48" thickBot="1" x14ac:dyDescent="0.3">
      <c r="A44" s="1026"/>
      <c r="B44" s="1026"/>
      <c r="C44" s="580" t="s">
        <v>370</v>
      </c>
      <c r="D44" s="580" t="s">
        <v>1326</v>
      </c>
      <c r="E44" s="580" t="s">
        <v>372</v>
      </c>
      <c r="F44" s="575" t="s">
        <v>346</v>
      </c>
      <c r="G44" s="583" t="s">
        <v>373</v>
      </c>
      <c r="H44" s="1026"/>
      <c r="I44" s="580" t="s">
        <v>374</v>
      </c>
      <c r="J44" s="592" t="s">
        <v>1329</v>
      </c>
      <c r="K44" s="580" t="s">
        <v>376</v>
      </c>
      <c r="L44" s="578" t="s">
        <v>348</v>
      </c>
      <c r="M44" s="583" t="s">
        <v>378</v>
      </c>
    </row>
    <row r="45" spans="1:13" ht="16.5" thickBot="1" x14ac:dyDescent="0.3">
      <c r="A45" s="1026"/>
      <c r="B45" s="1026"/>
      <c r="C45" s="581" t="s">
        <v>379</v>
      </c>
      <c r="D45" s="584" t="s">
        <v>369</v>
      </c>
      <c r="E45" s="581" t="s">
        <v>380</v>
      </c>
      <c r="F45" s="576"/>
      <c r="G45" s="576"/>
      <c r="H45" s="1026"/>
      <c r="I45" s="581" t="s">
        <v>381</v>
      </c>
      <c r="J45" s="584" t="s">
        <v>369</v>
      </c>
      <c r="K45" s="581" t="s">
        <v>380</v>
      </c>
      <c r="L45" s="576"/>
      <c r="M45" s="595"/>
    </row>
    <row r="46" spans="1:13" ht="16.5" thickBot="1" x14ac:dyDescent="0.3">
      <c r="A46" s="1026" t="s">
        <v>333</v>
      </c>
      <c r="B46" s="1026" t="s">
        <v>333</v>
      </c>
      <c r="C46" s="579" t="s">
        <v>197</v>
      </c>
      <c r="D46" s="579" t="s">
        <v>197</v>
      </c>
      <c r="E46" s="579" t="s">
        <v>197</v>
      </c>
      <c r="F46" s="574"/>
      <c r="G46" s="571"/>
      <c r="H46" s="1026" t="s">
        <v>333</v>
      </c>
      <c r="I46" s="579" t="s">
        <v>198</v>
      </c>
      <c r="J46" s="591" t="s">
        <v>198</v>
      </c>
      <c r="K46" s="579" t="s">
        <v>198</v>
      </c>
      <c r="L46" s="571"/>
      <c r="M46" s="594"/>
    </row>
    <row r="47" spans="1:13" ht="32.25" thickBot="1" x14ac:dyDescent="0.3">
      <c r="A47" s="1026"/>
      <c r="B47" s="1026"/>
      <c r="C47" s="580" t="s">
        <v>382</v>
      </c>
      <c r="D47" s="580" t="s">
        <v>1327</v>
      </c>
      <c r="E47" s="580" t="s">
        <v>1328</v>
      </c>
      <c r="F47" s="575" t="s">
        <v>365</v>
      </c>
      <c r="G47" s="583" t="s">
        <v>373</v>
      </c>
      <c r="H47" s="1026"/>
      <c r="I47" s="580" t="s">
        <v>384</v>
      </c>
      <c r="J47" s="592" t="s">
        <v>377</v>
      </c>
      <c r="K47" s="580" t="s">
        <v>1330</v>
      </c>
      <c r="L47" s="575" t="s">
        <v>366</v>
      </c>
      <c r="M47" s="583" t="s">
        <v>378</v>
      </c>
    </row>
    <row r="48" spans="1:13" ht="16.5" thickBot="1" x14ac:dyDescent="0.3">
      <c r="A48" s="1026"/>
      <c r="B48" s="1026"/>
      <c r="C48" s="581" t="s">
        <v>379</v>
      </c>
      <c r="D48" s="584" t="s">
        <v>369</v>
      </c>
      <c r="E48" s="581" t="s">
        <v>380</v>
      </c>
      <c r="F48" s="585"/>
      <c r="G48" s="576"/>
      <c r="H48" s="1026"/>
      <c r="I48" s="581" t="s">
        <v>381</v>
      </c>
      <c r="J48" s="584" t="s">
        <v>369</v>
      </c>
      <c r="K48" s="581" t="s">
        <v>380</v>
      </c>
      <c r="L48" s="576"/>
      <c r="M48" s="595"/>
    </row>
    <row r="49" spans="1:13" ht="16.5" thickBot="1" x14ac:dyDescent="0.3">
      <c r="A49" s="87" t="s">
        <v>335</v>
      </c>
      <c r="B49" s="87" t="s">
        <v>335</v>
      </c>
      <c r="C49" s="85" t="s">
        <v>199</v>
      </c>
      <c r="D49" s="85" t="s">
        <v>199</v>
      </c>
      <c r="E49" s="85" t="s">
        <v>199</v>
      </c>
      <c r="F49" s="85" t="s">
        <v>199</v>
      </c>
      <c r="G49" s="85" t="s">
        <v>199</v>
      </c>
      <c r="H49" s="87" t="s">
        <v>335</v>
      </c>
      <c r="I49" s="85" t="s">
        <v>202</v>
      </c>
      <c r="J49" s="85" t="s">
        <v>202</v>
      </c>
      <c r="K49" s="85" t="s">
        <v>202</v>
      </c>
      <c r="L49" s="85" t="s">
        <v>202</v>
      </c>
      <c r="M49" s="85" t="s">
        <v>202</v>
      </c>
    </row>
    <row r="50" spans="1:13" ht="16.5" thickBot="1" x14ac:dyDescent="0.3">
      <c r="A50" s="1026" t="s">
        <v>336</v>
      </c>
      <c r="B50" s="1026" t="s">
        <v>336</v>
      </c>
      <c r="C50" s="571"/>
      <c r="D50" s="571"/>
      <c r="E50" s="571"/>
      <c r="F50" s="571"/>
      <c r="G50" s="571"/>
      <c r="H50" s="1027" t="s">
        <v>336</v>
      </c>
      <c r="I50" s="571"/>
      <c r="J50" s="571"/>
      <c r="K50" s="571"/>
      <c r="L50" s="571"/>
      <c r="M50" s="594"/>
    </row>
    <row r="51" spans="1:13" ht="48" thickBot="1" x14ac:dyDescent="0.3">
      <c r="A51" s="1026"/>
      <c r="B51" s="1026"/>
      <c r="C51" s="575" t="s">
        <v>365</v>
      </c>
      <c r="D51" s="575" t="s">
        <v>385</v>
      </c>
      <c r="E51" s="575" t="s">
        <v>365</v>
      </c>
      <c r="F51" s="575" t="s">
        <v>365</v>
      </c>
      <c r="G51" s="583" t="s">
        <v>386</v>
      </c>
      <c r="H51" s="1027"/>
      <c r="I51" s="575" t="s">
        <v>366</v>
      </c>
      <c r="J51" s="575" t="s">
        <v>366</v>
      </c>
      <c r="K51" s="575" t="s">
        <v>366</v>
      </c>
      <c r="L51" s="575" t="s">
        <v>366</v>
      </c>
      <c r="M51" s="583" t="s">
        <v>387</v>
      </c>
    </row>
    <row r="52" spans="1:13" ht="16.5" thickBot="1" x14ac:dyDescent="0.3">
      <c r="A52" s="1026"/>
      <c r="B52" s="1026"/>
      <c r="C52" s="576"/>
      <c r="D52" s="576"/>
      <c r="E52" s="576"/>
      <c r="F52" s="576"/>
      <c r="G52" s="576"/>
      <c r="H52" s="1027"/>
      <c r="I52" s="576"/>
      <c r="J52" s="576"/>
      <c r="K52" s="576"/>
      <c r="L52" s="576"/>
      <c r="M52" s="595"/>
    </row>
    <row r="53" spans="1:13" ht="16.5" thickBot="1" x14ac:dyDescent="0.3">
      <c r="A53" s="1026" t="s">
        <v>337</v>
      </c>
      <c r="B53" s="1026" t="s">
        <v>337</v>
      </c>
      <c r="C53" s="571"/>
      <c r="D53" s="571"/>
      <c r="E53" s="571"/>
      <c r="F53" s="571"/>
      <c r="G53" s="571"/>
      <c r="H53" s="1026" t="s">
        <v>337</v>
      </c>
      <c r="I53" s="571"/>
      <c r="J53" s="571"/>
      <c r="K53" s="571"/>
      <c r="L53" s="571"/>
      <c r="M53" s="594"/>
    </row>
    <row r="54" spans="1:13" ht="48" thickBot="1" x14ac:dyDescent="0.3">
      <c r="A54" s="1026"/>
      <c r="B54" s="1026"/>
      <c r="C54" s="575" t="s">
        <v>365</v>
      </c>
      <c r="D54" s="575" t="s">
        <v>365</v>
      </c>
      <c r="E54" s="575" t="s">
        <v>365</v>
      </c>
      <c r="F54" s="575" t="s">
        <v>365</v>
      </c>
      <c r="G54" s="583" t="s">
        <v>386</v>
      </c>
      <c r="H54" s="1026"/>
      <c r="I54" s="575" t="s">
        <v>366</v>
      </c>
      <c r="J54" s="575" t="s">
        <v>366</v>
      </c>
      <c r="K54" s="575" t="s">
        <v>366</v>
      </c>
      <c r="L54" s="575" t="s">
        <v>366</v>
      </c>
      <c r="M54" s="583" t="s">
        <v>387</v>
      </c>
    </row>
    <row r="55" spans="1:13" ht="16.5" thickBot="1" x14ac:dyDescent="0.3">
      <c r="A55" s="1026"/>
      <c r="B55" s="1026"/>
      <c r="C55" s="576"/>
      <c r="D55" s="576"/>
      <c r="E55" s="576"/>
      <c r="F55" s="576"/>
      <c r="G55" s="573"/>
      <c r="H55" s="1026"/>
      <c r="I55" s="576"/>
      <c r="J55" s="576"/>
      <c r="K55" s="576"/>
      <c r="L55" s="576"/>
      <c r="M55" s="595"/>
    </row>
    <row r="56" spans="1:13" ht="16.5" thickBot="1" x14ac:dyDescent="0.3">
      <c r="A56" s="1026" t="s">
        <v>338</v>
      </c>
      <c r="B56" s="1026" t="s">
        <v>338</v>
      </c>
      <c r="C56" s="571"/>
      <c r="D56" s="571"/>
      <c r="E56" s="571"/>
      <c r="F56" s="586"/>
      <c r="G56" s="587"/>
      <c r="H56" s="1026" t="s">
        <v>338</v>
      </c>
      <c r="I56" s="571"/>
      <c r="J56" s="571"/>
      <c r="K56" s="571"/>
      <c r="L56" s="571"/>
      <c r="M56" s="116"/>
    </row>
    <row r="57" spans="1:13" ht="48" thickBot="1" x14ac:dyDescent="0.3">
      <c r="A57" s="1026"/>
      <c r="B57" s="1026"/>
      <c r="C57" s="575" t="s">
        <v>365</v>
      </c>
      <c r="D57" s="575" t="s">
        <v>365</v>
      </c>
      <c r="E57" s="575" t="s">
        <v>365</v>
      </c>
      <c r="F57" s="588" t="s">
        <v>365</v>
      </c>
      <c r="G57" s="587"/>
      <c r="H57" s="1026"/>
      <c r="I57" s="575" t="s">
        <v>366</v>
      </c>
      <c r="J57" s="575" t="s">
        <v>366</v>
      </c>
      <c r="K57" s="575" t="s">
        <v>366</v>
      </c>
      <c r="L57" s="575" t="s">
        <v>366</v>
      </c>
      <c r="M57" s="117"/>
    </row>
    <row r="58" spans="1:13" ht="16.5" thickBot="1" x14ac:dyDescent="0.3">
      <c r="A58" s="1026"/>
      <c r="B58" s="1026"/>
      <c r="C58" s="576"/>
      <c r="D58" s="576"/>
      <c r="E58" s="576"/>
      <c r="F58" s="589"/>
      <c r="G58" s="590"/>
      <c r="H58" s="1026"/>
      <c r="I58" s="576"/>
      <c r="J58" s="576"/>
      <c r="K58" s="576"/>
      <c r="L58" s="576"/>
      <c r="M58" s="118"/>
    </row>
    <row r="59" spans="1:13" ht="16.5" thickBot="1" x14ac:dyDescent="0.3">
      <c r="A59" s="1026" t="s">
        <v>339</v>
      </c>
      <c r="B59" s="1026" t="s">
        <v>339</v>
      </c>
      <c r="C59" s="571"/>
      <c r="D59" s="571"/>
      <c r="E59" s="571"/>
      <c r="F59" s="586"/>
      <c r="G59" s="117"/>
      <c r="H59" s="1026" t="s">
        <v>339</v>
      </c>
      <c r="I59" s="571"/>
      <c r="J59" s="571"/>
      <c r="K59" s="571"/>
      <c r="L59" s="571"/>
      <c r="M59" s="116"/>
    </row>
    <row r="60" spans="1:13" ht="48" thickBot="1" x14ac:dyDescent="0.3">
      <c r="A60" s="1026"/>
      <c r="B60" s="1026"/>
      <c r="C60" s="575" t="s">
        <v>365</v>
      </c>
      <c r="D60" s="575" t="s">
        <v>365</v>
      </c>
      <c r="E60" s="575" t="s">
        <v>365</v>
      </c>
      <c r="F60" s="588" t="s">
        <v>365</v>
      </c>
      <c r="G60" s="117"/>
      <c r="H60" s="1026"/>
      <c r="I60" s="575" t="s">
        <v>366</v>
      </c>
      <c r="J60" s="575" t="s">
        <v>366</v>
      </c>
      <c r="K60" s="575" t="s">
        <v>366</v>
      </c>
      <c r="L60" s="575" t="s">
        <v>366</v>
      </c>
      <c r="M60" s="117"/>
    </row>
    <row r="61" spans="1:13" ht="16.5" thickBot="1" x14ac:dyDescent="0.3">
      <c r="A61" s="1026"/>
      <c r="B61" s="1026"/>
      <c r="C61" s="576"/>
      <c r="D61" s="576"/>
      <c r="E61" s="576"/>
      <c r="F61" s="589"/>
      <c r="G61" s="118"/>
      <c r="H61" s="1026"/>
      <c r="I61" s="576"/>
      <c r="J61" s="576"/>
      <c r="K61" s="576"/>
      <c r="L61" s="576"/>
      <c r="M61" s="118"/>
    </row>
  </sheetData>
  <mergeCells count="46">
    <mergeCell ref="H53:H55"/>
    <mergeCell ref="A56:A58"/>
    <mergeCell ref="H56:H58"/>
    <mergeCell ref="A59:A61"/>
    <mergeCell ref="H59:H61"/>
    <mergeCell ref="B53:B55"/>
    <mergeCell ref="B56:B58"/>
    <mergeCell ref="B59:B61"/>
    <mergeCell ref="A53:A55"/>
    <mergeCell ref="H43:H45"/>
    <mergeCell ref="A46:A48"/>
    <mergeCell ref="H46:H48"/>
    <mergeCell ref="A50:A52"/>
    <mergeCell ref="H50:H52"/>
    <mergeCell ref="B50:B52"/>
    <mergeCell ref="B43:B45"/>
    <mergeCell ref="B46:B48"/>
    <mergeCell ref="A43:A45"/>
    <mergeCell ref="A33:F33"/>
    <mergeCell ref="H33:M33"/>
    <mergeCell ref="A37:A39"/>
    <mergeCell ref="H37:H39"/>
    <mergeCell ref="A40:A42"/>
    <mergeCell ref="H40:H42"/>
    <mergeCell ref="B37:B39"/>
    <mergeCell ref="B40:B42"/>
    <mergeCell ref="A22:A24"/>
    <mergeCell ref="H22:H24"/>
    <mergeCell ref="A25:A27"/>
    <mergeCell ref="H25:H27"/>
    <mergeCell ref="A28:A30"/>
    <mergeCell ref="H28:H30"/>
    <mergeCell ref="A12:A14"/>
    <mergeCell ref="H12:H14"/>
    <mergeCell ref="A15:A17"/>
    <mergeCell ref="H15:H17"/>
    <mergeCell ref="A19:A21"/>
    <mergeCell ref="H19:H21"/>
    <mergeCell ref="A9:A11"/>
    <mergeCell ref="H9:H11"/>
    <mergeCell ref="B1:G1"/>
    <mergeCell ref="A2:F2"/>
    <mergeCell ref="H2:M2"/>
    <mergeCell ref="A6:A8"/>
    <mergeCell ref="H6:H8"/>
    <mergeCell ref="H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30" zoomScaleNormal="30" workbookViewId="0">
      <selection activeCell="I1" sqref="I1:N1"/>
    </sheetView>
  </sheetViews>
  <sheetFormatPr defaultColWidth="8.875" defaultRowHeight="15.75" x14ac:dyDescent="0.25"/>
  <cols>
    <col min="1" max="1" width="3.5" customWidth="1"/>
    <col min="2" max="2" width="12" customWidth="1"/>
    <col min="3" max="7" width="30.375" customWidth="1"/>
    <col min="8" max="8" width="28" customWidth="1"/>
    <col min="9" max="9" width="11.875" customWidth="1"/>
    <col min="10" max="14" width="31.875" customWidth="1"/>
    <col min="15" max="19" width="8.375" customWidth="1"/>
    <col min="20" max="26" width="8.5" customWidth="1"/>
    <col min="27" max="1025" width="11" customWidth="1"/>
  </cols>
  <sheetData>
    <row r="1" spans="1:26" s="40" customFormat="1" ht="15.75" customHeight="1" thickBot="1" x14ac:dyDescent="0.3">
      <c r="B1" s="1108" t="s">
        <v>1398</v>
      </c>
      <c r="C1" s="1109"/>
      <c r="D1" s="1109"/>
      <c r="E1" s="1109"/>
      <c r="F1" s="1109"/>
      <c r="G1" s="1110"/>
      <c r="H1" s="41"/>
      <c r="I1" s="1108" t="s">
        <v>1399</v>
      </c>
      <c r="J1" s="1109"/>
      <c r="K1" s="1109"/>
      <c r="L1" s="1109"/>
      <c r="M1" s="1109"/>
      <c r="N1" s="1110"/>
    </row>
    <row r="2" spans="1:26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26" ht="16.5" thickBot="1" x14ac:dyDescent="0.3">
      <c r="B3" s="23"/>
      <c r="C3" s="24"/>
      <c r="D3" s="24"/>
      <c r="E3" s="24"/>
      <c r="F3" s="24"/>
      <c r="G3" s="22"/>
      <c r="H3" s="22"/>
      <c r="I3" s="23"/>
      <c r="J3" s="24"/>
      <c r="K3" s="24"/>
      <c r="L3" s="24"/>
      <c r="M3" s="24"/>
      <c r="N3" s="24"/>
    </row>
    <row r="4" spans="1:26" ht="15" customHeight="1" x14ac:dyDescent="0.25">
      <c r="A4" s="25"/>
      <c r="B4" s="1025" t="s">
        <v>211</v>
      </c>
      <c r="C4" s="1025"/>
      <c r="D4" s="1025"/>
      <c r="E4" s="1025"/>
      <c r="F4" s="1025"/>
      <c r="G4" s="1025"/>
      <c r="H4" s="25"/>
      <c r="I4" s="1025" t="s">
        <v>212</v>
      </c>
      <c r="J4" s="1025"/>
      <c r="K4" s="1025"/>
      <c r="L4" s="1025"/>
      <c r="M4" s="1025"/>
      <c r="N4" s="10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x14ac:dyDescent="0.25">
      <c r="A5" s="25"/>
      <c r="B5" s="21"/>
      <c r="C5" s="14"/>
      <c r="D5" s="15">
        <v>1</v>
      </c>
      <c r="E5" s="16" t="s">
        <v>194</v>
      </c>
      <c r="F5" s="17"/>
      <c r="G5" s="18"/>
      <c r="H5" s="25"/>
      <c r="I5" s="21"/>
      <c r="J5" s="14"/>
      <c r="K5" s="15">
        <v>1</v>
      </c>
      <c r="L5" s="16" t="s">
        <v>195</v>
      </c>
      <c r="M5" s="17"/>
      <c r="N5" s="18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6" ht="16.5" thickBot="1" x14ac:dyDescent="0.3">
      <c r="A6" s="25"/>
      <c r="B6" s="26"/>
      <c r="C6" s="27"/>
      <c r="D6" s="27" t="s">
        <v>213</v>
      </c>
      <c r="E6" s="28" t="s">
        <v>1803</v>
      </c>
      <c r="F6" s="27"/>
      <c r="G6" s="29"/>
      <c r="H6" s="30"/>
      <c r="I6" s="31"/>
      <c r="J6" s="32"/>
      <c r="K6" s="27" t="s">
        <v>214</v>
      </c>
      <c r="L6" s="27" t="s">
        <v>1804</v>
      </c>
      <c r="M6" s="27"/>
      <c r="N6" s="33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spans="1:26" ht="12.75" customHeight="1" thickBot="1" x14ac:dyDescent="0.55000000000000004">
      <c r="B7" s="19" t="s">
        <v>196</v>
      </c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34"/>
      <c r="I7" s="19" t="s">
        <v>105</v>
      </c>
      <c r="J7" s="20">
        <v>1</v>
      </c>
      <c r="K7" s="20">
        <v>2</v>
      </c>
      <c r="L7" s="20">
        <v>3</v>
      </c>
      <c r="M7" s="20">
        <v>4</v>
      </c>
      <c r="N7" s="20">
        <v>5</v>
      </c>
    </row>
    <row r="8" spans="1:26" ht="15" customHeight="1" thickBot="1" x14ac:dyDescent="0.3">
      <c r="B8" s="1099" t="s">
        <v>215</v>
      </c>
      <c r="C8" s="42" t="s">
        <v>197</v>
      </c>
      <c r="D8" s="42" t="s">
        <v>216</v>
      </c>
      <c r="E8" s="42" t="s">
        <v>217</v>
      </c>
      <c r="F8" s="42" t="s">
        <v>216</v>
      </c>
      <c r="G8" s="42" t="s">
        <v>216</v>
      </c>
      <c r="H8" s="22"/>
      <c r="I8" s="1106" t="s">
        <v>215</v>
      </c>
      <c r="J8" s="45" t="s">
        <v>198</v>
      </c>
      <c r="K8" s="42" t="s">
        <v>198</v>
      </c>
      <c r="L8" s="42" t="s">
        <v>198</v>
      </c>
      <c r="M8" s="45" t="s">
        <v>200</v>
      </c>
      <c r="N8" s="42" t="s">
        <v>198</v>
      </c>
    </row>
    <row r="9" spans="1:26" ht="32.25" thickBot="1" x14ac:dyDescent="0.3">
      <c r="B9" s="1099"/>
      <c r="C9" s="51" t="s">
        <v>218</v>
      </c>
      <c r="D9" s="51" t="s">
        <v>219</v>
      </c>
      <c r="E9" s="51" t="s">
        <v>220</v>
      </c>
      <c r="F9" s="51" t="s">
        <v>221</v>
      </c>
      <c r="G9" s="51" t="s">
        <v>222</v>
      </c>
      <c r="H9" s="22"/>
      <c r="I9" s="1106"/>
      <c r="J9" s="55" t="s">
        <v>223</v>
      </c>
      <c r="K9" s="51" t="s">
        <v>224</v>
      </c>
      <c r="L9" s="51" t="s">
        <v>225</v>
      </c>
      <c r="M9" s="51" t="s">
        <v>226</v>
      </c>
      <c r="N9" s="51" t="s">
        <v>227</v>
      </c>
    </row>
    <row r="10" spans="1:26" ht="16.5" thickBot="1" x14ac:dyDescent="0.3">
      <c r="B10" s="1099"/>
      <c r="C10" s="44" t="s">
        <v>228</v>
      </c>
      <c r="D10" s="44" t="s">
        <v>229</v>
      </c>
      <c r="E10" s="44" t="s">
        <v>230</v>
      </c>
      <c r="F10" s="44" t="s">
        <v>299</v>
      </c>
      <c r="G10" s="44" t="s">
        <v>1803</v>
      </c>
      <c r="H10" s="22"/>
      <c r="I10" s="1106"/>
      <c r="J10" s="44" t="s">
        <v>1804</v>
      </c>
      <c r="K10" s="44" t="s">
        <v>231</v>
      </c>
      <c r="L10" s="44" t="s">
        <v>232</v>
      </c>
      <c r="M10" s="44" t="s">
        <v>232</v>
      </c>
      <c r="N10" s="44" t="s">
        <v>1804</v>
      </c>
    </row>
    <row r="11" spans="1:26" ht="15" customHeight="1" thickBot="1" x14ac:dyDescent="0.3">
      <c r="B11" s="1099" t="s">
        <v>233</v>
      </c>
      <c r="C11" s="45" t="s">
        <v>197</v>
      </c>
      <c r="D11" s="42" t="s">
        <v>197</v>
      </c>
      <c r="E11" s="42" t="s">
        <v>217</v>
      </c>
      <c r="F11" s="42" t="s">
        <v>197</v>
      </c>
      <c r="G11" s="42" t="s">
        <v>216</v>
      </c>
      <c r="H11" s="22"/>
      <c r="I11" s="1099" t="s">
        <v>233</v>
      </c>
      <c r="J11" s="45" t="s">
        <v>198</v>
      </c>
      <c r="K11" s="42" t="s">
        <v>198</v>
      </c>
      <c r="L11" s="42" t="s">
        <v>198</v>
      </c>
      <c r="M11" s="42" t="s">
        <v>198</v>
      </c>
      <c r="N11" s="42" t="s">
        <v>198</v>
      </c>
    </row>
    <row r="12" spans="1:26" ht="32.25" thickBot="1" x14ac:dyDescent="0.3">
      <c r="B12" s="1099"/>
      <c r="C12" s="51" t="s">
        <v>218</v>
      </c>
      <c r="D12" s="51" t="s">
        <v>219</v>
      </c>
      <c r="E12" s="51" t="s">
        <v>220</v>
      </c>
      <c r="F12" s="51" t="s">
        <v>221</v>
      </c>
      <c r="G12" s="51" t="s">
        <v>222</v>
      </c>
      <c r="H12" s="22"/>
      <c r="I12" s="1099"/>
      <c r="J12" s="51" t="s">
        <v>234</v>
      </c>
      <c r="K12" s="51" t="s">
        <v>235</v>
      </c>
      <c r="L12" s="51" t="s">
        <v>225</v>
      </c>
      <c r="M12" s="51" t="s">
        <v>236</v>
      </c>
      <c r="N12" s="51" t="s">
        <v>227</v>
      </c>
    </row>
    <row r="13" spans="1:26" ht="16.5" thickBot="1" x14ac:dyDescent="0.3">
      <c r="B13" s="1099"/>
      <c r="C13" s="44" t="s">
        <v>237</v>
      </c>
      <c r="D13" s="44" t="s">
        <v>238</v>
      </c>
      <c r="E13" s="44" t="s">
        <v>230</v>
      </c>
      <c r="F13" s="44" t="s">
        <v>299</v>
      </c>
      <c r="G13" s="44" t="s">
        <v>1803</v>
      </c>
      <c r="H13" s="22"/>
      <c r="I13" s="1099"/>
      <c r="J13" s="50" t="s">
        <v>1804</v>
      </c>
      <c r="K13" s="44" t="s">
        <v>231</v>
      </c>
      <c r="L13" s="44" t="s">
        <v>232</v>
      </c>
      <c r="M13" s="44" t="s">
        <v>232</v>
      </c>
      <c r="N13" s="44" t="s">
        <v>1804</v>
      </c>
    </row>
    <row r="14" spans="1:26" ht="15" customHeight="1" thickBot="1" x14ac:dyDescent="0.3">
      <c r="B14" s="1099" t="s">
        <v>239</v>
      </c>
      <c r="C14" s="42" t="s">
        <v>197</v>
      </c>
      <c r="D14" s="45" t="s">
        <v>197</v>
      </c>
      <c r="E14" s="45" t="s">
        <v>197</v>
      </c>
      <c r="F14" s="42" t="s">
        <v>197</v>
      </c>
      <c r="G14" s="42" t="s">
        <v>216</v>
      </c>
      <c r="H14" s="22"/>
      <c r="I14" s="1099" t="s">
        <v>239</v>
      </c>
      <c r="J14" s="42" t="s">
        <v>240</v>
      </c>
      <c r="K14" s="45" t="s">
        <v>198</v>
      </c>
      <c r="L14" s="45" t="s">
        <v>198</v>
      </c>
      <c r="M14" s="45" t="s">
        <v>198</v>
      </c>
      <c r="N14" s="42" t="s">
        <v>198</v>
      </c>
    </row>
    <row r="15" spans="1:26" ht="32.25" thickBot="1" x14ac:dyDescent="0.3">
      <c r="B15" s="1099"/>
      <c r="C15" s="51" t="s">
        <v>261</v>
      </c>
      <c r="D15" s="51" t="s">
        <v>241</v>
      </c>
      <c r="E15" s="51" t="s">
        <v>242</v>
      </c>
      <c r="F15" s="51" t="s">
        <v>243</v>
      </c>
      <c r="G15" s="51" t="s">
        <v>244</v>
      </c>
      <c r="H15" s="22"/>
      <c r="I15" s="1099"/>
      <c r="J15" s="51" t="s">
        <v>245</v>
      </c>
      <c r="K15" s="51" t="s">
        <v>246</v>
      </c>
      <c r="L15" s="57" t="s">
        <v>247</v>
      </c>
      <c r="M15" s="51" t="s">
        <v>248</v>
      </c>
      <c r="N15" s="51" t="s">
        <v>249</v>
      </c>
    </row>
    <row r="16" spans="1:26" ht="16.5" thickBot="1" x14ac:dyDescent="0.3">
      <c r="B16" s="1099"/>
      <c r="C16" s="44" t="s">
        <v>237</v>
      </c>
      <c r="D16" s="44" t="s">
        <v>229</v>
      </c>
      <c r="E16" s="44" t="s">
        <v>230</v>
      </c>
      <c r="F16" s="44" t="s">
        <v>299</v>
      </c>
      <c r="G16" s="44" t="s">
        <v>1803</v>
      </c>
      <c r="H16" s="22"/>
      <c r="I16" s="1099"/>
      <c r="J16" s="44" t="s">
        <v>1804</v>
      </c>
      <c r="K16" s="44" t="s">
        <v>231</v>
      </c>
      <c r="L16" s="44" t="s">
        <v>232</v>
      </c>
      <c r="M16" s="44" t="s">
        <v>232</v>
      </c>
      <c r="N16" s="44" t="s">
        <v>1804</v>
      </c>
    </row>
    <row r="17" spans="2:14" ht="15" customHeight="1" thickBot="1" x14ac:dyDescent="0.3">
      <c r="B17" s="1099" t="s">
        <v>250</v>
      </c>
      <c r="C17" s="42" t="s">
        <v>197</v>
      </c>
      <c r="D17" s="42" t="s">
        <v>197</v>
      </c>
      <c r="E17" s="45" t="s">
        <v>197</v>
      </c>
      <c r="F17" s="45" t="s">
        <v>197</v>
      </c>
      <c r="G17" s="42" t="s">
        <v>216</v>
      </c>
      <c r="H17" s="22"/>
      <c r="I17" s="1099" t="s">
        <v>250</v>
      </c>
      <c r="J17" s="56" t="s">
        <v>198</v>
      </c>
      <c r="K17" s="45" t="s">
        <v>198</v>
      </c>
      <c r="L17" s="45" t="s">
        <v>198</v>
      </c>
      <c r="M17" s="45" t="s">
        <v>198</v>
      </c>
      <c r="N17" s="45" t="s">
        <v>198</v>
      </c>
    </row>
    <row r="18" spans="2:14" ht="15.75" customHeight="1" thickBot="1" x14ac:dyDescent="0.3">
      <c r="B18" s="1099"/>
      <c r="C18" s="51" t="s">
        <v>1805</v>
      </c>
      <c r="D18" s="51" t="s">
        <v>251</v>
      </c>
      <c r="E18" s="51" t="s">
        <v>252</v>
      </c>
      <c r="F18" s="51" t="s">
        <v>243</v>
      </c>
      <c r="G18" s="51" t="s">
        <v>244</v>
      </c>
      <c r="H18" s="22"/>
      <c r="I18" s="1099"/>
      <c r="J18" s="51" t="s">
        <v>245</v>
      </c>
      <c r="K18" s="51" t="s">
        <v>246</v>
      </c>
      <c r="L18" s="51" t="s">
        <v>247</v>
      </c>
      <c r="M18" s="51" t="s">
        <v>248</v>
      </c>
      <c r="N18" s="51" t="s">
        <v>249</v>
      </c>
    </row>
    <row r="19" spans="2:14" ht="16.5" thickBot="1" x14ac:dyDescent="0.3">
      <c r="B19" s="1099"/>
      <c r="C19" s="44" t="s">
        <v>1803</v>
      </c>
      <c r="D19" s="44" t="s">
        <v>229</v>
      </c>
      <c r="E19" s="44" t="s">
        <v>253</v>
      </c>
      <c r="F19" s="44" t="s">
        <v>299</v>
      </c>
      <c r="G19" s="44" t="s">
        <v>1803</v>
      </c>
      <c r="H19" s="22"/>
      <c r="I19" s="1099"/>
      <c r="J19" s="44" t="s">
        <v>1804</v>
      </c>
      <c r="K19" s="44" t="s">
        <v>231</v>
      </c>
      <c r="L19" s="44" t="s">
        <v>232</v>
      </c>
      <c r="M19" s="44" t="s">
        <v>232</v>
      </c>
      <c r="N19" s="44" t="s">
        <v>1804</v>
      </c>
    </row>
    <row r="20" spans="2:14" ht="16.5" thickBot="1" x14ac:dyDescent="0.3">
      <c r="B20" s="694" t="s">
        <v>254</v>
      </c>
      <c r="C20" s="35" t="s">
        <v>199</v>
      </c>
      <c r="D20" s="35" t="s">
        <v>199</v>
      </c>
      <c r="E20" s="35" t="s">
        <v>199</v>
      </c>
      <c r="F20" s="35" t="s">
        <v>199</v>
      </c>
      <c r="G20" s="35" t="s">
        <v>199</v>
      </c>
      <c r="H20" s="36"/>
      <c r="I20" s="694" t="s">
        <v>254</v>
      </c>
      <c r="J20" s="37" t="s">
        <v>202</v>
      </c>
      <c r="K20" s="37" t="s">
        <v>202</v>
      </c>
      <c r="L20" s="35" t="s">
        <v>202</v>
      </c>
      <c r="M20" s="35" t="s">
        <v>202</v>
      </c>
      <c r="N20" s="37" t="s">
        <v>202</v>
      </c>
    </row>
    <row r="21" spans="2:14" ht="15" customHeight="1" thickBot="1" x14ac:dyDescent="0.3">
      <c r="B21" s="1099" t="s">
        <v>204</v>
      </c>
      <c r="C21" s="56" t="s">
        <v>197</v>
      </c>
      <c r="D21" s="42" t="s">
        <v>197</v>
      </c>
      <c r="E21" s="42" t="s">
        <v>197</v>
      </c>
      <c r="F21" s="42" t="s">
        <v>197</v>
      </c>
      <c r="G21" s="42" t="s">
        <v>197</v>
      </c>
      <c r="H21" s="22"/>
      <c r="I21" s="1103" t="s">
        <v>204</v>
      </c>
      <c r="J21" s="42" t="s">
        <v>240</v>
      </c>
      <c r="K21" s="42" t="s">
        <v>240</v>
      </c>
      <c r="L21" s="42" t="s">
        <v>240</v>
      </c>
      <c r="M21" s="42" t="s">
        <v>240</v>
      </c>
      <c r="N21" s="42" t="s">
        <v>240</v>
      </c>
    </row>
    <row r="22" spans="2:14" ht="29.25" customHeight="1" thickBot="1" x14ac:dyDescent="0.3">
      <c r="B22" s="1099"/>
      <c r="C22" s="51" t="s">
        <v>301</v>
      </c>
      <c r="D22" s="51" t="s">
        <v>302</v>
      </c>
      <c r="E22" s="51" t="s">
        <v>303</v>
      </c>
      <c r="F22" s="51" t="s">
        <v>304</v>
      </c>
      <c r="G22" s="51" t="s">
        <v>305</v>
      </c>
      <c r="H22" s="22"/>
      <c r="I22" s="1103"/>
      <c r="J22" s="51" t="s">
        <v>312</v>
      </c>
      <c r="K22" s="51" t="s">
        <v>313</v>
      </c>
      <c r="L22" s="51" t="s">
        <v>314</v>
      </c>
      <c r="M22" s="51" t="s">
        <v>315</v>
      </c>
      <c r="N22" s="51" t="s">
        <v>316</v>
      </c>
    </row>
    <row r="23" spans="2:14" ht="15.75" customHeight="1" thickBot="1" x14ac:dyDescent="0.3">
      <c r="B23" s="1099"/>
      <c r="C23" s="44" t="s">
        <v>201</v>
      </c>
      <c r="D23" s="44" t="s">
        <v>201</v>
      </c>
      <c r="E23" s="44" t="s">
        <v>201</v>
      </c>
      <c r="F23" s="43" t="s">
        <v>201</v>
      </c>
      <c r="G23" s="44" t="s">
        <v>201</v>
      </c>
      <c r="H23" s="22"/>
      <c r="I23" s="1103"/>
      <c r="J23" s="44" t="s">
        <v>285</v>
      </c>
      <c r="K23" s="44" t="s">
        <v>285</v>
      </c>
      <c r="L23" s="44" t="s">
        <v>285</v>
      </c>
      <c r="M23" s="44" t="s">
        <v>285</v>
      </c>
      <c r="N23" s="44" t="s">
        <v>285</v>
      </c>
    </row>
    <row r="24" spans="2:14" ht="15" customHeight="1" thickBot="1" x14ac:dyDescent="0.3">
      <c r="B24" s="1099" t="s">
        <v>205</v>
      </c>
      <c r="C24" s="42" t="s">
        <v>197</v>
      </c>
      <c r="D24" s="42" t="s">
        <v>197</v>
      </c>
      <c r="E24" s="42" t="s">
        <v>197</v>
      </c>
      <c r="F24" s="42" t="s">
        <v>197</v>
      </c>
      <c r="G24" s="45" t="s">
        <v>197</v>
      </c>
      <c r="H24" s="22"/>
      <c r="I24" s="1099" t="s">
        <v>205</v>
      </c>
      <c r="J24" s="42" t="s">
        <v>240</v>
      </c>
      <c r="K24" s="42" t="s">
        <v>240</v>
      </c>
      <c r="L24" s="42" t="s">
        <v>240</v>
      </c>
      <c r="M24" s="42" t="s">
        <v>240</v>
      </c>
      <c r="N24" s="42" t="s">
        <v>240</v>
      </c>
    </row>
    <row r="25" spans="2:14" ht="33.75" customHeight="1" thickBot="1" x14ac:dyDescent="0.3">
      <c r="B25" s="1099"/>
      <c r="C25" s="51" t="s">
        <v>301</v>
      </c>
      <c r="D25" s="51" t="s">
        <v>302</v>
      </c>
      <c r="E25" s="51" t="s">
        <v>303</v>
      </c>
      <c r="F25" s="51" t="s">
        <v>304</v>
      </c>
      <c r="G25" s="51" t="s">
        <v>305</v>
      </c>
      <c r="H25" s="22"/>
      <c r="I25" s="1099"/>
      <c r="J25" s="51" t="s">
        <v>312</v>
      </c>
      <c r="K25" s="51" t="s">
        <v>313</v>
      </c>
      <c r="L25" s="51" t="s">
        <v>314</v>
      </c>
      <c r="M25" s="51" t="s">
        <v>315</v>
      </c>
      <c r="N25" s="58" t="s">
        <v>316</v>
      </c>
    </row>
    <row r="26" spans="2:14" ht="15.75" customHeight="1" thickBot="1" x14ac:dyDescent="0.3">
      <c r="B26" s="1099"/>
      <c r="C26" s="44" t="s">
        <v>201</v>
      </c>
      <c r="D26" s="44" t="s">
        <v>201</v>
      </c>
      <c r="E26" s="44" t="s">
        <v>201</v>
      </c>
      <c r="F26" s="44" t="s">
        <v>201</v>
      </c>
      <c r="G26" s="44" t="s">
        <v>201</v>
      </c>
      <c r="H26" s="22"/>
      <c r="I26" s="1099"/>
      <c r="J26" s="44" t="s">
        <v>285</v>
      </c>
      <c r="K26" s="44" t="s">
        <v>285</v>
      </c>
      <c r="L26" s="44" t="s">
        <v>285</v>
      </c>
      <c r="M26" s="44" t="s">
        <v>285</v>
      </c>
      <c r="N26" s="44" t="s">
        <v>285</v>
      </c>
    </row>
    <row r="27" spans="2:14" ht="15" customHeight="1" thickBot="1" x14ac:dyDescent="0.3">
      <c r="B27" s="1099" t="s">
        <v>206</v>
      </c>
      <c r="C27" s="42" t="s">
        <v>255</v>
      </c>
      <c r="D27" s="42" t="s">
        <v>255</v>
      </c>
      <c r="E27" s="42" t="s">
        <v>255</v>
      </c>
      <c r="F27" s="46" t="s">
        <v>255</v>
      </c>
      <c r="G27" s="45" t="s">
        <v>255</v>
      </c>
      <c r="H27" s="22"/>
      <c r="I27" s="1099" t="s">
        <v>206</v>
      </c>
      <c r="J27" s="42" t="s">
        <v>200</v>
      </c>
      <c r="K27" s="42" t="s">
        <v>200</v>
      </c>
      <c r="L27" s="42" t="s">
        <v>200</v>
      </c>
      <c r="M27" s="46" t="s">
        <v>200</v>
      </c>
      <c r="N27" s="42" t="s">
        <v>200</v>
      </c>
    </row>
    <row r="28" spans="2:14" ht="15.75" customHeight="1" thickBot="1" x14ac:dyDescent="0.3">
      <c r="B28" s="1099"/>
      <c r="C28" s="51" t="s">
        <v>256</v>
      </c>
      <c r="D28" s="51" t="s">
        <v>256</v>
      </c>
      <c r="E28" s="52" t="s">
        <v>256</v>
      </c>
      <c r="F28" s="53" t="s">
        <v>256</v>
      </c>
      <c r="G28" s="54" t="s">
        <v>259</v>
      </c>
      <c r="H28" s="22"/>
      <c r="I28" s="1099"/>
      <c r="J28" s="57" t="s">
        <v>257</v>
      </c>
      <c r="K28" s="51" t="s">
        <v>258</v>
      </c>
      <c r="L28" s="51" t="s">
        <v>257</v>
      </c>
      <c r="M28" s="51" t="s">
        <v>257</v>
      </c>
      <c r="N28" s="58" t="s">
        <v>257</v>
      </c>
    </row>
    <row r="29" spans="2:14" ht="15.75" customHeight="1" thickBot="1" x14ac:dyDescent="0.3">
      <c r="B29" s="1099"/>
      <c r="C29" s="44" t="s">
        <v>201</v>
      </c>
      <c r="D29" s="44" t="s">
        <v>201</v>
      </c>
      <c r="E29" s="44" t="s">
        <v>201</v>
      </c>
      <c r="F29" s="44" t="s">
        <v>201</v>
      </c>
      <c r="G29" s="44" t="s">
        <v>201</v>
      </c>
      <c r="H29" s="22"/>
      <c r="I29" s="1099"/>
      <c r="J29" s="44" t="s">
        <v>285</v>
      </c>
      <c r="K29" s="44" t="s">
        <v>285</v>
      </c>
      <c r="L29" s="44" t="s">
        <v>285</v>
      </c>
      <c r="M29" s="44" t="s">
        <v>285</v>
      </c>
      <c r="N29" s="44" t="s">
        <v>285</v>
      </c>
    </row>
    <row r="30" spans="2:14" ht="15" customHeight="1" thickBot="1" x14ac:dyDescent="0.3">
      <c r="B30" s="1099" t="s">
        <v>260</v>
      </c>
      <c r="C30" s="42" t="s">
        <v>255</v>
      </c>
      <c r="D30" s="42" t="s">
        <v>255</v>
      </c>
      <c r="E30" s="42" t="s">
        <v>255</v>
      </c>
      <c r="F30" s="46" t="s">
        <v>255</v>
      </c>
      <c r="G30" s="45" t="s">
        <v>255</v>
      </c>
      <c r="H30" s="22"/>
      <c r="I30" s="1099" t="s">
        <v>260</v>
      </c>
      <c r="J30" s="42" t="s">
        <v>200</v>
      </c>
      <c r="K30" s="42" t="s">
        <v>200</v>
      </c>
      <c r="L30" s="42" t="s">
        <v>200</v>
      </c>
      <c r="M30" s="46" t="s">
        <v>200</v>
      </c>
      <c r="N30" s="42" t="s">
        <v>200</v>
      </c>
    </row>
    <row r="31" spans="2:14" ht="15.75" customHeight="1" thickBot="1" x14ac:dyDescent="0.3">
      <c r="B31" s="1099"/>
      <c r="C31" s="51" t="s">
        <v>256</v>
      </c>
      <c r="D31" s="51" t="s">
        <v>256</v>
      </c>
      <c r="E31" s="52" t="s">
        <v>256</v>
      </c>
      <c r="F31" s="53" t="s">
        <v>256</v>
      </c>
      <c r="G31" s="54" t="s">
        <v>259</v>
      </c>
      <c r="H31" s="22"/>
      <c r="I31" s="1099"/>
      <c r="J31" s="57" t="s">
        <v>257</v>
      </c>
      <c r="K31" s="51" t="s">
        <v>258</v>
      </c>
      <c r="L31" s="51" t="s">
        <v>257</v>
      </c>
      <c r="M31" s="51" t="s">
        <v>257</v>
      </c>
      <c r="N31" s="58" t="s">
        <v>257</v>
      </c>
    </row>
    <row r="32" spans="2:14" ht="15.75" customHeight="1" thickBot="1" x14ac:dyDescent="0.3">
      <c r="B32" s="1099"/>
      <c r="C32" s="44" t="s">
        <v>201</v>
      </c>
      <c r="D32" s="44" t="s">
        <v>201</v>
      </c>
      <c r="E32" s="44" t="s">
        <v>201</v>
      </c>
      <c r="F32" s="44" t="s">
        <v>201</v>
      </c>
      <c r="G32" s="44" t="s">
        <v>201</v>
      </c>
      <c r="H32" s="22"/>
      <c r="I32" s="1099"/>
      <c r="J32" s="44" t="s">
        <v>285</v>
      </c>
      <c r="K32" s="44" t="s">
        <v>285</v>
      </c>
      <c r="L32" s="44" t="s">
        <v>285</v>
      </c>
      <c r="M32" s="44" t="s">
        <v>285</v>
      </c>
      <c r="N32" s="44" t="s">
        <v>285</v>
      </c>
    </row>
    <row r="33" spans="1:26" ht="15.75" customHeight="1" x14ac:dyDescent="0.25">
      <c r="B33" s="22"/>
      <c r="C33" s="22"/>
      <c r="D33" s="22"/>
      <c r="E33" s="22"/>
      <c r="F33" s="22"/>
      <c r="G33" s="22"/>
      <c r="H33" s="22"/>
      <c r="I33" s="36"/>
      <c r="J33" s="22"/>
      <c r="K33" s="22"/>
      <c r="L33" s="22"/>
      <c r="M33" s="22"/>
      <c r="N33" s="22"/>
    </row>
    <row r="34" spans="1:26" ht="15.75" customHeight="1" thickBot="1" x14ac:dyDescent="0.3">
      <c r="B34" s="22"/>
      <c r="C34" s="22"/>
      <c r="D34" s="22"/>
      <c r="E34" s="22"/>
      <c r="F34" s="22"/>
      <c r="G34" s="22"/>
      <c r="H34" s="22"/>
      <c r="I34" s="36"/>
      <c r="J34" s="22"/>
      <c r="K34" s="22"/>
      <c r="L34" s="22"/>
      <c r="M34" s="22"/>
      <c r="N34" s="22"/>
    </row>
    <row r="35" spans="1:26" ht="15" customHeight="1" x14ac:dyDescent="0.25">
      <c r="A35" s="25"/>
      <c r="B35" s="1025" t="s">
        <v>211</v>
      </c>
      <c r="C35" s="1025"/>
      <c r="D35" s="1025"/>
      <c r="E35" s="1025"/>
      <c r="F35" s="1025"/>
      <c r="G35" s="1025"/>
      <c r="H35" s="25"/>
      <c r="I35" s="1025" t="str">
        <f>I4</f>
        <v>PSYCHIATRY INTERNSHIP</v>
      </c>
      <c r="J35" s="1025"/>
      <c r="K35" s="1025"/>
      <c r="L35" s="1025"/>
      <c r="M35" s="1025"/>
      <c r="N35" s="10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5.75" customHeight="1" x14ac:dyDescent="0.25">
      <c r="A36" s="25"/>
      <c r="B36" s="21"/>
      <c r="C36" s="14"/>
      <c r="D36" s="15"/>
      <c r="E36" s="16"/>
      <c r="F36" s="17"/>
      <c r="G36" s="18"/>
      <c r="H36" s="25"/>
      <c r="I36" s="21"/>
      <c r="J36" s="14"/>
      <c r="K36" s="15">
        <f>K5+1</f>
        <v>2</v>
      </c>
      <c r="L36" s="16" t="str">
        <f>L5</f>
        <v>WEEK</v>
      </c>
      <c r="M36" s="17"/>
      <c r="N36" s="18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5.75" customHeight="1" thickBot="1" x14ac:dyDescent="0.3">
      <c r="A37" s="25"/>
      <c r="B37" s="26"/>
      <c r="C37" s="27"/>
      <c r="D37" s="27" t="s">
        <v>213</v>
      </c>
      <c r="E37" s="28" t="s">
        <v>300</v>
      </c>
      <c r="F37" s="27"/>
      <c r="G37" s="29"/>
      <c r="H37" s="30"/>
      <c r="I37" s="31"/>
      <c r="J37" s="32"/>
      <c r="K37" s="27" t="s">
        <v>214</v>
      </c>
      <c r="L37" s="28" t="s">
        <v>1806</v>
      </c>
      <c r="M37" s="27"/>
      <c r="N37" s="33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2.75" customHeight="1" thickBot="1" x14ac:dyDescent="0.55000000000000004">
      <c r="B38" s="19" t="s">
        <v>196</v>
      </c>
      <c r="C38" s="20">
        <v>6</v>
      </c>
      <c r="D38" s="20">
        <v>7</v>
      </c>
      <c r="E38" s="20">
        <v>8</v>
      </c>
      <c r="F38" s="20">
        <v>9</v>
      </c>
      <c r="G38" s="20">
        <v>10</v>
      </c>
      <c r="H38" s="34"/>
      <c r="I38" s="19" t="s">
        <v>105</v>
      </c>
      <c r="J38" s="20">
        <v>6</v>
      </c>
      <c r="K38" s="20">
        <v>7</v>
      </c>
      <c r="L38" s="20">
        <v>8</v>
      </c>
      <c r="M38" s="20">
        <v>9</v>
      </c>
      <c r="N38" s="20">
        <v>10</v>
      </c>
    </row>
    <row r="39" spans="1:26" ht="15" customHeight="1" thickBot="1" x14ac:dyDescent="0.3">
      <c r="B39" s="1099" t="s">
        <v>215</v>
      </c>
      <c r="C39" s="46" t="s">
        <v>197</v>
      </c>
      <c r="D39" s="46" t="s">
        <v>216</v>
      </c>
      <c r="E39" s="46" t="s">
        <v>197</v>
      </c>
      <c r="F39" s="47" t="s">
        <v>197</v>
      </c>
      <c r="G39" s="1100" t="s">
        <v>203</v>
      </c>
      <c r="H39" s="22"/>
      <c r="I39" s="1106" t="s">
        <v>215</v>
      </c>
      <c r="J39" s="46" t="s">
        <v>198</v>
      </c>
      <c r="K39" s="42" t="s">
        <v>198</v>
      </c>
      <c r="L39" s="42" t="s">
        <v>198</v>
      </c>
      <c r="M39" s="42" t="s">
        <v>240</v>
      </c>
      <c r="N39" s="1107" t="s">
        <v>273</v>
      </c>
    </row>
    <row r="40" spans="1:26" ht="35.25" customHeight="1" thickBot="1" x14ac:dyDescent="0.3">
      <c r="B40" s="1099"/>
      <c r="C40" s="48" t="s">
        <v>1807</v>
      </c>
      <c r="D40" s="48" t="s">
        <v>262</v>
      </c>
      <c r="E40" s="48" t="s">
        <v>263</v>
      </c>
      <c r="F40" s="48" t="s">
        <v>309</v>
      </c>
      <c r="G40" s="1101"/>
      <c r="H40" s="22"/>
      <c r="I40" s="1106"/>
      <c r="J40" s="48" t="s">
        <v>265</v>
      </c>
      <c r="K40" s="48" t="s">
        <v>266</v>
      </c>
      <c r="L40" s="48" t="s">
        <v>267</v>
      </c>
      <c r="M40" s="48" t="s">
        <v>322</v>
      </c>
      <c r="N40" s="1104"/>
    </row>
    <row r="41" spans="1:26" ht="15.75" customHeight="1" thickBot="1" x14ac:dyDescent="0.3">
      <c r="B41" s="1099"/>
      <c r="C41" s="44" t="s">
        <v>1803</v>
      </c>
      <c r="D41" s="44" t="s">
        <v>231</v>
      </c>
      <c r="E41" s="44" t="s">
        <v>299</v>
      </c>
      <c r="F41" s="67" t="s">
        <v>201</v>
      </c>
      <c r="G41" s="1101"/>
      <c r="H41" s="22"/>
      <c r="I41" s="1106"/>
      <c r="J41" s="44" t="s">
        <v>1804</v>
      </c>
      <c r="K41" s="44" t="s">
        <v>231</v>
      </c>
      <c r="L41" s="44" t="s">
        <v>231</v>
      </c>
      <c r="M41" s="44" t="s">
        <v>285</v>
      </c>
      <c r="N41" s="1104"/>
    </row>
    <row r="42" spans="1:26" ht="15" customHeight="1" thickBot="1" x14ac:dyDescent="0.3">
      <c r="B42" s="1099" t="s">
        <v>233</v>
      </c>
      <c r="C42" s="46" t="s">
        <v>216</v>
      </c>
      <c r="D42" s="46" t="s">
        <v>216</v>
      </c>
      <c r="E42" s="46" t="s">
        <v>197</v>
      </c>
      <c r="F42" s="47" t="s">
        <v>197</v>
      </c>
      <c r="G42" s="1101"/>
      <c r="H42" s="22"/>
      <c r="I42" s="1099" t="s">
        <v>233</v>
      </c>
      <c r="J42" s="46" t="s">
        <v>198</v>
      </c>
      <c r="K42" s="42" t="s">
        <v>198</v>
      </c>
      <c r="L42" s="42" t="s">
        <v>198</v>
      </c>
      <c r="M42" s="42" t="s">
        <v>240</v>
      </c>
      <c r="N42" s="1104"/>
    </row>
    <row r="43" spans="1:26" ht="39" customHeight="1" thickBot="1" x14ac:dyDescent="0.3">
      <c r="B43" s="1099"/>
      <c r="C43" s="48" t="s">
        <v>1807</v>
      </c>
      <c r="D43" s="48" t="s">
        <v>270</v>
      </c>
      <c r="E43" s="48" t="s">
        <v>271</v>
      </c>
      <c r="F43" s="48" t="s">
        <v>309</v>
      </c>
      <c r="G43" s="1101"/>
      <c r="H43" s="22"/>
      <c r="I43" s="1099"/>
      <c r="J43" s="48" t="s">
        <v>265</v>
      </c>
      <c r="K43" s="48" t="s">
        <v>266</v>
      </c>
      <c r="L43" s="48" t="s">
        <v>272</v>
      </c>
      <c r="M43" s="48" t="s">
        <v>322</v>
      </c>
      <c r="N43" s="1104"/>
    </row>
    <row r="44" spans="1:26" ht="15.75" customHeight="1" thickBot="1" x14ac:dyDescent="0.3">
      <c r="B44" s="1099"/>
      <c r="C44" s="43" t="s">
        <v>1803</v>
      </c>
      <c r="D44" s="44" t="s">
        <v>231</v>
      </c>
      <c r="E44" s="44" t="s">
        <v>274</v>
      </c>
      <c r="F44" s="66" t="s">
        <v>201</v>
      </c>
      <c r="G44" s="1101"/>
      <c r="H44" s="22"/>
      <c r="I44" s="1099"/>
      <c r="J44" s="43" t="s">
        <v>1804</v>
      </c>
      <c r="K44" s="44" t="s">
        <v>231</v>
      </c>
      <c r="L44" s="44" t="s">
        <v>1804</v>
      </c>
      <c r="M44" s="43" t="s">
        <v>285</v>
      </c>
      <c r="N44" s="1104"/>
    </row>
    <row r="45" spans="1:26" ht="15" customHeight="1" thickBot="1" x14ac:dyDescent="0.3">
      <c r="B45" s="1099" t="s">
        <v>239</v>
      </c>
      <c r="C45" s="46" t="s">
        <v>197</v>
      </c>
      <c r="D45" s="47" t="s">
        <v>275</v>
      </c>
      <c r="E45" s="47" t="s">
        <v>197</v>
      </c>
      <c r="F45" s="47" t="s">
        <v>197</v>
      </c>
      <c r="G45" s="1101"/>
      <c r="H45" s="22"/>
      <c r="I45" s="1099" t="s">
        <v>239</v>
      </c>
      <c r="J45" s="42" t="s">
        <v>198</v>
      </c>
      <c r="K45" s="47" t="s">
        <v>198</v>
      </c>
      <c r="L45" s="47" t="s">
        <v>198</v>
      </c>
      <c r="M45" s="42" t="s">
        <v>240</v>
      </c>
      <c r="N45" s="1104"/>
    </row>
    <row r="46" spans="1:26" ht="32.25" customHeight="1" thickBot="1" x14ac:dyDescent="0.3">
      <c r="B46" s="1099"/>
      <c r="C46" s="48" t="s">
        <v>269</v>
      </c>
      <c r="D46" s="48" t="s">
        <v>210</v>
      </c>
      <c r="E46" s="48" t="s">
        <v>271</v>
      </c>
      <c r="F46" s="48" t="s">
        <v>310</v>
      </c>
      <c r="G46" s="1101"/>
      <c r="H46" s="22"/>
      <c r="I46" s="1099"/>
      <c r="J46" s="48" t="s">
        <v>276</v>
      </c>
      <c r="K46" s="48" t="s">
        <v>277</v>
      </c>
      <c r="L46" s="48" t="s">
        <v>1808</v>
      </c>
      <c r="M46" s="48" t="s">
        <v>321</v>
      </c>
      <c r="N46" s="1104"/>
    </row>
    <row r="47" spans="1:26" ht="15.75" customHeight="1" thickBot="1" x14ac:dyDescent="0.3">
      <c r="B47" s="1099"/>
      <c r="C47" s="44" t="s">
        <v>1803</v>
      </c>
      <c r="D47" s="44" t="s">
        <v>299</v>
      </c>
      <c r="E47" s="44" t="s">
        <v>274</v>
      </c>
      <c r="F47" s="44" t="s">
        <v>201</v>
      </c>
      <c r="G47" s="1101"/>
      <c r="H47" s="22"/>
      <c r="I47" s="1099"/>
      <c r="J47" s="44" t="s">
        <v>1804</v>
      </c>
      <c r="K47" s="44" t="s">
        <v>231</v>
      </c>
      <c r="L47" s="44" t="s">
        <v>1804</v>
      </c>
      <c r="M47" s="44" t="s">
        <v>285</v>
      </c>
      <c r="N47" s="1104"/>
    </row>
    <row r="48" spans="1:26" ht="15" customHeight="1" thickBot="1" x14ac:dyDescent="0.3">
      <c r="B48" s="1099" t="s">
        <v>250</v>
      </c>
      <c r="C48" s="46" t="s">
        <v>197</v>
      </c>
      <c r="D48" s="47" t="s">
        <v>275</v>
      </c>
      <c r="E48" s="47" t="s">
        <v>197</v>
      </c>
      <c r="F48" s="47" t="s">
        <v>197</v>
      </c>
      <c r="G48" s="1101"/>
      <c r="H48" s="22"/>
      <c r="I48" s="1099" t="s">
        <v>250</v>
      </c>
      <c r="J48" s="42" t="s">
        <v>198</v>
      </c>
      <c r="K48" s="47" t="s">
        <v>198</v>
      </c>
      <c r="L48" s="47" t="s">
        <v>198</v>
      </c>
      <c r="M48" s="42" t="s">
        <v>240</v>
      </c>
      <c r="N48" s="1104"/>
    </row>
    <row r="49" spans="2:19" ht="30" customHeight="1" thickBot="1" x14ac:dyDescent="0.3">
      <c r="B49" s="1099"/>
      <c r="C49" s="48" t="s">
        <v>269</v>
      </c>
      <c r="D49" s="48" t="s">
        <v>279</v>
      </c>
      <c r="E49" s="48" t="s">
        <v>280</v>
      </c>
      <c r="F49" s="48" t="s">
        <v>310</v>
      </c>
      <c r="G49" s="1101"/>
      <c r="H49" s="22"/>
      <c r="I49" s="1099"/>
      <c r="J49" s="48" t="s">
        <v>281</v>
      </c>
      <c r="K49" s="48" t="s">
        <v>282</v>
      </c>
      <c r="L49" s="48" t="s">
        <v>278</v>
      </c>
      <c r="M49" s="48" t="s">
        <v>321</v>
      </c>
      <c r="N49" s="1104"/>
    </row>
    <row r="50" spans="2:19" ht="15.75" customHeight="1" thickBot="1" x14ac:dyDescent="0.3">
      <c r="B50" s="1099"/>
      <c r="C50" s="43" t="s">
        <v>1803</v>
      </c>
      <c r="D50" s="44" t="s">
        <v>1803</v>
      </c>
      <c r="E50" s="44" t="s">
        <v>274</v>
      </c>
      <c r="F50" s="43" t="s">
        <v>201</v>
      </c>
      <c r="G50" s="59"/>
      <c r="H50" s="22"/>
      <c r="I50" s="1099"/>
      <c r="J50" s="43" t="s">
        <v>1804</v>
      </c>
      <c r="K50" s="44" t="s">
        <v>231</v>
      </c>
      <c r="L50" s="44" t="s">
        <v>232</v>
      </c>
      <c r="M50" s="43" t="s">
        <v>285</v>
      </c>
      <c r="N50" s="39"/>
      <c r="S50" t="s">
        <v>207</v>
      </c>
    </row>
    <row r="51" spans="2:19" ht="15.75" customHeight="1" thickBot="1" x14ac:dyDescent="0.3">
      <c r="B51" s="694" t="s">
        <v>254</v>
      </c>
      <c r="C51" s="35" t="s">
        <v>199</v>
      </c>
      <c r="D51" s="35" t="s">
        <v>199</v>
      </c>
      <c r="E51" s="35" t="s">
        <v>199</v>
      </c>
      <c r="F51" s="35" t="s">
        <v>199</v>
      </c>
      <c r="G51" s="35" t="s">
        <v>199</v>
      </c>
      <c r="H51" s="36"/>
      <c r="I51" s="694" t="s">
        <v>254</v>
      </c>
      <c r="J51" s="37" t="s">
        <v>202</v>
      </c>
      <c r="K51" s="37" t="s">
        <v>202</v>
      </c>
      <c r="L51" s="35" t="s">
        <v>202</v>
      </c>
      <c r="M51" s="35" t="s">
        <v>202</v>
      </c>
      <c r="N51" s="37" t="s">
        <v>202</v>
      </c>
    </row>
    <row r="52" spans="2:19" ht="15" customHeight="1" thickBot="1" x14ac:dyDescent="0.3">
      <c r="B52" s="1099" t="s">
        <v>204</v>
      </c>
      <c r="C52" s="46" t="s">
        <v>197</v>
      </c>
      <c r="D52" s="47" t="s">
        <v>197</v>
      </c>
      <c r="E52" s="47" t="s">
        <v>197</v>
      </c>
      <c r="F52" s="47" t="s">
        <v>197</v>
      </c>
      <c r="G52" s="1100" t="s">
        <v>298</v>
      </c>
      <c r="H52" s="22"/>
      <c r="I52" s="1103" t="s">
        <v>204</v>
      </c>
      <c r="J52" s="42" t="s">
        <v>240</v>
      </c>
      <c r="K52" s="42" t="s">
        <v>240</v>
      </c>
      <c r="L52" s="42" t="s">
        <v>240</v>
      </c>
      <c r="M52" s="42" t="s">
        <v>240</v>
      </c>
      <c r="N52" s="38"/>
    </row>
    <row r="53" spans="2:19" ht="30.75" customHeight="1" thickBot="1" x14ac:dyDescent="0.3">
      <c r="B53" s="1099"/>
      <c r="C53" s="48" t="s">
        <v>306</v>
      </c>
      <c r="D53" s="48" t="s">
        <v>307</v>
      </c>
      <c r="E53" s="48" t="s">
        <v>308</v>
      </c>
      <c r="F53" s="48" t="s">
        <v>311</v>
      </c>
      <c r="G53" s="1101"/>
      <c r="H53" s="22"/>
      <c r="I53" s="1103"/>
      <c r="J53" s="48" t="s">
        <v>317</v>
      </c>
      <c r="K53" s="49" t="s">
        <v>319</v>
      </c>
      <c r="L53" s="49" t="s">
        <v>320</v>
      </c>
      <c r="M53" s="48" t="s">
        <v>318</v>
      </c>
      <c r="N53" s="1104" t="s">
        <v>297</v>
      </c>
    </row>
    <row r="54" spans="2:19" ht="15.75" customHeight="1" thickBot="1" x14ac:dyDescent="0.3">
      <c r="B54" s="1099"/>
      <c r="C54" s="44" t="s">
        <v>201</v>
      </c>
      <c r="D54" s="44" t="s">
        <v>201</v>
      </c>
      <c r="E54" s="44" t="s">
        <v>201</v>
      </c>
      <c r="F54" s="44" t="s">
        <v>201</v>
      </c>
      <c r="G54" s="1101"/>
      <c r="H54" s="22"/>
      <c r="I54" s="1103"/>
      <c r="J54" s="44" t="s">
        <v>285</v>
      </c>
      <c r="K54" s="44" t="s">
        <v>285</v>
      </c>
      <c r="L54" s="44" t="s">
        <v>285</v>
      </c>
      <c r="M54" s="44" t="s">
        <v>285</v>
      </c>
      <c r="N54" s="1104"/>
    </row>
    <row r="55" spans="2:19" ht="15" customHeight="1" thickBot="1" x14ac:dyDescent="0.3">
      <c r="B55" s="1099" t="s">
        <v>205</v>
      </c>
      <c r="C55" s="46" t="s">
        <v>197</v>
      </c>
      <c r="D55" s="47" t="s">
        <v>197</v>
      </c>
      <c r="E55" s="47" t="s">
        <v>197</v>
      </c>
      <c r="F55" s="47" t="s">
        <v>197</v>
      </c>
      <c r="G55" s="1101"/>
      <c r="H55" s="22"/>
      <c r="I55" s="1099" t="s">
        <v>205</v>
      </c>
      <c r="J55" s="42" t="s">
        <v>240</v>
      </c>
      <c r="K55" s="42" t="s">
        <v>240</v>
      </c>
      <c r="L55" s="42" t="s">
        <v>240</v>
      </c>
      <c r="M55" s="42" t="s">
        <v>240</v>
      </c>
      <c r="N55" s="1104"/>
    </row>
    <row r="56" spans="2:19" ht="38.25" customHeight="1" thickBot="1" x14ac:dyDescent="0.3">
      <c r="B56" s="1099"/>
      <c r="C56" s="48" t="s">
        <v>306</v>
      </c>
      <c r="D56" s="48" t="s">
        <v>307</v>
      </c>
      <c r="E56" s="48" t="s">
        <v>308</v>
      </c>
      <c r="F56" s="48" t="s">
        <v>311</v>
      </c>
      <c r="G56" s="1101"/>
      <c r="H56" s="22"/>
      <c r="I56" s="1099"/>
      <c r="J56" s="48" t="s">
        <v>317</v>
      </c>
      <c r="K56" s="49" t="s">
        <v>319</v>
      </c>
      <c r="L56" s="49" t="s">
        <v>320</v>
      </c>
      <c r="M56" s="48" t="s">
        <v>318</v>
      </c>
      <c r="N56" s="1104"/>
    </row>
    <row r="57" spans="2:19" ht="15.75" customHeight="1" thickBot="1" x14ac:dyDescent="0.3">
      <c r="B57" s="1099"/>
      <c r="C57" s="43" t="s">
        <v>201</v>
      </c>
      <c r="D57" s="44" t="s">
        <v>201</v>
      </c>
      <c r="E57" s="44" t="s">
        <v>201</v>
      </c>
      <c r="F57" s="43" t="s">
        <v>201</v>
      </c>
      <c r="G57" s="1101"/>
      <c r="H57" s="22"/>
      <c r="I57" s="1099"/>
      <c r="J57" s="43" t="s">
        <v>285</v>
      </c>
      <c r="K57" s="44" t="s">
        <v>285</v>
      </c>
      <c r="L57" s="44" t="s">
        <v>285</v>
      </c>
      <c r="M57" s="43" t="s">
        <v>285</v>
      </c>
      <c r="N57" s="1104"/>
    </row>
    <row r="58" spans="2:19" ht="15" customHeight="1" thickBot="1" x14ac:dyDescent="0.3">
      <c r="B58" s="1099" t="s">
        <v>206</v>
      </c>
      <c r="C58" s="46" t="s">
        <v>197</v>
      </c>
      <c r="D58" s="47" t="s">
        <v>255</v>
      </c>
      <c r="E58" s="47" t="s">
        <v>255</v>
      </c>
      <c r="F58" s="47" t="s">
        <v>255</v>
      </c>
      <c r="G58" s="1101"/>
      <c r="H58" s="22"/>
      <c r="I58" s="1099" t="s">
        <v>206</v>
      </c>
      <c r="J58" s="46" t="s">
        <v>200</v>
      </c>
      <c r="K58" s="42" t="s">
        <v>200</v>
      </c>
      <c r="L58" s="45" t="s">
        <v>200</v>
      </c>
      <c r="M58" s="42" t="s">
        <v>200</v>
      </c>
      <c r="N58" s="1104"/>
    </row>
    <row r="59" spans="2:19" ht="34.5" customHeight="1" thickBot="1" x14ac:dyDescent="0.3">
      <c r="B59" s="1099"/>
      <c r="C59" s="48" t="s">
        <v>283</v>
      </c>
      <c r="D59" s="48" t="s">
        <v>256</v>
      </c>
      <c r="E59" s="48" t="s">
        <v>256</v>
      </c>
      <c r="F59" s="48" t="s">
        <v>264</v>
      </c>
      <c r="G59" s="1101"/>
      <c r="H59" s="22"/>
      <c r="I59" s="1099"/>
      <c r="J59" s="48" t="s">
        <v>257</v>
      </c>
      <c r="K59" s="49" t="s">
        <v>257</v>
      </c>
      <c r="L59" s="49" t="s">
        <v>257</v>
      </c>
      <c r="M59" s="48" t="s">
        <v>268</v>
      </c>
      <c r="N59" s="1104"/>
    </row>
    <row r="60" spans="2:19" ht="15.75" customHeight="1" thickBot="1" x14ac:dyDescent="0.3">
      <c r="B60" s="1099"/>
      <c r="C60" s="44" t="s">
        <v>201</v>
      </c>
      <c r="D60" s="44" t="s">
        <v>201</v>
      </c>
      <c r="E60" s="44" t="s">
        <v>201</v>
      </c>
      <c r="F60" s="43" t="s">
        <v>201</v>
      </c>
      <c r="G60" s="1102"/>
      <c r="H60" s="22"/>
      <c r="I60" s="1099"/>
      <c r="J60" s="44" t="s">
        <v>285</v>
      </c>
      <c r="K60" s="44" t="s">
        <v>285</v>
      </c>
      <c r="L60" s="44" t="s">
        <v>285</v>
      </c>
      <c r="M60" s="44" t="s">
        <v>285</v>
      </c>
      <c r="N60" s="1105"/>
    </row>
    <row r="61" spans="2:19" ht="15" customHeight="1" thickBot="1" x14ac:dyDescent="0.3">
      <c r="B61" s="1099" t="s">
        <v>260</v>
      </c>
      <c r="C61" s="46" t="s">
        <v>255</v>
      </c>
      <c r="D61" s="47" t="s">
        <v>255</v>
      </c>
      <c r="E61" s="47" t="s">
        <v>255</v>
      </c>
      <c r="F61" s="47" t="s">
        <v>255</v>
      </c>
      <c r="G61" s="60"/>
      <c r="H61" s="22"/>
      <c r="I61" s="1099" t="s">
        <v>260</v>
      </c>
      <c r="J61" s="46" t="s">
        <v>200</v>
      </c>
      <c r="K61" s="42" t="s">
        <v>200</v>
      </c>
      <c r="L61" s="45" t="s">
        <v>200</v>
      </c>
      <c r="M61" s="42" t="s">
        <v>200</v>
      </c>
      <c r="N61" s="63"/>
    </row>
    <row r="62" spans="2:19" ht="31.5" customHeight="1" thickBot="1" x14ac:dyDescent="0.3">
      <c r="B62" s="1099"/>
      <c r="C62" s="48" t="s">
        <v>283</v>
      </c>
      <c r="D62" s="48" t="s">
        <v>256</v>
      </c>
      <c r="E62" s="48" t="s">
        <v>256</v>
      </c>
      <c r="F62" s="48" t="s">
        <v>264</v>
      </c>
      <c r="G62" s="61"/>
      <c r="H62" s="22"/>
      <c r="I62" s="1099"/>
      <c r="J62" s="48" t="s">
        <v>257</v>
      </c>
      <c r="K62" s="49" t="s">
        <v>257</v>
      </c>
      <c r="L62" s="49" t="s">
        <v>257</v>
      </c>
      <c r="M62" s="48" t="s">
        <v>268</v>
      </c>
      <c r="N62" s="64"/>
    </row>
    <row r="63" spans="2:19" ht="15.75" customHeight="1" thickBot="1" x14ac:dyDescent="0.3">
      <c r="B63" s="1099"/>
      <c r="C63" s="44" t="s">
        <v>201</v>
      </c>
      <c r="D63" s="44" t="s">
        <v>201</v>
      </c>
      <c r="E63" s="44" t="s">
        <v>201</v>
      </c>
      <c r="F63" s="43" t="s">
        <v>201</v>
      </c>
      <c r="G63" s="62"/>
      <c r="H63" s="22"/>
      <c r="I63" s="1099"/>
      <c r="J63" s="44" t="s">
        <v>285</v>
      </c>
      <c r="K63" s="44" t="s">
        <v>285</v>
      </c>
      <c r="L63" s="44" t="s">
        <v>285</v>
      </c>
      <c r="M63" s="43" t="s">
        <v>285</v>
      </c>
      <c r="N63" s="65"/>
    </row>
    <row r="64" spans="2:1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2">
    <mergeCell ref="B61:B63"/>
    <mergeCell ref="I61:I63"/>
    <mergeCell ref="B52:B54"/>
    <mergeCell ref="I52:I54"/>
    <mergeCell ref="B55:B57"/>
    <mergeCell ref="I55:I57"/>
    <mergeCell ref="B58:B60"/>
    <mergeCell ref="I58:I60"/>
    <mergeCell ref="G52:G60"/>
    <mergeCell ref="B35:G35"/>
    <mergeCell ref="I35:N35"/>
    <mergeCell ref="B39:B41"/>
    <mergeCell ref="I39:I41"/>
    <mergeCell ref="G39:G49"/>
    <mergeCell ref="N39:N49"/>
    <mergeCell ref="B42:B44"/>
    <mergeCell ref="I42:I44"/>
    <mergeCell ref="B45:B47"/>
    <mergeCell ref="I45:I47"/>
    <mergeCell ref="B48:B50"/>
    <mergeCell ref="I48:I50"/>
    <mergeCell ref="I24:I26"/>
    <mergeCell ref="B27:B29"/>
    <mergeCell ref="I27:I29"/>
    <mergeCell ref="B30:B32"/>
    <mergeCell ref="I30:I32"/>
    <mergeCell ref="N53:N60"/>
    <mergeCell ref="B1:G1"/>
    <mergeCell ref="I1:N1"/>
    <mergeCell ref="B4:G4"/>
    <mergeCell ref="I4:N4"/>
    <mergeCell ref="B8:B10"/>
    <mergeCell ref="I8:I10"/>
    <mergeCell ref="B11:B13"/>
    <mergeCell ref="I11:I13"/>
    <mergeCell ref="B14:B16"/>
    <mergeCell ref="I14:I16"/>
    <mergeCell ref="B17:B19"/>
    <mergeCell ref="I17:I19"/>
    <mergeCell ref="B21:B23"/>
    <mergeCell ref="I21:I23"/>
    <mergeCell ref="B24:B26"/>
  </mergeCells>
  <pageMargins left="0.78749999999999998" right="0.78749999999999998" top="1.05277777777778" bottom="1.05277777777778" header="0" footer="0"/>
  <pageSetup paperSize="9" firstPageNumber="0" orientation="portrait" horizontalDpi="300" verticalDpi="300" r:id="rId1"/>
  <headerFooter>
    <oddHeader>&amp;C&amp;A</oddHeader>
    <oddFooter>&amp;CSayfa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70" zoomScaleNormal="70" workbookViewId="0">
      <selection activeCell="H1" sqref="H1:M1"/>
    </sheetView>
  </sheetViews>
  <sheetFormatPr defaultColWidth="11" defaultRowHeight="15.75" x14ac:dyDescent="0.25"/>
  <cols>
    <col min="1" max="13" width="18.5" customWidth="1"/>
  </cols>
  <sheetData>
    <row r="1" spans="1:13" ht="21.75" thickBot="1" x14ac:dyDescent="0.3">
      <c r="A1" s="1076" t="s">
        <v>1398</v>
      </c>
      <c r="B1" s="1076"/>
      <c r="C1" s="1076"/>
      <c r="D1" s="1076"/>
      <c r="E1" s="1076"/>
      <c r="F1" s="1076"/>
      <c r="G1" s="68"/>
      <c r="H1" s="1076" t="s">
        <v>1399</v>
      </c>
      <c r="I1" s="1076"/>
      <c r="J1" s="1076"/>
      <c r="K1" s="1076"/>
      <c r="L1" s="1076"/>
      <c r="M1" s="1076"/>
    </row>
    <row r="2" spans="1:13" ht="21.75" thickBot="1" x14ac:dyDescent="0.3">
      <c r="A2" s="308"/>
      <c r="B2" s="308"/>
      <c r="C2" s="308"/>
      <c r="D2" s="308"/>
      <c r="E2" s="308"/>
      <c r="F2" s="308"/>
      <c r="G2" s="309"/>
      <c r="H2" s="308"/>
      <c r="I2" s="308"/>
      <c r="J2" s="308"/>
      <c r="K2" s="308"/>
      <c r="L2" s="308"/>
      <c r="M2" s="308"/>
    </row>
    <row r="3" spans="1:13" x14ac:dyDescent="0.25">
      <c r="A3" s="1025" t="s">
        <v>820</v>
      </c>
      <c r="B3" s="1025"/>
      <c r="C3" s="1025"/>
      <c r="D3" s="1025"/>
      <c r="E3" s="1025"/>
      <c r="F3" s="1025"/>
      <c r="H3" s="1025" t="s">
        <v>821</v>
      </c>
      <c r="I3" s="1025"/>
      <c r="J3" s="1025"/>
      <c r="K3" s="1025"/>
      <c r="L3" s="1025"/>
      <c r="M3" s="1025"/>
    </row>
    <row r="4" spans="1:13" x14ac:dyDescent="0.25">
      <c r="A4" s="310"/>
      <c r="B4" s="311"/>
      <c r="C4" s="312">
        <v>1</v>
      </c>
      <c r="D4" s="16" t="s">
        <v>194</v>
      </c>
      <c r="E4" s="3"/>
      <c r="F4" s="313"/>
      <c r="H4" s="310"/>
      <c r="I4" s="311"/>
      <c r="J4" s="312">
        <v>1</v>
      </c>
      <c r="K4" s="16" t="s">
        <v>195</v>
      </c>
      <c r="L4" s="3"/>
      <c r="M4" s="313"/>
    </row>
    <row r="5" spans="1:13" ht="32.25" thickBot="1" x14ac:dyDescent="0.3">
      <c r="A5" s="310"/>
      <c r="B5" s="9"/>
      <c r="C5" s="105" t="s">
        <v>326</v>
      </c>
      <c r="D5" s="105" t="s">
        <v>822</v>
      </c>
      <c r="E5" s="9"/>
      <c r="F5" s="314"/>
      <c r="H5" s="310"/>
      <c r="I5" s="9"/>
      <c r="J5" s="105" t="s">
        <v>328</v>
      </c>
      <c r="K5" s="105" t="s">
        <v>823</v>
      </c>
      <c r="L5" s="9"/>
      <c r="M5" s="314"/>
    </row>
    <row r="6" spans="1:13" ht="16.5" thickBot="1" x14ac:dyDescent="0.3">
      <c r="A6" s="315" t="s">
        <v>196</v>
      </c>
      <c r="B6" s="83">
        <v>1</v>
      </c>
      <c r="C6" s="83">
        <v>2</v>
      </c>
      <c r="D6" s="83">
        <v>3</v>
      </c>
      <c r="E6" s="83">
        <v>4</v>
      </c>
      <c r="F6" s="83">
        <v>5</v>
      </c>
      <c r="H6" s="315" t="s">
        <v>105</v>
      </c>
      <c r="I6" s="83">
        <v>1</v>
      </c>
      <c r="J6" s="83">
        <v>2</v>
      </c>
      <c r="K6" s="83">
        <v>3</v>
      </c>
      <c r="L6" s="83">
        <v>4</v>
      </c>
      <c r="M6" s="83">
        <v>5</v>
      </c>
    </row>
    <row r="7" spans="1:13" ht="16.5" thickBot="1" x14ac:dyDescent="0.3">
      <c r="A7" s="1026" t="s">
        <v>329</v>
      </c>
      <c r="B7" s="86"/>
      <c r="C7" s="86"/>
      <c r="D7" s="86"/>
      <c r="E7" s="316" t="s">
        <v>510</v>
      </c>
      <c r="F7" s="317"/>
      <c r="H7" s="1026" t="s">
        <v>329</v>
      </c>
      <c r="I7" s="86"/>
      <c r="J7" s="86"/>
      <c r="K7" s="86"/>
      <c r="L7" s="89" t="s">
        <v>824</v>
      </c>
      <c r="M7" s="317"/>
    </row>
    <row r="8" spans="1:13" ht="32.25" thickBot="1" x14ac:dyDescent="0.3">
      <c r="A8" s="1026"/>
      <c r="B8" s="89" t="s">
        <v>825</v>
      </c>
      <c r="C8" s="89" t="s">
        <v>826</v>
      </c>
      <c r="D8" s="89" t="s">
        <v>827</v>
      </c>
      <c r="E8" s="316" t="s">
        <v>828</v>
      </c>
      <c r="F8" s="318" t="s">
        <v>340</v>
      </c>
      <c r="H8" s="1026"/>
      <c r="I8" s="89" t="s">
        <v>829</v>
      </c>
      <c r="J8" s="89" t="s">
        <v>830</v>
      </c>
      <c r="K8" s="89" t="s">
        <v>831</v>
      </c>
      <c r="L8" s="316" t="s">
        <v>832</v>
      </c>
      <c r="M8" s="318" t="s">
        <v>341</v>
      </c>
    </row>
    <row r="9" spans="1:13" ht="32.25" thickBot="1" x14ac:dyDescent="0.3">
      <c r="A9" s="1026"/>
      <c r="B9" s="91" t="s">
        <v>833</v>
      </c>
      <c r="C9" s="91" t="s">
        <v>833</v>
      </c>
      <c r="D9" s="91" t="s">
        <v>833</v>
      </c>
      <c r="E9" s="91" t="s">
        <v>833</v>
      </c>
      <c r="F9" s="319"/>
      <c r="H9" s="1026"/>
      <c r="I9" s="320" t="s">
        <v>834</v>
      </c>
      <c r="J9" s="320" t="s">
        <v>834</v>
      </c>
      <c r="K9" s="320" t="s">
        <v>834</v>
      </c>
      <c r="L9" s="320" t="s">
        <v>834</v>
      </c>
      <c r="M9" s="319"/>
    </row>
    <row r="10" spans="1:13" ht="16.5" thickBot="1" x14ac:dyDescent="0.3">
      <c r="A10" s="1026" t="s">
        <v>331</v>
      </c>
      <c r="B10" s="86"/>
      <c r="C10" s="86"/>
      <c r="D10" s="86"/>
      <c r="E10" s="89" t="s">
        <v>510</v>
      </c>
      <c r="F10" s="116"/>
      <c r="H10" s="1026" t="s">
        <v>331</v>
      </c>
      <c r="I10" s="86"/>
      <c r="J10" s="86"/>
      <c r="K10" s="86"/>
      <c r="L10" s="89" t="s">
        <v>824</v>
      </c>
      <c r="M10" s="116"/>
    </row>
    <row r="11" spans="1:13" ht="32.25" thickBot="1" x14ac:dyDescent="0.3">
      <c r="A11" s="1026"/>
      <c r="B11" s="89" t="s">
        <v>835</v>
      </c>
      <c r="C11" s="89" t="s">
        <v>836</v>
      </c>
      <c r="D11" s="89" t="s">
        <v>837</v>
      </c>
      <c r="E11" s="316" t="s">
        <v>828</v>
      </c>
      <c r="F11" s="117"/>
      <c r="H11" s="1026"/>
      <c r="I11" s="89" t="s">
        <v>838</v>
      </c>
      <c r="J11" s="89" t="s">
        <v>839</v>
      </c>
      <c r="K11" s="89" t="s">
        <v>840</v>
      </c>
      <c r="L11" s="316" t="s">
        <v>832</v>
      </c>
      <c r="M11" s="117"/>
    </row>
    <row r="12" spans="1:13" ht="32.25" thickBot="1" x14ac:dyDescent="0.3">
      <c r="A12" s="1026"/>
      <c r="B12" s="89" t="s">
        <v>833</v>
      </c>
      <c r="C12" s="91" t="s">
        <v>833</v>
      </c>
      <c r="D12" s="91" t="s">
        <v>833</v>
      </c>
      <c r="E12" s="91" t="s">
        <v>833</v>
      </c>
      <c r="F12" s="118"/>
      <c r="H12" s="1026"/>
      <c r="I12" s="320" t="s">
        <v>834</v>
      </c>
      <c r="J12" s="320" t="s">
        <v>834</v>
      </c>
      <c r="K12" s="320" t="s">
        <v>834</v>
      </c>
      <c r="L12" s="320" t="s">
        <v>834</v>
      </c>
      <c r="M12" s="118"/>
    </row>
    <row r="13" spans="1:13" ht="16.5" thickBot="1" x14ac:dyDescent="0.3">
      <c r="A13" s="1026" t="s">
        <v>332</v>
      </c>
      <c r="B13" s="86"/>
      <c r="C13" s="86"/>
      <c r="D13" s="86"/>
      <c r="E13" s="89" t="s">
        <v>510</v>
      </c>
      <c r="F13" s="116"/>
      <c r="H13" s="1026" t="s">
        <v>332</v>
      </c>
      <c r="I13" s="86"/>
      <c r="J13" s="86"/>
      <c r="K13" s="86"/>
      <c r="L13" s="89" t="s">
        <v>824</v>
      </c>
      <c r="M13" s="116"/>
    </row>
    <row r="14" spans="1:13" ht="32.25" thickBot="1" x14ac:dyDescent="0.3">
      <c r="A14" s="1026"/>
      <c r="B14" s="89" t="s">
        <v>841</v>
      </c>
      <c r="C14" s="89" t="s">
        <v>842</v>
      </c>
      <c r="D14" s="89" t="s">
        <v>843</v>
      </c>
      <c r="E14" s="316" t="s">
        <v>828</v>
      </c>
      <c r="F14" s="117"/>
      <c r="H14" s="1026"/>
      <c r="I14" s="89" t="s">
        <v>844</v>
      </c>
      <c r="J14" s="89" t="s">
        <v>845</v>
      </c>
      <c r="K14" s="89" t="s">
        <v>846</v>
      </c>
      <c r="L14" s="316" t="s">
        <v>832</v>
      </c>
      <c r="M14" s="117"/>
    </row>
    <row r="15" spans="1:13" ht="32.25" thickBot="1" x14ac:dyDescent="0.3">
      <c r="A15" s="1026"/>
      <c r="B15" s="91" t="s">
        <v>833</v>
      </c>
      <c r="C15" s="91" t="s">
        <v>833</v>
      </c>
      <c r="D15" s="91" t="s">
        <v>833</v>
      </c>
      <c r="E15" s="91" t="s">
        <v>833</v>
      </c>
      <c r="F15" s="118"/>
      <c r="H15" s="1026"/>
      <c r="I15" s="320" t="s">
        <v>834</v>
      </c>
      <c r="J15" s="320" t="s">
        <v>834</v>
      </c>
      <c r="K15" s="320" t="s">
        <v>834</v>
      </c>
      <c r="L15" s="320" t="s">
        <v>834</v>
      </c>
      <c r="M15" s="118"/>
    </row>
    <row r="16" spans="1:13" ht="16.5" thickBot="1" x14ac:dyDescent="0.3">
      <c r="A16" s="1026" t="s">
        <v>333</v>
      </c>
      <c r="B16" s="86"/>
      <c r="C16" s="86"/>
      <c r="D16" s="86"/>
      <c r="E16" s="89" t="s">
        <v>510</v>
      </c>
      <c r="F16" s="116"/>
      <c r="H16" s="1026" t="s">
        <v>333</v>
      </c>
      <c r="I16" s="86"/>
      <c r="J16" s="86"/>
      <c r="K16" s="86"/>
      <c r="L16" s="89" t="s">
        <v>824</v>
      </c>
      <c r="M16" s="116"/>
    </row>
    <row r="17" spans="1:13" ht="48" thickBot="1" x14ac:dyDescent="0.3">
      <c r="A17" s="1026"/>
      <c r="B17" s="316" t="s">
        <v>847</v>
      </c>
      <c r="C17" s="89" t="s">
        <v>848</v>
      </c>
      <c r="D17" s="89" t="s">
        <v>849</v>
      </c>
      <c r="E17" s="316" t="s">
        <v>828</v>
      </c>
      <c r="F17" s="117"/>
      <c r="H17" s="1026"/>
      <c r="I17" s="89" t="s">
        <v>850</v>
      </c>
      <c r="J17" s="89" t="s">
        <v>851</v>
      </c>
      <c r="K17" s="89" t="s">
        <v>852</v>
      </c>
      <c r="L17" s="316" t="s">
        <v>832</v>
      </c>
      <c r="M17" s="117"/>
    </row>
    <row r="18" spans="1:13" ht="32.25" thickBot="1" x14ac:dyDescent="0.3">
      <c r="A18" s="1026"/>
      <c r="B18" s="89" t="s">
        <v>833</v>
      </c>
      <c r="C18" s="91" t="s">
        <v>833</v>
      </c>
      <c r="D18" s="91" t="s">
        <v>833</v>
      </c>
      <c r="E18" s="91" t="s">
        <v>833</v>
      </c>
      <c r="F18" s="118"/>
      <c r="H18" s="1026"/>
      <c r="I18" s="320" t="s">
        <v>834</v>
      </c>
      <c r="J18" s="320" t="s">
        <v>834</v>
      </c>
      <c r="K18" s="320" t="s">
        <v>834</v>
      </c>
      <c r="L18" s="320" t="s">
        <v>834</v>
      </c>
      <c r="M18" s="118"/>
    </row>
    <row r="19" spans="1:13" ht="16.5" thickBot="1" x14ac:dyDescent="0.3">
      <c r="A19" s="87" t="s">
        <v>335</v>
      </c>
      <c r="B19" s="85" t="s">
        <v>199</v>
      </c>
      <c r="C19" s="85" t="s">
        <v>199</v>
      </c>
      <c r="D19" s="85" t="s">
        <v>199</v>
      </c>
      <c r="E19" s="321" t="s">
        <v>199</v>
      </c>
      <c r="F19" s="85"/>
      <c r="H19" s="87" t="s">
        <v>335</v>
      </c>
      <c r="I19" s="85" t="s">
        <v>202</v>
      </c>
      <c r="J19" s="85" t="s">
        <v>202</v>
      </c>
      <c r="K19" s="85" t="s">
        <v>202</v>
      </c>
      <c r="L19" s="321" t="s">
        <v>202</v>
      </c>
      <c r="M19" s="85"/>
    </row>
    <row r="20" spans="1:13" ht="16.5" thickBot="1" x14ac:dyDescent="0.3">
      <c r="A20" s="1026" t="s">
        <v>336</v>
      </c>
      <c r="B20" s="89" t="s">
        <v>510</v>
      </c>
      <c r="C20" s="89" t="s">
        <v>510</v>
      </c>
      <c r="D20" s="89" t="s">
        <v>510</v>
      </c>
      <c r="E20" s="89" t="s">
        <v>510</v>
      </c>
      <c r="F20" s="116"/>
      <c r="H20" s="1026" t="s">
        <v>336</v>
      </c>
      <c r="I20" s="89" t="s">
        <v>824</v>
      </c>
      <c r="J20" s="89" t="s">
        <v>824</v>
      </c>
      <c r="K20" s="89" t="s">
        <v>824</v>
      </c>
      <c r="L20" s="89" t="s">
        <v>824</v>
      </c>
      <c r="M20" s="116"/>
    </row>
    <row r="21" spans="1:13" ht="32.25" thickBot="1" x14ac:dyDescent="0.3">
      <c r="A21" s="1026"/>
      <c r="B21" s="322" t="s">
        <v>853</v>
      </c>
      <c r="C21" s="322" t="s">
        <v>853</v>
      </c>
      <c r="D21" s="322" t="s">
        <v>853</v>
      </c>
      <c r="E21" s="322" t="s">
        <v>853</v>
      </c>
      <c r="F21" s="117"/>
      <c r="H21" s="1026"/>
      <c r="I21" s="322" t="s">
        <v>854</v>
      </c>
      <c r="J21" s="322" t="s">
        <v>854</v>
      </c>
      <c r="K21" s="322" t="s">
        <v>854</v>
      </c>
      <c r="L21" s="322" t="s">
        <v>854</v>
      </c>
      <c r="M21" s="117"/>
    </row>
    <row r="22" spans="1:13" ht="32.25" thickBot="1" x14ac:dyDescent="0.3">
      <c r="A22" s="1026"/>
      <c r="B22" s="89" t="s">
        <v>833</v>
      </c>
      <c r="C22" s="89" t="s">
        <v>833</v>
      </c>
      <c r="D22" s="89" t="s">
        <v>833</v>
      </c>
      <c r="E22" s="89" t="s">
        <v>833</v>
      </c>
      <c r="F22" s="118"/>
      <c r="H22" s="1026"/>
      <c r="I22" s="320" t="s">
        <v>834</v>
      </c>
      <c r="J22" s="320" t="s">
        <v>834</v>
      </c>
      <c r="K22" s="320" t="s">
        <v>834</v>
      </c>
      <c r="L22" s="320" t="s">
        <v>834</v>
      </c>
      <c r="M22" s="118"/>
    </row>
    <row r="23" spans="1:13" ht="16.5" thickBot="1" x14ac:dyDescent="0.3">
      <c r="A23" s="1026" t="s">
        <v>337</v>
      </c>
      <c r="B23" s="89" t="s">
        <v>510</v>
      </c>
      <c r="C23" s="89" t="s">
        <v>510</v>
      </c>
      <c r="D23" s="89" t="s">
        <v>510</v>
      </c>
      <c r="E23" s="89" t="s">
        <v>510</v>
      </c>
      <c r="F23" s="116"/>
      <c r="H23" s="1026" t="s">
        <v>337</v>
      </c>
      <c r="I23" s="89" t="s">
        <v>824</v>
      </c>
      <c r="J23" s="89" t="s">
        <v>824</v>
      </c>
      <c r="K23" s="89" t="s">
        <v>824</v>
      </c>
      <c r="L23" s="89" t="s">
        <v>824</v>
      </c>
      <c r="M23" s="116"/>
    </row>
    <row r="24" spans="1:13" ht="32.25" thickBot="1" x14ac:dyDescent="0.3">
      <c r="A24" s="1026"/>
      <c r="B24" s="322" t="s">
        <v>853</v>
      </c>
      <c r="C24" s="322" t="s">
        <v>853</v>
      </c>
      <c r="D24" s="322" t="s">
        <v>853</v>
      </c>
      <c r="E24" s="322" t="s">
        <v>853</v>
      </c>
      <c r="F24" s="117"/>
      <c r="H24" s="1026"/>
      <c r="I24" s="322" t="s">
        <v>854</v>
      </c>
      <c r="J24" s="322" t="s">
        <v>854</v>
      </c>
      <c r="K24" s="322" t="s">
        <v>854</v>
      </c>
      <c r="L24" s="322" t="s">
        <v>854</v>
      </c>
      <c r="M24" s="117"/>
    </row>
    <row r="25" spans="1:13" ht="32.25" thickBot="1" x14ac:dyDescent="0.3">
      <c r="A25" s="1026"/>
      <c r="B25" s="89" t="s">
        <v>833</v>
      </c>
      <c r="C25" s="89" t="s">
        <v>833</v>
      </c>
      <c r="D25" s="89" t="s">
        <v>833</v>
      </c>
      <c r="E25" s="89" t="s">
        <v>833</v>
      </c>
      <c r="F25" s="118"/>
      <c r="H25" s="1026"/>
      <c r="I25" s="320" t="s">
        <v>834</v>
      </c>
      <c r="J25" s="320" t="s">
        <v>834</v>
      </c>
      <c r="K25" s="320" t="s">
        <v>834</v>
      </c>
      <c r="L25" s="320" t="s">
        <v>834</v>
      </c>
      <c r="M25" s="118"/>
    </row>
    <row r="26" spans="1:13" ht="16.5" thickBot="1" x14ac:dyDescent="0.3">
      <c r="A26" s="1026" t="s">
        <v>338</v>
      </c>
      <c r="B26" s="89" t="s">
        <v>510</v>
      </c>
      <c r="C26" s="89" t="s">
        <v>510</v>
      </c>
      <c r="D26" s="89" t="s">
        <v>510</v>
      </c>
      <c r="E26" s="89" t="s">
        <v>510</v>
      </c>
      <c r="F26" s="116"/>
      <c r="H26" s="1026" t="s">
        <v>338</v>
      </c>
      <c r="I26" s="89" t="s">
        <v>824</v>
      </c>
      <c r="J26" s="89" t="s">
        <v>824</v>
      </c>
      <c r="K26" s="89" t="s">
        <v>824</v>
      </c>
      <c r="L26" s="89" t="s">
        <v>824</v>
      </c>
      <c r="M26" s="116"/>
    </row>
    <row r="27" spans="1:13" ht="32.25" thickBot="1" x14ac:dyDescent="0.3">
      <c r="A27" s="1026"/>
      <c r="B27" s="322" t="s">
        <v>853</v>
      </c>
      <c r="C27" s="322" t="s">
        <v>853</v>
      </c>
      <c r="D27" s="322" t="s">
        <v>853</v>
      </c>
      <c r="E27" s="322" t="s">
        <v>853</v>
      </c>
      <c r="F27" s="117"/>
      <c r="H27" s="1026"/>
      <c r="I27" s="322" t="s">
        <v>854</v>
      </c>
      <c r="J27" s="322" t="s">
        <v>854</v>
      </c>
      <c r="K27" s="322" t="s">
        <v>854</v>
      </c>
      <c r="L27" s="322" t="s">
        <v>854</v>
      </c>
      <c r="M27" s="117"/>
    </row>
    <row r="28" spans="1:13" ht="32.25" thickBot="1" x14ac:dyDescent="0.3">
      <c r="A28" s="1026"/>
      <c r="B28" s="89" t="s">
        <v>833</v>
      </c>
      <c r="C28" s="89" t="s">
        <v>833</v>
      </c>
      <c r="D28" s="89" t="s">
        <v>833</v>
      </c>
      <c r="E28" s="89" t="s">
        <v>833</v>
      </c>
      <c r="F28" s="118"/>
      <c r="H28" s="1026"/>
      <c r="I28" s="320" t="s">
        <v>834</v>
      </c>
      <c r="J28" s="320" t="s">
        <v>834</v>
      </c>
      <c r="K28" s="320" t="s">
        <v>834</v>
      </c>
      <c r="L28" s="320" t="s">
        <v>834</v>
      </c>
      <c r="M28" s="118"/>
    </row>
    <row r="29" spans="1:13" ht="16.5" thickBot="1" x14ac:dyDescent="0.3">
      <c r="A29" s="1026" t="s">
        <v>339</v>
      </c>
      <c r="B29" s="89" t="s">
        <v>510</v>
      </c>
      <c r="C29" s="89" t="s">
        <v>510</v>
      </c>
      <c r="D29" s="89" t="s">
        <v>510</v>
      </c>
      <c r="E29" s="89" t="s">
        <v>510</v>
      </c>
      <c r="F29" s="116"/>
      <c r="H29" s="1026" t="s">
        <v>339</v>
      </c>
      <c r="I29" s="89" t="s">
        <v>824</v>
      </c>
      <c r="J29" s="89" t="s">
        <v>824</v>
      </c>
      <c r="K29" s="89" t="s">
        <v>824</v>
      </c>
      <c r="L29" s="89" t="s">
        <v>824</v>
      </c>
      <c r="M29" s="116"/>
    </row>
    <row r="30" spans="1:13" ht="32.25" thickBot="1" x14ac:dyDescent="0.3">
      <c r="A30" s="1026"/>
      <c r="B30" s="322" t="s">
        <v>1163</v>
      </c>
      <c r="C30" s="322" t="s">
        <v>853</v>
      </c>
      <c r="D30" s="322" t="s">
        <v>853</v>
      </c>
      <c r="E30" s="322" t="s">
        <v>853</v>
      </c>
      <c r="F30" s="117"/>
      <c r="H30" s="1026"/>
      <c r="I30" s="322" t="s">
        <v>1164</v>
      </c>
      <c r="J30" s="322" t="s">
        <v>854</v>
      </c>
      <c r="K30" s="322" t="s">
        <v>854</v>
      </c>
      <c r="L30" s="322" t="s">
        <v>854</v>
      </c>
      <c r="M30" s="117"/>
    </row>
    <row r="31" spans="1:13" ht="32.25" thickBot="1" x14ac:dyDescent="0.3">
      <c r="A31" s="1026"/>
      <c r="B31" s="417" t="s">
        <v>1162</v>
      </c>
      <c r="C31" s="89" t="s">
        <v>833</v>
      </c>
      <c r="D31" s="89" t="s">
        <v>833</v>
      </c>
      <c r="E31" s="89" t="s">
        <v>833</v>
      </c>
      <c r="F31" s="118"/>
      <c r="H31" s="1026"/>
      <c r="I31" s="320" t="s">
        <v>1162</v>
      </c>
      <c r="J31" s="320" t="s">
        <v>834</v>
      </c>
      <c r="K31" s="320" t="s">
        <v>834</v>
      </c>
      <c r="L31" s="320" t="s">
        <v>834</v>
      </c>
      <c r="M31" s="118"/>
    </row>
  </sheetData>
  <mergeCells count="20">
    <mergeCell ref="A1:F1"/>
    <mergeCell ref="H1:M1"/>
    <mergeCell ref="A3:F3"/>
    <mergeCell ref="H3:M3"/>
    <mergeCell ref="A7:A9"/>
    <mergeCell ref="H7:H9"/>
    <mergeCell ref="A10:A12"/>
    <mergeCell ref="H10:H12"/>
    <mergeCell ref="A13:A15"/>
    <mergeCell ref="H13:H15"/>
    <mergeCell ref="A16:A18"/>
    <mergeCell ref="H16:H18"/>
    <mergeCell ref="A29:A31"/>
    <mergeCell ref="H29:H31"/>
    <mergeCell ref="A20:A22"/>
    <mergeCell ref="H20:H22"/>
    <mergeCell ref="A23:A25"/>
    <mergeCell ref="H23:H25"/>
    <mergeCell ref="A26:A28"/>
    <mergeCell ref="H26:H2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zoomScale="40" zoomScaleNormal="40" workbookViewId="0">
      <selection activeCell="I1" sqref="I1:N1"/>
    </sheetView>
  </sheetViews>
  <sheetFormatPr defaultColWidth="11" defaultRowHeight="15.75" x14ac:dyDescent="0.25"/>
  <cols>
    <col min="1" max="1" width="8.5" customWidth="1"/>
    <col min="2" max="2" width="11.5" customWidth="1"/>
    <col min="3" max="7" width="30" customWidth="1"/>
    <col min="8" max="8" width="2" customWidth="1"/>
    <col min="9" max="9" width="12.5" customWidth="1"/>
    <col min="10" max="14" width="31.875" customWidth="1"/>
  </cols>
  <sheetData>
    <row r="1" spans="2:14" ht="21.75" thickBot="1" x14ac:dyDescent="0.3">
      <c r="B1" s="1024" t="s">
        <v>1398</v>
      </c>
      <c r="C1" s="1024"/>
      <c r="D1" s="1024"/>
      <c r="E1" s="1024"/>
      <c r="F1" s="1024"/>
      <c r="G1" s="1024"/>
      <c r="H1" s="69"/>
      <c r="I1" s="1111" t="s">
        <v>1399</v>
      </c>
      <c r="J1" s="1112"/>
      <c r="K1" s="1112"/>
      <c r="L1" s="1112"/>
      <c r="M1" s="1112"/>
      <c r="N1" s="1113"/>
    </row>
    <row r="2" spans="2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4" ht="16.5" thickBot="1" x14ac:dyDescent="0.3">
      <c r="B3" s="70"/>
      <c r="C3" s="13"/>
      <c r="D3" s="13"/>
      <c r="E3" s="13"/>
      <c r="F3" s="13"/>
      <c r="G3" s="13"/>
      <c r="H3" s="13"/>
      <c r="I3" s="70"/>
      <c r="J3" s="13"/>
      <c r="K3" s="13"/>
      <c r="L3" s="13"/>
      <c r="M3" s="13"/>
      <c r="N3" s="13"/>
    </row>
    <row r="4" spans="2:14" x14ac:dyDescent="0.25">
      <c r="B4" s="1025" t="s">
        <v>1094</v>
      </c>
      <c r="C4" s="1025"/>
      <c r="D4" s="1025"/>
      <c r="E4" s="1025"/>
      <c r="F4" s="1025"/>
      <c r="G4" s="1025"/>
      <c r="I4" s="1025" t="s">
        <v>1095</v>
      </c>
      <c r="J4" s="1025"/>
      <c r="K4" s="1025"/>
      <c r="L4" s="1025"/>
      <c r="M4" s="1025"/>
      <c r="N4" s="1025"/>
    </row>
    <row r="5" spans="2:14" x14ac:dyDescent="0.25">
      <c r="B5" s="310"/>
      <c r="C5" s="311"/>
      <c r="D5" s="312">
        <v>1</v>
      </c>
      <c r="E5" s="16" t="s">
        <v>194</v>
      </c>
      <c r="F5" s="3"/>
      <c r="G5" s="313"/>
      <c r="I5" s="310"/>
      <c r="J5" s="311"/>
      <c r="K5" s="312">
        <v>1</v>
      </c>
      <c r="L5" s="16" t="s">
        <v>195</v>
      </c>
      <c r="M5" s="3"/>
      <c r="N5" s="313"/>
    </row>
    <row r="6" spans="2:14" ht="16.5" thickBot="1" x14ac:dyDescent="0.3">
      <c r="B6" s="104"/>
      <c r="C6" s="112"/>
      <c r="D6" s="197" t="s">
        <v>326</v>
      </c>
      <c r="E6" s="197" t="s">
        <v>1096</v>
      </c>
      <c r="F6" s="112"/>
      <c r="G6" s="113"/>
      <c r="H6" s="3"/>
      <c r="I6" s="104"/>
      <c r="J6" s="112"/>
      <c r="K6" s="197" t="s">
        <v>328</v>
      </c>
      <c r="L6" s="197" t="s">
        <v>1096</v>
      </c>
      <c r="M6" s="112"/>
      <c r="N6" s="113"/>
    </row>
    <row r="7" spans="2:14" ht="32.25" thickBot="1" x14ac:dyDescent="0.55000000000000004">
      <c r="B7" s="19" t="s">
        <v>196</v>
      </c>
      <c r="C7" s="83">
        <v>1</v>
      </c>
      <c r="D7" s="83">
        <v>2</v>
      </c>
      <c r="E7" s="83">
        <v>3</v>
      </c>
      <c r="F7" s="83">
        <v>4</v>
      </c>
      <c r="G7" s="83">
        <v>5</v>
      </c>
      <c r="H7" s="84"/>
      <c r="I7" s="19" t="s">
        <v>105</v>
      </c>
      <c r="J7" s="83">
        <v>1</v>
      </c>
      <c r="K7" s="83">
        <v>2</v>
      </c>
      <c r="L7" s="83">
        <v>3</v>
      </c>
      <c r="M7" s="83">
        <v>4</v>
      </c>
      <c r="N7" s="83">
        <v>5</v>
      </c>
    </row>
    <row r="8" spans="2:14" ht="16.5" thickBot="1" x14ac:dyDescent="0.3">
      <c r="B8" s="1026" t="s">
        <v>329</v>
      </c>
      <c r="C8" s="86" t="s">
        <v>510</v>
      </c>
      <c r="D8" s="86" t="s">
        <v>510</v>
      </c>
      <c r="E8" s="86" t="s">
        <v>510</v>
      </c>
      <c r="F8" s="86" t="s">
        <v>510</v>
      </c>
      <c r="G8" s="86" t="s">
        <v>510</v>
      </c>
      <c r="H8" s="13"/>
      <c r="I8" s="1014" t="s">
        <v>329</v>
      </c>
      <c r="J8" s="86" t="s">
        <v>611</v>
      </c>
      <c r="K8" s="86" t="s">
        <v>611</v>
      </c>
      <c r="L8" s="86" t="s">
        <v>611</v>
      </c>
      <c r="M8" s="86" t="s">
        <v>611</v>
      </c>
      <c r="N8" s="86" t="s">
        <v>611</v>
      </c>
    </row>
    <row r="9" spans="2:14" ht="16.5" thickBot="1" x14ac:dyDescent="0.3">
      <c r="B9" s="1026"/>
      <c r="C9" s="89"/>
      <c r="D9" s="89"/>
      <c r="E9" s="89"/>
      <c r="F9" s="89"/>
      <c r="G9" s="89"/>
      <c r="H9" s="13"/>
      <c r="I9" s="1014"/>
      <c r="J9" s="89"/>
      <c r="K9" s="89"/>
      <c r="L9" s="89"/>
      <c r="M9" s="89"/>
      <c r="N9" s="89"/>
    </row>
    <row r="10" spans="2:14" ht="16.5" thickBot="1" x14ac:dyDescent="0.3">
      <c r="B10" s="1026"/>
      <c r="C10" s="91"/>
      <c r="D10" s="91"/>
      <c r="E10" s="91"/>
      <c r="F10" s="91"/>
      <c r="G10" s="91"/>
      <c r="H10" s="13"/>
      <c r="I10" s="1014"/>
      <c r="J10" s="91"/>
      <c r="K10" s="91"/>
      <c r="L10" s="91"/>
      <c r="M10" s="91"/>
      <c r="N10" s="91"/>
    </row>
    <row r="11" spans="2:14" ht="16.5" thickBot="1" x14ac:dyDescent="0.3">
      <c r="B11" s="1026" t="s">
        <v>331</v>
      </c>
      <c r="C11" s="86" t="s">
        <v>510</v>
      </c>
      <c r="D11" s="86" t="s">
        <v>510</v>
      </c>
      <c r="E11" s="86" t="s">
        <v>510</v>
      </c>
      <c r="F11" s="86" t="s">
        <v>510</v>
      </c>
      <c r="G11" s="86" t="s">
        <v>510</v>
      </c>
      <c r="H11" s="13"/>
      <c r="I11" s="1026" t="s">
        <v>331</v>
      </c>
      <c r="J11" s="86" t="s">
        <v>611</v>
      </c>
      <c r="K11" s="86" t="s">
        <v>611</v>
      </c>
      <c r="L11" s="86" t="s">
        <v>611</v>
      </c>
      <c r="M11" s="86" t="s">
        <v>611</v>
      </c>
      <c r="N11" s="86" t="s">
        <v>611</v>
      </c>
    </row>
    <row r="12" spans="2:14" ht="16.5" thickBot="1" x14ac:dyDescent="0.3">
      <c r="B12" s="1026"/>
      <c r="C12" s="89"/>
      <c r="D12" s="89"/>
      <c r="E12" s="89"/>
      <c r="F12" s="89"/>
      <c r="G12" s="89"/>
      <c r="H12" s="13"/>
      <c r="I12" s="1026"/>
      <c r="J12" s="89"/>
      <c r="K12" s="89"/>
      <c r="L12" s="89"/>
      <c r="M12" s="89"/>
      <c r="N12" s="89"/>
    </row>
    <row r="13" spans="2:14" ht="16.5" thickBot="1" x14ac:dyDescent="0.3">
      <c r="B13" s="1026"/>
      <c r="C13" s="91"/>
      <c r="D13" s="91"/>
      <c r="E13" s="91"/>
      <c r="F13" s="91"/>
      <c r="G13" s="91"/>
      <c r="H13" s="13"/>
      <c r="I13" s="1026"/>
      <c r="J13" s="91"/>
      <c r="K13" s="91"/>
      <c r="L13" s="91"/>
      <c r="M13" s="91"/>
      <c r="N13" s="91"/>
    </row>
    <row r="14" spans="2:14" ht="16.5" thickBot="1" x14ac:dyDescent="0.3">
      <c r="B14" s="1026" t="s">
        <v>332</v>
      </c>
      <c r="C14" s="86" t="s">
        <v>510</v>
      </c>
      <c r="D14" s="86" t="s">
        <v>510</v>
      </c>
      <c r="E14" s="86" t="s">
        <v>510</v>
      </c>
      <c r="F14" s="86" t="s">
        <v>510</v>
      </c>
      <c r="G14" s="86" t="s">
        <v>510</v>
      </c>
      <c r="H14" s="13"/>
      <c r="I14" s="1026" t="s">
        <v>332</v>
      </c>
      <c r="J14" s="86" t="s">
        <v>611</v>
      </c>
      <c r="K14" s="86" t="s">
        <v>611</v>
      </c>
      <c r="L14" s="86" t="s">
        <v>611</v>
      </c>
      <c r="M14" s="86" t="s">
        <v>611</v>
      </c>
      <c r="N14" s="86" t="s">
        <v>611</v>
      </c>
    </row>
    <row r="15" spans="2:14" ht="16.5" thickBot="1" x14ac:dyDescent="0.3">
      <c r="B15" s="1026"/>
      <c r="C15" s="89"/>
      <c r="D15" s="89"/>
      <c r="E15" s="89"/>
      <c r="F15" s="89"/>
      <c r="G15" s="89"/>
      <c r="H15" s="13"/>
      <c r="I15" s="1026"/>
      <c r="J15" s="89"/>
      <c r="K15" s="89"/>
      <c r="L15" s="89"/>
      <c r="M15" s="89"/>
      <c r="N15" s="89"/>
    </row>
    <row r="16" spans="2:14" ht="16.5" thickBot="1" x14ac:dyDescent="0.3">
      <c r="B16" s="1026"/>
      <c r="C16" s="91"/>
      <c r="D16" s="91"/>
      <c r="E16" s="91"/>
      <c r="F16" s="91"/>
      <c r="G16" s="91"/>
      <c r="H16" s="13"/>
      <c r="I16" s="1026"/>
      <c r="J16" s="91"/>
      <c r="K16" s="91"/>
      <c r="L16" s="91"/>
      <c r="M16" s="91"/>
      <c r="N16" s="91"/>
    </row>
    <row r="17" spans="2:14" ht="16.5" thickBot="1" x14ac:dyDescent="0.3">
      <c r="B17" s="1026" t="s">
        <v>333</v>
      </c>
      <c r="C17" s="86" t="s">
        <v>510</v>
      </c>
      <c r="D17" s="86" t="s">
        <v>510</v>
      </c>
      <c r="E17" s="86" t="s">
        <v>510</v>
      </c>
      <c r="F17" s="86" t="s">
        <v>510</v>
      </c>
      <c r="G17" s="86" t="s">
        <v>510</v>
      </c>
      <c r="H17" s="13"/>
      <c r="I17" s="1026" t="s">
        <v>333</v>
      </c>
      <c r="J17" s="86" t="s">
        <v>611</v>
      </c>
      <c r="K17" s="86" t="s">
        <v>611</v>
      </c>
      <c r="L17" s="86" t="s">
        <v>611</v>
      </c>
      <c r="M17" s="86" t="s">
        <v>611</v>
      </c>
      <c r="N17" s="86" t="s">
        <v>611</v>
      </c>
    </row>
    <row r="18" spans="2:14" ht="16.5" thickBot="1" x14ac:dyDescent="0.3">
      <c r="B18" s="1026"/>
      <c r="C18" s="89"/>
      <c r="D18" s="89"/>
      <c r="E18" s="89"/>
      <c r="F18" s="89"/>
      <c r="G18" s="89"/>
      <c r="H18" s="13"/>
      <c r="I18" s="1026"/>
      <c r="J18" s="89"/>
      <c r="K18" s="89"/>
      <c r="L18" s="89"/>
      <c r="M18" s="89"/>
      <c r="N18" s="89"/>
    </row>
    <row r="19" spans="2:14" ht="16.5" thickBot="1" x14ac:dyDescent="0.3">
      <c r="B19" s="1026"/>
      <c r="C19" s="91"/>
      <c r="D19" s="91"/>
      <c r="E19" s="91"/>
      <c r="F19" s="91"/>
      <c r="G19" s="91"/>
      <c r="H19" s="13"/>
      <c r="I19" s="1026"/>
      <c r="J19" s="91"/>
      <c r="K19" s="91"/>
      <c r="L19" s="91"/>
      <c r="M19" s="91"/>
      <c r="N19" s="91"/>
    </row>
    <row r="20" spans="2:14" ht="16.5" thickBot="1" x14ac:dyDescent="0.3">
      <c r="B20" s="87" t="s">
        <v>335</v>
      </c>
      <c r="C20" s="85" t="s">
        <v>199</v>
      </c>
      <c r="D20" s="85" t="s">
        <v>199</v>
      </c>
      <c r="E20" s="85" t="s">
        <v>199</v>
      </c>
      <c r="F20" s="85" t="s">
        <v>199</v>
      </c>
      <c r="G20" s="85" t="s">
        <v>199</v>
      </c>
      <c r="H20" s="70"/>
      <c r="I20" s="87" t="s">
        <v>335</v>
      </c>
      <c r="J20" s="359" t="s">
        <v>202</v>
      </c>
      <c r="K20" s="359" t="s">
        <v>202</v>
      </c>
      <c r="L20" s="359" t="s">
        <v>202</v>
      </c>
      <c r="M20" s="359" t="s">
        <v>202</v>
      </c>
      <c r="N20" s="359" t="s">
        <v>202</v>
      </c>
    </row>
    <row r="21" spans="2:14" ht="16.5" thickBot="1" x14ac:dyDescent="0.3">
      <c r="B21" s="1026" t="s">
        <v>336</v>
      </c>
      <c r="C21" s="86" t="s">
        <v>940</v>
      </c>
      <c r="D21" s="86" t="s">
        <v>940</v>
      </c>
      <c r="E21" s="86" t="s">
        <v>940</v>
      </c>
      <c r="F21" s="86" t="s">
        <v>940</v>
      </c>
      <c r="G21" s="86" t="s">
        <v>940</v>
      </c>
      <c r="H21" s="13"/>
      <c r="I21" s="1027" t="s">
        <v>336</v>
      </c>
      <c r="J21" s="86" t="s">
        <v>198</v>
      </c>
      <c r="K21" s="86" t="s">
        <v>198</v>
      </c>
      <c r="L21" s="86" t="s">
        <v>198</v>
      </c>
      <c r="M21" s="86" t="s">
        <v>198</v>
      </c>
      <c r="N21" s="86" t="s">
        <v>198</v>
      </c>
    </row>
    <row r="22" spans="2:14" ht="32.25" thickBot="1" x14ac:dyDescent="0.3">
      <c r="B22" s="1026"/>
      <c r="C22" s="89" t="s">
        <v>1097</v>
      </c>
      <c r="D22" s="89" t="s">
        <v>1098</v>
      </c>
      <c r="E22" s="89" t="s">
        <v>1809</v>
      </c>
      <c r="F22" s="89" t="s">
        <v>1099</v>
      </c>
      <c r="G22" s="89" t="s">
        <v>1131</v>
      </c>
      <c r="H22" s="13"/>
      <c r="I22" s="1027"/>
      <c r="J22" s="89" t="s">
        <v>1100</v>
      </c>
      <c r="K22" s="89" t="s">
        <v>1101</v>
      </c>
      <c r="L22" s="89" t="s">
        <v>1837</v>
      </c>
      <c r="M22" s="89" t="s">
        <v>1102</v>
      </c>
      <c r="N22" s="89" t="s">
        <v>1830</v>
      </c>
    </row>
    <row r="23" spans="2:14" ht="32.25" thickBot="1" x14ac:dyDescent="0.3">
      <c r="B23" s="1026"/>
      <c r="C23" s="91" t="s">
        <v>1103</v>
      </c>
      <c r="D23" s="91" t="s">
        <v>1104</v>
      </c>
      <c r="E23" s="91" t="s">
        <v>1810</v>
      </c>
      <c r="F23" s="91" t="s">
        <v>1811</v>
      </c>
      <c r="G23" s="91" t="s">
        <v>1812</v>
      </c>
      <c r="H23" s="13"/>
      <c r="I23" s="1027"/>
      <c r="J23" s="91" t="s">
        <v>1103</v>
      </c>
      <c r="K23" s="91" t="s">
        <v>1104</v>
      </c>
      <c r="L23" s="91" t="s">
        <v>1831</v>
      </c>
      <c r="M23" s="91" t="s">
        <v>1815</v>
      </c>
      <c r="N23" s="91" t="s">
        <v>1812</v>
      </c>
    </row>
    <row r="24" spans="2:14" ht="16.5" thickBot="1" x14ac:dyDescent="0.3">
      <c r="B24" s="1026" t="s">
        <v>337</v>
      </c>
      <c r="C24" s="86" t="s">
        <v>940</v>
      </c>
      <c r="D24" s="86" t="s">
        <v>940</v>
      </c>
      <c r="E24" s="86" t="s">
        <v>940</v>
      </c>
      <c r="F24" s="86" t="s">
        <v>940</v>
      </c>
      <c r="G24" s="86" t="s">
        <v>940</v>
      </c>
      <c r="H24" s="13"/>
      <c r="I24" s="1026" t="s">
        <v>337</v>
      </c>
      <c r="J24" s="86" t="s">
        <v>198</v>
      </c>
      <c r="K24" s="86" t="s">
        <v>198</v>
      </c>
      <c r="L24" s="86" t="s">
        <v>198</v>
      </c>
      <c r="M24" s="86" t="s">
        <v>198</v>
      </c>
      <c r="N24" s="86" t="s">
        <v>198</v>
      </c>
    </row>
    <row r="25" spans="2:14" ht="32.25" thickBot="1" x14ac:dyDescent="0.3">
      <c r="B25" s="1026"/>
      <c r="C25" s="89" t="s">
        <v>1813</v>
      </c>
      <c r="D25" s="89" t="s">
        <v>1105</v>
      </c>
      <c r="E25" s="89" t="s">
        <v>1814</v>
      </c>
      <c r="F25" s="89" t="s">
        <v>1106</v>
      </c>
      <c r="G25" s="89" t="s">
        <v>1126</v>
      </c>
      <c r="H25" s="13"/>
      <c r="I25" s="1026"/>
      <c r="J25" s="89" t="s">
        <v>1107</v>
      </c>
      <c r="K25" s="89" t="s">
        <v>1108</v>
      </c>
      <c r="L25" s="89" t="s">
        <v>1832</v>
      </c>
      <c r="M25" s="89" t="s">
        <v>1109</v>
      </c>
      <c r="N25" s="89" t="s">
        <v>1129</v>
      </c>
    </row>
    <row r="26" spans="2:14" ht="32.25" thickBot="1" x14ac:dyDescent="0.3">
      <c r="B26" s="1026"/>
      <c r="C26" s="91" t="s">
        <v>1103</v>
      </c>
      <c r="D26" s="91" t="s">
        <v>1104</v>
      </c>
      <c r="E26" s="91" t="s">
        <v>1810</v>
      </c>
      <c r="F26" s="91" t="s">
        <v>1815</v>
      </c>
      <c r="G26" s="91" t="s">
        <v>1816</v>
      </c>
      <c r="H26" s="13"/>
      <c r="I26" s="1026"/>
      <c r="J26" s="91" t="s">
        <v>1103</v>
      </c>
      <c r="K26" s="91" t="s">
        <v>1104</v>
      </c>
      <c r="L26" s="91" t="s">
        <v>1831</v>
      </c>
      <c r="M26" s="91" t="s">
        <v>1815</v>
      </c>
      <c r="N26" s="91" t="s">
        <v>1833</v>
      </c>
    </row>
    <row r="27" spans="2:14" ht="16.5" thickBot="1" x14ac:dyDescent="0.3">
      <c r="B27" s="1026" t="s">
        <v>338</v>
      </c>
      <c r="C27" s="116"/>
      <c r="D27" s="86" t="s">
        <v>940</v>
      </c>
      <c r="E27" s="86" t="s">
        <v>940</v>
      </c>
      <c r="F27" s="86" t="s">
        <v>940</v>
      </c>
      <c r="G27" s="86" t="s">
        <v>940</v>
      </c>
      <c r="H27" s="13"/>
      <c r="I27" s="1026" t="s">
        <v>338</v>
      </c>
      <c r="J27" s="116"/>
      <c r="K27" s="86" t="s">
        <v>198</v>
      </c>
      <c r="L27" s="86" t="s">
        <v>198</v>
      </c>
      <c r="M27" s="86" t="s">
        <v>198</v>
      </c>
      <c r="N27" s="86" t="s">
        <v>198</v>
      </c>
    </row>
    <row r="28" spans="2:14" ht="32.25" thickBot="1" x14ac:dyDescent="0.3">
      <c r="B28" s="1026"/>
      <c r="C28" s="117"/>
      <c r="D28" s="89" t="s">
        <v>1110</v>
      </c>
      <c r="E28" s="89" t="s">
        <v>1817</v>
      </c>
      <c r="F28" s="89" t="s">
        <v>1111</v>
      </c>
      <c r="G28" s="89" t="s">
        <v>1132</v>
      </c>
      <c r="H28" s="13"/>
      <c r="I28" s="1026"/>
      <c r="J28" s="117"/>
      <c r="K28" s="89" t="s">
        <v>1112</v>
      </c>
      <c r="L28" s="89" t="s">
        <v>1834</v>
      </c>
      <c r="M28" s="89" t="s">
        <v>1113</v>
      </c>
      <c r="N28" s="89" t="s">
        <v>1835</v>
      </c>
    </row>
    <row r="29" spans="2:14" ht="32.25" thickBot="1" x14ac:dyDescent="0.3">
      <c r="B29" s="1026"/>
      <c r="C29" s="118"/>
      <c r="D29" s="91" t="s">
        <v>1104</v>
      </c>
      <c r="E29" s="91" t="s">
        <v>1810</v>
      </c>
      <c r="F29" s="91" t="s">
        <v>1815</v>
      </c>
      <c r="G29" s="91" t="s">
        <v>1816</v>
      </c>
      <c r="H29" s="13"/>
      <c r="I29" s="1026"/>
      <c r="J29" s="118"/>
      <c r="K29" s="91" t="s">
        <v>1104</v>
      </c>
      <c r="L29" s="91" t="s">
        <v>1831</v>
      </c>
      <c r="M29" s="91" t="s">
        <v>1815</v>
      </c>
      <c r="N29" s="91" t="s">
        <v>1833</v>
      </c>
    </row>
    <row r="30" spans="2:14" ht="16.5" thickBot="1" x14ac:dyDescent="0.3">
      <c r="B30" s="1026" t="s">
        <v>339</v>
      </c>
      <c r="C30" s="116"/>
      <c r="D30" s="116"/>
      <c r="E30" s="116" t="s">
        <v>940</v>
      </c>
      <c r="F30" s="116"/>
      <c r="G30" s="116"/>
      <c r="H30" s="13"/>
      <c r="I30" s="1026" t="s">
        <v>339</v>
      </c>
      <c r="J30" s="116"/>
      <c r="K30" s="116"/>
      <c r="L30" s="116" t="s">
        <v>198</v>
      </c>
      <c r="M30" s="116"/>
      <c r="N30" s="116"/>
    </row>
    <row r="31" spans="2:14" ht="15.95" customHeight="1" thickBot="1" x14ac:dyDescent="0.3">
      <c r="B31" s="1026"/>
      <c r="C31" s="117"/>
      <c r="D31" s="117"/>
      <c r="E31" s="117" t="s">
        <v>1818</v>
      </c>
      <c r="F31" s="117"/>
      <c r="G31" s="117"/>
      <c r="H31" s="13"/>
      <c r="I31" s="1026"/>
      <c r="J31" s="117"/>
      <c r="K31" s="117"/>
      <c r="L31" s="117" t="s">
        <v>1836</v>
      </c>
      <c r="M31" s="117"/>
      <c r="N31" s="117"/>
    </row>
    <row r="32" spans="2:14" ht="16.5" thickBot="1" x14ac:dyDescent="0.3">
      <c r="B32" s="1026"/>
      <c r="C32" s="118"/>
      <c r="D32" s="118"/>
      <c r="E32" s="118"/>
      <c r="F32" s="118"/>
      <c r="G32" s="118"/>
      <c r="H32" s="13"/>
      <c r="I32" s="1026"/>
      <c r="J32" s="118"/>
      <c r="K32" s="118"/>
      <c r="L32" s="118"/>
      <c r="M32" s="118"/>
      <c r="N32" s="118"/>
    </row>
    <row r="33" spans="2:14" x14ac:dyDescent="0.25">
      <c r="B33" s="13"/>
      <c r="C33" s="13"/>
      <c r="D33" s="13"/>
      <c r="E33" s="13"/>
      <c r="F33" s="13"/>
      <c r="G33" s="13"/>
      <c r="H33" s="13"/>
      <c r="I33" s="70"/>
      <c r="J33" s="13"/>
      <c r="K33" s="13"/>
      <c r="L33" s="13"/>
      <c r="M33" s="13"/>
      <c r="N33" s="13"/>
    </row>
    <row r="34" spans="2:14" ht="16.5" thickBot="1" x14ac:dyDescent="0.3">
      <c r="B34" s="13"/>
      <c r="C34" s="13"/>
      <c r="D34" s="13"/>
      <c r="E34" s="13"/>
      <c r="F34" s="13"/>
      <c r="G34" s="13"/>
      <c r="H34" s="13"/>
      <c r="I34" s="70"/>
      <c r="J34" s="13"/>
      <c r="K34" s="13"/>
      <c r="L34" s="13"/>
      <c r="M34" s="13"/>
      <c r="N34" s="13"/>
    </row>
    <row r="35" spans="2:14" x14ac:dyDescent="0.25">
      <c r="B35" s="1025" t="str">
        <f>B4</f>
        <v>RADYOLOJİ STAJI</v>
      </c>
      <c r="C35" s="1025"/>
      <c r="D35" s="1025"/>
      <c r="E35" s="1025"/>
      <c r="F35" s="1025"/>
      <c r="G35" s="1025"/>
      <c r="I35" s="1025" t="str">
        <f>I4</f>
        <v>RADIOOLOGY INTERNSHIP</v>
      </c>
      <c r="J35" s="1025"/>
      <c r="K35" s="1025"/>
      <c r="L35" s="1025"/>
      <c r="M35" s="1025"/>
      <c r="N35" s="1025"/>
    </row>
    <row r="36" spans="2:14" x14ac:dyDescent="0.25">
      <c r="B36" s="310"/>
      <c r="C36" s="311"/>
      <c r="D36" s="312">
        <f>D5+1</f>
        <v>2</v>
      </c>
      <c r="E36" s="16" t="str">
        <f>E5</f>
        <v>HAFTA</v>
      </c>
      <c r="F36" s="3"/>
      <c r="G36" s="313"/>
      <c r="I36" s="310"/>
      <c r="J36" s="311"/>
      <c r="K36" s="312">
        <f>K5+1</f>
        <v>2</v>
      </c>
      <c r="L36" s="16" t="str">
        <f>L5</f>
        <v>WEEK</v>
      </c>
      <c r="M36" s="3"/>
      <c r="N36" s="313"/>
    </row>
    <row r="37" spans="2:14" ht="16.5" thickBot="1" x14ac:dyDescent="0.3">
      <c r="B37" s="104"/>
      <c r="C37" s="112"/>
      <c r="D37" s="112" t="str">
        <f>D6:I6</f>
        <v>Staj sorumlusu:</v>
      </c>
      <c r="E37" s="112" t="str">
        <f>E6:J6</f>
        <v>Dr. Hüseyin Çetin</v>
      </c>
      <c r="F37" s="112">
        <f>F6:K6</f>
        <v>0</v>
      </c>
      <c r="G37" s="113"/>
      <c r="H37" s="3"/>
      <c r="I37" s="104"/>
      <c r="J37" s="112"/>
      <c r="K37" s="112" t="str">
        <f>K6:P6</f>
        <v>Managers:</v>
      </c>
      <c r="L37" s="112" t="str">
        <f>L6:Q6</f>
        <v>Dr. Hüseyin Çetin</v>
      </c>
      <c r="M37" s="112">
        <f>M6:R6</f>
        <v>0</v>
      </c>
      <c r="N37" s="113"/>
    </row>
    <row r="38" spans="2:14" ht="16.5" thickBot="1" x14ac:dyDescent="0.3">
      <c r="B38" s="19" t="s">
        <v>196</v>
      </c>
      <c r="C38" s="94">
        <f>C7+5</f>
        <v>6</v>
      </c>
      <c r="D38" s="94">
        <f>D7+5</f>
        <v>7</v>
      </c>
      <c r="E38" s="94">
        <f>E7+5</f>
        <v>8</v>
      </c>
      <c r="F38" s="94">
        <f>F7+5</f>
        <v>9</v>
      </c>
      <c r="G38" s="94">
        <f>G7+5</f>
        <v>10</v>
      </c>
      <c r="H38" s="95"/>
      <c r="I38" s="19" t="s">
        <v>105</v>
      </c>
      <c r="J38" s="94">
        <f>J7+5</f>
        <v>6</v>
      </c>
      <c r="K38" s="94">
        <f>K7+5</f>
        <v>7</v>
      </c>
      <c r="L38" s="94">
        <f>L7+5</f>
        <v>8</v>
      </c>
      <c r="M38" s="94">
        <f>M7+5</f>
        <v>9</v>
      </c>
      <c r="N38" s="94">
        <f>N7+5</f>
        <v>10</v>
      </c>
    </row>
    <row r="39" spans="2:14" ht="16.5" thickBot="1" x14ac:dyDescent="0.3">
      <c r="B39" s="1026" t="s">
        <v>329</v>
      </c>
      <c r="C39" s="86" t="s">
        <v>510</v>
      </c>
      <c r="D39" s="86" t="s">
        <v>510</v>
      </c>
      <c r="E39" s="86" t="s">
        <v>510</v>
      </c>
      <c r="F39" s="86" t="s">
        <v>510</v>
      </c>
      <c r="G39" s="86"/>
      <c r="H39" s="13"/>
      <c r="I39" s="1014" t="s">
        <v>329</v>
      </c>
      <c r="J39" s="86" t="s">
        <v>611</v>
      </c>
      <c r="K39" s="86" t="s">
        <v>611</v>
      </c>
      <c r="L39" s="86" t="s">
        <v>611</v>
      </c>
      <c r="M39" s="86" t="s">
        <v>611</v>
      </c>
      <c r="N39" s="86"/>
    </row>
    <row r="40" spans="2:14" ht="16.5" thickBot="1" x14ac:dyDescent="0.3">
      <c r="B40" s="1026"/>
      <c r="C40" s="89"/>
      <c r="D40" s="89"/>
      <c r="E40" s="89"/>
      <c r="F40" s="89"/>
      <c r="G40" s="89"/>
      <c r="H40" s="13"/>
      <c r="I40" s="1014"/>
      <c r="J40" s="89"/>
      <c r="K40" s="89"/>
      <c r="L40" s="89"/>
      <c r="M40" s="89"/>
      <c r="N40" s="89"/>
    </row>
    <row r="41" spans="2:14" ht="16.5" thickBot="1" x14ac:dyDescent="0.3">
      <c r="B41" s="1026"/>
      <c r="C41" s="91"/>
      <c r="D41" s="91"/>
      <c r="E41" s="91"/>
      <c r="F41" s="91"/>
      <c r="G41" s="91"/>
      <c r="H41" s="13"/>
      <c r="I41" s="1014"/>
      <c r="J41" s="91"/>
      <c r="K41" s="91"/>
      <c r="L41" s="91"/>
      <c r="M41" s="91"/>
      <c r="N41" s="91"/>
    </row>
    <row r="42" spans="2:14" ht="16.5" thickBot="1" x14ac:dyDescent="0.3">
      <c r="B42" s="1026" t="s">
        <v>331</v>
      </c>
      <c r="C42" s="86" t="s">
        <v>510</v>
      </c>
      <c r="D42" s="86" t="s">
        <v>510</v>
      </c>
      <c r="E42" s="86" t="s">
        <v>510</v>
      </c>
      <c r="F42" s="86" t="s">
        <v>510</v>
      </c>
      <c r="G42" s="86"/>
      <c r="H42" s="13"/>
      <c r="I42" s="1026" t="s">
        <v>331</v>
      </c>
      <c r="J42" s="86" t="s">
        <v>611</v>
      </c>
      <c r="K42" s="86" t="s">
        <v>611</v>
      </c>
      <c r="L42" s="86" t="s">
        <v>611</v>
      </c>
      <c r="M42" s="86" t="s">
        <v>611</v>
      </c>
      <c r="N42" s="86"/>
    </row>
    <row r="43" spans="2:14" ht="16.5" thickBot="1" x14ac:dyDescent="0.3">
      <c r="B43" s="1026"/>
      <c r="C43" s="89"/>
      <c r="D43" s="89"/>
      <c r="E43" s="89"/>
      <c r="F43" s="89"/>
      <c r="G43" s="89" t="s">
        <v>373</v>
      </c>
      <c r="H43" s="13"/>
      <c r="I43" s="1026"/>
      <c r="J43" s="89"/>
      <c r="K43" s="89"/>
      <c r="L43" s="89"/>
      <c r="M43" s="89"/>
      <c r="N43" s="89" t="s">
        <v>341</v>
      </c>
    </row>
    <row r="44" spans="2:14" ht="16.5" thickBot="1" x14ac:dyDescent="0.3">
      <c r="B44" s="1026"/>
      <c r="C44" s="91"/>
      <c r="D44" s="91"/>
      <c r="E44" s="91"/>
      <c r="F44" s="91"/>
      <c r="G44" s="91"/>
      <c r="H44" s="13"/>
      <c r="I44" s="1026"/>
      <c r="J44" s="91"/>
      <c r="K44" s="91"/>
      <c r="L44" s="91"/>
      <c r="M44" s="91"/>
      <c r="N44" s="91"/>
    </row>
    <row r="45" spans="2:14" ht="16.5" thickBot="1" x14ac:dyDescent="0.3">
      <c r="B45" s="1026" t="s">
        <v>332</v>
      </c>
      <c r="C45" s="86" t="s">
        <v>510</v>
      </c>
      <c r="D45" s="86" t="s">
        <v>510</v>
      </c>
      <c r="E45" s="86" t="s">
        <v>510</v>
      </c>
      <c r="F45" s="86" t="s">
        <v>510</v>
      </c>
      <c r="G45" s="86"/>
      <c r="H45" s="13"/>
      <c r="I45" s="1026" t="s">
        <v>332</v>
      </c>
      <c r="J45" s="86" t="s">
        <v>611</v>
      </c>
      <c r="K45" s="86" t="s">
        <v>611</v>
      </c>
      <c r="L45" s="86" t="s">
        <v>611</v>
      </c>
      <c r="M45" s="86" t="s">
        <v>611</v>
      </c>
      <c r="N45" s="86"/>
    </row>
    <row r="46" spans="2:14" ht="16.5" thickBot="1" x14ac:dyDescent="0.3">
      <c r="B46" s="1026"/>
      <c r="C46" s="89"/>
      <c r="D46" s="89"/>
      <c r="E46" s="89"/>
      <c r="F46" s="89"/>
      <c r="G46" s="89" t="s">
        <v>386</v>
      </c>
      <c r="H46" s="13"/>
      <c r="I46" s="1026"/>
      <c r="J46" s="89"/>
      <c r="K46" s="89"/>
      <c r="L46" s="89"/>
      <c r="M46" s="89"/>
      <c r="N46" s="89" t="s">
        <v>341</v>
      </c>
    </row>
    <row r="47" spans="2:14" ht="16.5" thickBot="1" x14ac:dyDescent="0.3">
      <c r="B47" s="1026"/>
      <c r="C47" s="91"/>
      <c r="D47" s="91"/>
      <c r="E47" s="91"/>
      <c r="F47" s="91"/>
      <c r="G47" s="91"/>
      <c r="H47" s="13"/>
      <c r="I47" s="1026"/>
      <c r="J47" s="91"/>
      <c r="K47" s="91"/>
      <c r="L47" s="91"/>
      <c r="M47" s="91"/>
      <c r="N47" s="91"/>
    </row>
    <row r="48" spans="2:14" ht="16.5" thickBot="1" x14ac:dyDescent="0.3">
      <c r="B48" s="1026" t="s">
        <v>333</v>
      </c>
      <c r="C48" s="86" t="s">
        <v>510</v>
      </c>
      <c r="D48" s="86" t="s">
        <v>510</v>
      </c>
      <c r="E48" s="86" t="s">
        <v>510</v>
      </c>
      <c r="F48" s="86" t="s">
        <v>510</v>
      </c>
      <c r="G48" s="86"/>
      <c r="H48" s="13"/>
      <c r="I48" s="1026" t="s">
        <v>333</v>
      </c>
      <c r="J48" s="86" t="s">
        <v>611</v>
      </c>
      <c r="K48" s="86" t="s">
        <v>611</v>
      </c>
      <c r="L48" s="86" t="s">
        <v>611</v>
      </c>
      <c r="M48" s="86" t="s">
        <v>611</v>
      </c>
      <c r="N48" s="86"/>
    </row>
    <row r="49" spans="2:14" ht="16.5" thickBot="1" x14ac:dyDescent="0.3">
      <c r="B49" s="1026"/>
      <c r="C49" s="89"/>
      <c r="D49" s="89"/>
      <c r="E49" s="89"/>
      <c r="F49" s="89"/>
      <c r="G49" s="89" t="s">
        <v>386</v>
      </c>
      <c r="H49" s="13"/>
      <c r="I49" s="1026"/>
      <c r="J49" s="89"/>
      <c r="K49" s="89"/>
      <c r="L49" s="89"/>
      <c r="M49" s="89"/>
      <c r="N49" s="89" t="s">
        <v>341</v>
      </c>
    </row>
    <row r="50" spans="2:14" ht="16.5" thickBot="1" x14ac:dyDescent="0.3">
      <c r="B50" s="1026"/>
      <c r="C50" s="91"/>
      <c r="D50" s="91"/>
      <c r="E50" s="91"/>
      <c r="F50" s="91"/>
      <c r="G50" s="91"/>
      <c r="H50" s="13"/>
      <c r="I50" s="1026"/>
      <c r="J50" s="91"/>
      <c r="K50" s="91"/>
      <c r="L50" s="91"/>
      <c r="M50" s="91"/>
      <c r="N50" s="91"/>
    </row>
    <row r="51" spans="2:14" ht="16.5" thickBot="1" x14ac:dyDescent="0.3">
      <c r="B51" s="87" t="s">
        <v>335</v>
      </c>
      <c r="C51" s="85" t="s">
        <v>199</v>
      </c>
      <c r="D51" s="85" t="s">
        <v>199</v>
      </c>
      <c r="E51" s="85" t="s">
        <v>199</v>
      </c>
      <c r="F51" s="85" t="s">
        <v>199</v>
      </c>
      <c r="G51" s="85" t="s">
        <v>199</v>
      </c>
      <c r="H51" s="70"/>
      <c r="I51" s="87" t="s">
        <v>335</v>
      </c>
      <c r="J51" s="96" t="s">
        <v>202</v>
      </c>
      <c r="K51" s="96" t="s">
        <v>202</v>
      </c>
      <c r="L51" s="85" t="s">
        <v>202</v>
      </c>
      <c r="M51" s="85" t="s">
        <v>202</v>
      </c>
      <c r="N51" s="96" t="s">
        <v>202</v>
      </c>
    </row>
    <row r="52" spans="2:14" ht="16.5" thickBot="1" x14ac:dyDescent="0.3">
      <c r="B52" s="1026" t="s">
        <v>336</v>
      </c>
      <c r="C52" s="86" t="s">
        <v>940</v>
      </c>
      <c r="D52" s="86" t="s">
        <v>940</v>
      </c>
      <c r="E52" s="86" t="s">
        <v>940</v>
      </c>
      <c r="F52" s="86" t="s">
        <v>940</v>
      </c>
      <c r="G52" s="86"/>
      <c r="H52" s="13"/>
      <c r="I52" s="1027" t="s">
        <v>336</v>
      </c>
      <c r="J52" s="86" t="s">
        <v>198</v>
      </c>
      <c r="K52" s="86" t="s">
        <v>198</v>
      </c>
      <c r="L52" s="86" t="s">
        <v>198</v>
      </c>
      <c r="M52" s="86" t="s">
        <v>198</v>
      </c>
      <c r="N52" s="317"/>
    </row>
    <row r="53" spans="2:14" ht="48" thickBot="1" x14ac:dyDescent="0.3">
      <c r="B53" s="1026"/>
      <c r="C53" s="89" t="s">
        <v>1121</v>
      </c>
      <c r="D53" s="89" t="s">
        <v>1116</v>
      </c>
      <c r="E53" s="89" t="s">
        <v>1819</v>
      </c>
      <c r="F53" s="89" t="s">
        <v>1820</v>
      </c>
      <c r="G53" s="89" t="s">
        <v>386</v>
      </c>
      <c r="H53" s="13"/>
      <c r="I53" s="1027"/>
      <c r="J53" s="89" t="s">
        <v>1123</v>
      </c>
      <c r="K53" s="89" t="s">
        <v>1118</v>
      </c>
      <c r="L53" s="89" t="s">
        <v>1838</v>
      </c>
      <c r="M53" s="89" t="s">
        <v>1839</v>
      </c>
      <c r="N53" s="318" t="s">
        <v>341</v>
      </c>
    </row>
    <row r="54" spans="2:14" ht="16.5" thickBot="1" x14ac:dyDescent="0.3">
      <c r="B54" s="1026"/>
      <c r="C54" s="91" t="s">
        <v>1821</v>
      </c>
      <c r="D54" s="91" t="s">
        <v>1822</v>
      </c>
      <c r="E54" s="91" t="s">
        <v>1823</v>
      </c>
      <c r="F54" s="91" t="s">
        <v>1824</v>
      </c>
      <c r="G54" s="91"/>
      <c r="H54" s="13"/>
      <c r="I54" s="1027"/>
      <c r="J54" s="91" t="s">
        <v>1120</v>
      </c>
      <c r="K54" s="91" t="s">
        <v>1840</v>
      </c>
      <c r="L54" s="91" t="s">
        <v>1841</v>
      </c>
      <c r="M54" s="91" t="s">
        <v>1842</v>
      </c>
      <c r="N54" s="319"/>
    </row>
    <row r="55" spans="2:14" ht="16.5" thickBot="1" x14ac:dyDescent="0.3">
      <c r="B55" s="1026" t="s">
        <v>337</v>
      </c>
      <c r="C55" s="86" t="s">
        <v>940</v>
      </c>
      <c r="D55" s="86" t="s">
        <v>940</v>
      </c>
      <c r="E55" s="86" t="s">
        <v>940</v>
      </c>
      <c r="F55" s="86" t="s">
        <v>940</v>
      </c>
      <c r="G55" s="116"/>
      <c r="H55" s="13"/>
      <c r="I55" s="1026" t="s">
        <v>337</v>
      </c>
      <c r="J55" s="86" t="s">
        <v>198</v>
      </c>
      <c r="K55" s="86" t="s">
        <v>198</v>
      </c>
      <c r="L55" s="86" t="s">
        <v>198</v>
      </c>
      <c r="M55" s="86" t="s">
        <v>198</v>
      </c>
      <c r="N55" s="116"/>
    </row>
    <row r="56" spans="2:14" ht="32.25" thickBot="1" x14ac:dyDescent="0.3">
      <c r="B56" s="1026"/>
      <c r="C56" s="89" t="s">
        <v>1114</v>
      </c>
      <c r="D56" s="89" t="s">
        <v>1122</v>
      </c>
      <c r="E56" s="89" t="s">
        <v>1825</v>
      </c>
      <c r="F56" s="89" t="s">
        <v>1826</v>
      </c>
      <c r="G56" s="117"/>
      <c r="H56" s="13"/>
      <c r="I56" s="1026"/>
      <c r="J56" s="89" t="s">
        <v>1843</v>
      </c>
      <c r="K56" s="89" t="s">
        <v>1124</v>
      </c>
      <c r="L56" s="89" t="s">
        <v>1844</v>
      </c>
      <c r="M56" s="89" t="s">
        <v>1845</v>
      </c>
      <c r="N56" s="117"/>
    </row>
    <row r="57" spans="2:14" ht="16.5" thickBot="1" x14ac:dyDescent="0.3">
      <c r="B57" s="1026"/>
      <c r="C57" s="91" t="s">
        <v>1119</v>
      </c>
      <c r="D57" s="91" t="s">
        <v>1822</v>
      </c>
      <c r="E57" s="91" t="s">
        <v>1823</v>
      </c>
      <c r="F57" s="91" t="s">
        <v>1824</v>
      </c>
      <c r="G57" s="118"/>
      <c r="H57" s="13"/>
      <c r="I57" s="1026"/>
      <c r="J57" s="91" t="s">
        <v>1120</v>
      </c>
      <c r="K57" s="91" t="s">
        <v>1840</v>
      </c>
      <c r="L57" s="91" t="s">
        <v>1841</v>
      </c>
      <c r="M57" s="91" t="s">
        <v>1842</v>
      </c>
      <c r="N57" s="118"/>
    </row>
    <row r="58" spans="2:14" ht="16.5" thickBot="1" x14ac:dyDescent="0.3">
      <c r="B58" s="1026" t="s">
        <v>338</v>
      </c>
      <c r="C58" s="86" t="s">
        <v>940</v>
      </c>
      <c r="D58" s="86" t="s">
        <v>940</v>
      </c>
      <c r="E58" s="86" t="s">
        <v>940</v>
      </c>
      <c r="F58" s="86" t="s">
        <v>940</v>
      </c>
      <c r="G58" s="116"/>
      <c r="H58" s="13"/>
      <c r="I58" s="1026" t="s">
        <v>338</v>
      </c>
      <c r="J58" s="86" t="s">
        <v>198</v>
      </c>
      <c r="K58" s="86" t="s">
        <v>198</v>
      </c>
      <c r="L58" s="86" t="s">
        <v>198</v>
      </c>
      <c r="M58" s="86" t="s">
        <v>198</v>
      </c>
      <c r="N58" s="116"/>
    </row>
    <row r="59" spans="2:14" ht="32.25" thickBot="1" x14ac:dyDescent="0.3">
      <c r="B59" s="1026"/>
      <c r="C59" s="89" t="s">
        <v>1125</v>
      </c>
      <c r="D59" s="89" t="s">
        <v>1127</v>
      </c>
      <c r="E59" s="89" t="s">
        <v>1827</v>
      </c>
      <c r="F59" s="89" t="s">
        <v>1828</v>
      </c>
      <c r="G59" s="117"/>
      <c r="H59" s="13"/>
      <c r="I59" s="1026"/>
      <c r="J59" s="89" t="s">
        <v>1128</v>
      </c>
      <c r="K59" s="89" t="s">
        <v>1130</v>
      </c>
      <c r="L59" s="89" t="s">
        <v>1846</v>
      </c>
      <c r="M59" s="89" t="s">
        <v>1847</v>
      </c>
      <c r="N59" s="117"/>
    </row>
    <row r="60" spans="2:14" ht="32.25" thickBot="1" x14ac:dyDescent="0.3">
      <c r="B60" s="1026"/>
      <c r="C60" s="91" t="s">
        <v>1829</v>
      </c>
      <c r="D60" s="91" t="s">
        <v>1822</v>
      </c>
      <c r="E60" s="91" t="s">
        <v>1823</v>
      </c>
      <c r="F60" s="91" t="s">
        <v>1824</v>
      </c>
      <c r="G60" s="118"/>
      <c r="H60" s="13"/>
      <c r="I60" s="1026"/>
      <c r="J60" s="91" t="s">
        <v>1848</v>
      </c>
      <c r="K60" s="91" t="s">
        <v>1840</v>
      </c>
      <c r="L60" s="91" t="s">
        <v>1841</v>
      </c>
      <c r="M60" s="91" t="s">
        <v>1842</v>
      </c>
      <c r="N60" s="118"/>
    </row>
    <row r="61" spans="2:14" ht="16.5" thickBot="1" x14ac:dyDescent="0.3">
      <c r="B61" s="1026" t="s">
        <v>339</v>
      </c>
      <c r="C61" s="86" t="s">
        <v>940</v>
      </c>
      <c r="D61" s="86"/>
      <c r="E61" s="116"/>
      <c r="F61" s="116"/>
      <c r="G61" s="116"/>
      <c r="H61" s="13"/>
      <c r="I61" s="1026" t="s">
        <v>339</v>
      </c>
      <c r="J61" s="86" t="s">
        <v>198</v>
      </c>
      <c r="K61" s="86"/>
      <c r="L61" s="116"/>
      <c r="M61" s="116"/>
      <c r="N61" s="116"/>
    </row>
    <row r="62" spans="2:14" ht="32.25" thickBot="1" x14ac:dyDescent="0.3">
      <c r="B62" s="1026"/>
      <c r="C62" s="89" t="s">
        <v>1115</v>
      </c>
      <c r="D62" s="89"/>
      <c r="E62" s="117"/>
      <c r="F62" s="117"/>
      <c r="G62" s="117"/>
      <c r="H62" s="13"/>
      <c r="I62" s="1026"/>
      <c r="J62" s="91" t="s">
        <v>1117</v>
      </c>
      <c r="K62" s="89"/>
      <c r="L62" s="117"/>
      <c r="M62" s="117"/>
      <c r="N62" s="117"/>
    </row>
    <row r="63" spans="2:14" ht="32.25" thickBot="1" x14ac:dyDescent="0.3">
      <c r="B63" s="1026"/>
      <c r="C63" s="91" t="s">
        <v>1829</v>
      </c>
      <c r="D63" s="91"/>
      <c r="E63" s="118"/>
      <c r="F63" s="118"/>
      <c r="G63" s="118"/>
      <c r="H63" s="13"/>
      <c r="I63" s="1026"/>
      <c r="J63" s="320" t="s">
        <v>1848</v>
      </c>
      <c r="K63" s="91"/>
      <c r="L63" s="118"/>
      <c r="M63" s="118"/>
      <c r="N63" s="118"/>
    </row>
  </sheetData>
  <mergeCells count="38">
    <mergeCell ref="B1:G1"/>
    <mergeCell ref="I1:N1"/>
    <mergeCell ref="B4:G4"/>
    <mergeCell ref="I4:N4"/>
    <mergeCell ref="B8:B10"/>
    <mergeCell ref="I8:I10"/>
    <mergeCell ref="B11:B13"/>
    <mergeCell ref="I11:I13"/>
    <mergeCell ref="B14:B16"/>
    <mergeCell ref="I14:I16"/>
    <mergeCell ref="B17:B19"/>
    <mergeCell ref="I17:I19"/>
    <mergeCell ref="B21:B23"/>
    <mergeCell ref="I21:I23"/>
    <mergeCell ref="B24:B26"/>
    <mergeCell ref="I24:I26"/>
    <mergeCell ref="B27:B29"/>
    <mergeCell ref="I27:I29"/>
    <mergeCell ref="B30:B32"/>
    <mergeCell ref="I30:I32"/>
    <mergeCell ref="B35:G35"/>
    <mergeCell ref="I35:N35"/>
    <mergeCell ref="B39:B41"/>
    <mergeCell ref="I39:I41"/>
    <mergeCell ref="B42:B44"/>
    <mergeCell ref="I42:I44"/>
    <mergeCell ref="B45:B47"/>
    <mergeCell ref="I45:I47"/>
    <mergeCell ref="B48:B50"/>
    <mergeCell ref="I48:I50"/>
    <mergeCell ref="B61:B63"/>
    <mergeCell ref="I61:I63"/>
    <mergeCell ref="B52:B54"/>
    <mergeCell ref="I52:I54"/>
    <mergeCell ref="B55:B57"/>
    <mergeCell ref="I55:I57"/>
    <mergeCell ref="B58:B60"/>
    <mergeCell ref="I58:I60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60" zoomScaleNormal="60" workbookViewId="0">
      <selection activeCell="H1" sqref="H1:M1"/>
    </sheetView>
  </sheetViews>
  <sheetFormatPr defaultColWidth="11" defaultRowHeight="15.75" x14ac:dyDescent="0.25"/>
  <cols>
    <col min="1" max="1" width="11.5" customWidth="1"/>
    <col min="2" max="6" width="30.375" customWidth="1"/>
    <col min="7" max="7" width="2" customWidth="1"/>
    <col min="8" max="8" width="12.625" customWidth="1"/>
    <col min="9" max="13" width="32" customWidth="1"/>
    <col min="14" max="23" width="8.5"/>
  </cols>
  <sheetData>
    <row r="1" spans="1:14" ht="21.75" thickBot="1" x14ac:dyDescent="0.3">
      <c r="A1" s="1066" t="s">
        <v>1398</v>
      </c>
      <c r="B1" s="1066"/>
      <c r="C1" s="1066"/>
      <c r="D1" s="1066"/>
      <c r="E1" s="1066"/>
      <c r="F1" s="1066"/>
      <c r="G1" s="323"/>
      <c r="H1" s="1066" t="s">
        <v>1399</v>
      </c>
      <c r="I1" s="1066"/>
      <c r="J1" s="1066"/>
      <c r="K1" s="1066"/>
      <c r="L1" s="1066"/>
      <c r="M1" s="1066"/>
      <c r="N1" s="68"/>
    </row>
    <row r="2" spans="1:14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16.5" thickBot="1" x14ac:dyDescent="0.3">
      <c r="A3" s="195"/>
      <c r="B3" s="196"/>
      <c r="C3" s="196"/>
      <c r="D3" s="13"/>
      <c r="E3" s="196"/>
      <c r="F3" s="13"/>
      <c r="G3" s="13"/>
      <c r="H3" s="195"/>
      <c r="I3" s="196"/>
      <c r="J3" s="196"/>
      <c r="K3" s="196"/>
      <c r="L3" s="196"/>
      <c r="M3" s="196"/>
    </row>
    <row r="4" spans="1:14" x14ac:dyDescent="0.25">
      <c r="A4" s="1067" t="s">
        <v>1331</v>
      </c>
      <c r="B4" s="1067"/>
      <c r="C4" s="1067"/>
      <c r="D4" s="1067"/>
      <c r="E4" s="1067"/>
      <c r="F4" s="1067"/>
      <c r="G4" s="97"/>
      <c r="H4" s="1067" t="s">
        <v>1339</v>
      </c>
      <c r="I4" s="1067"/>
      <c r="J4" s="1067"/>
      <c r="K4" s="1067"/>
      <c r="L4" s="1067"/>
      <c r="M4" s="1067"/>
    </row>
    <row r="5" spans="1:14" x14ac:dyDescent="0.25">
      <c r="A5" s="221"/>
      <c r="B5" s="222"/>
      <c r="C5" s="223">
        <v>1</v>
      </c>
      <c r="D5" s="101" t="s">
        <v>194</v>
      </c>
      <c r="E5" s="224"/>
      <c r="F5" s="225"/>
      <c r="G5" s="97"/>
      <c r="H5" s="221"/>
      <c r="I5" s="222"/>
      <c r="J5" s="223">
        <v>1</v>
      </c>
      <c r="K5" s="101" t="s">
        <v>195</v>
      </c>
      <c r="L5" s="224"/>
      <c r="M5" s="225"/>
    </row>
    <row r="6" spans="1:14" ht="16.5" thickBot="1" x14ac:dyDescent="0.3">
      <c r="A6" s="183"/>
      <c r="B6" s="105"/>
      <c r="C6" s="105" t="s">
        <v>855</v>
      </c>
      <c r="D6" s="105" t="s">
        <v>1332</v>
      </c>
      <c r="E6" s="105"/>
      <c r="F6" s="184"/>
      <c r="G6" s="106"/>
      <c r="H6" s="324"/>
      <c r="I6" s="525"/>
      <c r="J6" s="105" t="s">
        <v>328</v>
      </c>
      <c r="K6" s="105" t="s">
        <v>1332</v>
      </c>
      <c r="L6" s="105"/>
      <c r="M6" s="226"/>
    </row>
    <row r="7" spans="1:14" ht="32.25" thickBot="1" x14ac:dyDescent="0.55000000000000004">
      <c r="A7" s="110" t="s">
        <v>196</v>
      </c>
      <c r="B7" s="235">
        <v>1</v>
      </c>
      <c r="C7" s="235">
        <v>2</v>
      </c>
      <c r="D7" s="235">
        <v>3</v>
      </c>
      <c r="E7" s="235">
        <v>4</v>
      </c>
      <c r="F7" s="235">
        <v>5</v>
      </c>
      <c r="G7" s="84"/>
      <c r="H7" s="110" t="s">
        <v>105</v>
      </c>
      <c r="I7" s="235">
        <v>1</v>
      </c>
      <c r="J7" s="235">
        <v>2</v>
      </c>
      <c r="K7" s="235">
        <v>3</v>
      </c>
      <c r="L7" s="235">
        <v>4</v>
      </c>
      <c r="M7" s="235">
        <v>5</v>
      </c>
    </row>
    <row r="8" spans="1:14" ht="16.5" thickBot="1" x14ac:dyDescent="0.3">
      <c r="A8" s="1026" t="s">
        <v>329</v>
      </c>
      <c r="B8" s="563" t="s">
        <v>197</v>
      </c>
      <c r="C8" s="563" t="s">
        <v>197</v>
      </c>
      <c r="D8" s="563" t="s">
        <v>197</v>
      </c>
      <c r="E8" s="563" t="s">
        <v>197</v>
      </c>
      <c r="F8" s="563"/>
      <c r="G8" s="13"/>
      <c r="H8" s="1026" t="s">
        <v>329</v>
      </c>
      <c r="I8" s="563" t="s">
        <v>1357</v>
      </c>
      <c r="J8" s="563" t="s">
        <v>1357</v>
      </c>
      <c r="K8" s="563" t="s">
        <v>1357</v>
      </c>
      <c r="L8" s="563" t="s">
        <v>1357</v>
      </c>
      <c r="M8" s="563"/>
    </row>
    <row r="9" spans="1:14" ht="32.25" thickBot="1" x14ac:dyDescent="0.3">
      <c r="A9" s="1026"/>
      <c r="B9" s="325" t="s">
        <v>1333</v>
      </c>
      <c r="C9" s="325" t="s">
        <v>1342</v>
      </c>
      <c r="D9" s="325" t="s">
        <v>1344</v>
      </c>
      <c r="E9" s="325" t="s">
        <v>1347</v>
      </c>
      <c r="F9" s="325" t="s">
        <v>340</v>
      </c>
      <c r="G9" s="13"/>
      <c r="H9" s="1026"/>
      <c r="I9" s="325" t="s">
        <v>1340</v>
      </c>
      <c r="J9" s="325" t="s">
        <v>1354</v>
      </c>
      <c r="K9" s="325" t="s">
        <v>1351</v>
      </c>
      <c r="L9" s="325" t="s">
        <v>1350</v>
      </c>
      <c r="M9" s="325" t="s">
        <v>341</v>
      </c>
    </row>
    <row r="10" spans="1:14" ht="16.5" thickBot="1" x14ac:dyDescent="0.3">
      <c r="A10" s="1026"/>
      <c r="B10" s="325" t="s">
        <v>1334</v>
      </c>
      <c r="C10" s="325" t="s">
        <v>1336</v>
      </c>
      <c r="D10" s="325" t="s">
        <v>1337</v>
      </c>
      <c r="E10" s="325" t="s">
        <v>1338</v>
      </c>
      <c r="F10" s="325"/>
      <c r="G10" s="13"/>
      <c r="H10" s="1026"/>
      <c r="I10" s="325" t="s">
        <v>1334</v>
      </c>
      <c r="J10" s="325" t="s">
        <v>1336</v>
      </c>
      <c r="K10" s="325" t="s">
        <v>1995</v>
      </c>
      <c r="L10" s="325" t="s">
        <v>1338</v>
      </c>
      <c r="M10" s="325"/>
    </row>
    <row r="11" spans="1:14" ht="16.5" thickBot="1" x14ac:dyDescent="0.3">
      <c r="A11" s="1026" t="s">
        <v>331</v>
      </c>
      <c r="B11" s="563" t="s">
        <v>197</v>
      </c>
      <c r="C11" s="563" t="s">
        <v>197</v>
      </c>
      <c r="D11" s="563" t="s">
        <v>197</v>
      </c>
      <c r="E11" s="563" t="s">
        <v>197</v>
      </c>
      <c r="F11" s="326"/>
      <c r="G11" s="70"/>
      <c r="H11" s="1026" t="s">
        <v>331</v>
      </c>
      <c r="I11" s="563" t="s">
        <v>1357</v>
      </c>
      <c r="J11" s="563" t="s">
        <v>1357</v>
      </c>
      <c r="K11" s="563" t="s">
        <v>1357</v>
      </c>
      <c r="L11" s="563" t="s">
        <v>1357</v>
      </c>
      <c r="M11" s="326"/>
    </row>
    <row r="12" spans="1:14" ht="16.5" thickBot="1" x14ac:dyDescent="0.3">
      <c r="A12" s="1026"/>
      <c r="B12" s="325" t="s">
        <v>1345</v>
      </c>
      <c r="C12" s="325" t="s">
        <v>1342</v>
      </c>
      <c r="D12" s="328" t="s">
        <v>1346</v>
      </c>
      <c r="E12" s="325" t="s">
        <v>1347</v>
      </c>
      <c r="F12" s="325"/>
      <c r="G12" s="13"/>
      <c r="H12" s="1026"/>
      <c r="I12" s="325" t="s">
        <v>1994</v>
      </c>
      <c r="J12" s="325" t="s">
        <v>1354</v>
      </c>
      <c r="K12" s="328" t="s">
        <v>1352</v>
      </c>
      <c r="L12" s="325" t="s">
        <v>1350</v>
      </c>
      <c r="M12" s="325"/>
    </row>
    <row r="13" spans="1:14" ht="16.5" thickBot="1" x14ac:dyDescent="0.3">
      <c r="A13" s="1026"/>
      <c r="B13" s="325" t="s">
        <v>1334</v>
      </c>
      <c r="C13" s="325" t="s">
        <v>1336</v>
      </c>
      <c r="D13" s="325" t="s">
        <v>1337</v>
      </c>
      <c r="E13" s="327" t="s">
        <v>1338</v>
      </c>
      <c r="F13" s="327"/>
      <c r="G13" s="13"/>
      <c r="H13" s="1026"/>
      <c r="I13" s="325" t="s">
        <v>1334</v>
      </c>
      <c r="J13" s="325" t="s">
        <v>1336</v>
      </c>
      <c r="K13" s="325" t="s">
        <v>1337</v>
      </c>
      <c r="L13" s="327" t="s">
        <v>1338</v>
      </c>
      <c r="M13" s="327"/>
    </row>
    <row r="14" spans="1:14" ht="16.5" thickBot="1" x14ac:dyDescent="0.3">
      <c r="A14" s="1026" t="s">
        <v>332</v>
      </c>
      <c r="B14" s="563" t="s">
        <v>197</v>
      </c>
      <c r="C14" s="563" t="s">
        <v>197</v>
      </c>
      <c r="D14" s="563" t="s">
        <v>197</v>
      </c>
      <c r="E14" s="563" t="s">
        <v>197</v>
      </c>
      <c r="F14" s="563"/>
      <c r="G14" s="70"/>
      <c r="H14" s="1026" t="s">
        <v>332</v>
      </c>
      <c r="I14" s="563" t="s">
        <v>1357</v>
      </c>
      <c r="J14" s="563" t="s">
        <v>1357</v>
      </c>
      <c r="K14" s="563" t="s">
        <v>1357</v>
      </c>
      <c r="L14" s="563" t="s">
        <v>1357</v>
      </c>
      <c r="M14" s="563"/>
    </row>
    <row r="15" spans="1:14" ht="32.25" thickBot="1" x14ac:dyDescent="0.3">
      <c r="A15" s="1026"/>
      <c r="B15" s="325" t="s">
        <v>1341</v>
      </c>
      <c r="C15" s="325" t="s">
        <v>1343</v>
      </c>
      <c r="D15" s="328" t="s">
        <v>1346</v>
      </c>
      <c r="E15" s="325" t="s">
        <v>1348</v>
      </c>
      <c r="F15" s="325"/>
      <c r="G15" s="13"/>
      <c r="H15" s="1026"/>
      <c r="I15" s="325" t="s">
        <v>1349</v>
      </c>
      <c r="J15" s="325" t="s">
        <v>1355</v>
      </c>
      <c r="K15" s="328" t="s">
        <v>1352</v>
      </c>
      <c r="L15" s="325" t="s">
        <v>1353</v>
      </c>
      <c r="M15" s="325"/>
    </row>
    <row r="16" spans="1:14" ht="16.5" thickBot="1" x14ac:dyDescent="0.3">
      <c r="A16" s="1026"/>
      <c r="B16" s="325" t="s">
        <v>1335</v>
      </c>
      <c r="C16" s="325" t="s">
        <v>1336</v>
      </c>
      <c r="D16" s="325" t="s">
        <v>1337</v>
      </c>
      <c r="E16" s="327" t="s">
        <v>1338</v>
      </c>
      <c r="F16" s="327"/>
      <c r="G16" s="13"/>
      <c r="H16" s="1026"/>
      <c r="I16" s="325" t="s">
        <v>1335</v>
      </c>
      <c r="J16" s="325" t="s">
        <v>1336</v>
      </c>
      <c r="K16" s="325" t="s">
        <v>1337</v>
      </c>
      <c r="L16" s="327" t="s">
        <v>1338</v>
      </c>
      <c r="M16" s="327"/>
    </row>
    <row r="17" spans="1:13" ht="16.5" thickBot="1" x14ac:dyDescent="0.3">
      <c r="A17" s="1026" t="s">
        <v>333</v>
      </c>
      <c r="B17" s="563" t="s">
        <v>197</v>
      </c>
      <c r="C17" s="563" t="s">
        <v>197</v>
      </c>
      <c r="D17" s="563" t="s">
        <v>197</v>
      </c>
      <c r="E17" s="563" t="s">
        <v>197</v>
      </c>
      <c r="F17" s="563"/>
      <c r="G17" s="70"/>
      <c r="H17" s="1026" t="s">
        <v>333</v>
      </c>
      <c r="I17" s="563" t="s">
        <v>1357</v>
      </c>
      <c r="J17" s="563" t="s">
        <v>1357</v>
      </c>
      <c r="K17" s="563" t="s">
        <v>1357</v>
      </c>
      <c r="L17" s="563" t="s">
        <v>1357</v>
      </c>
      <c r="M17" s="563"/>
    </row>
    <row r="18" spans="1:13" ht="32.25" thickBot="1" x14ac:dyDescent="0.3">
      <c r="A18" s="1026"/>
      <c r="B18" s="325" t="s">
        <v>1341</v>
      </c>
      <c r="C18" s="530" t="s">
        <v>1343</v>
      </c>
      <c r="D18" s="325" t="s">
        <v>1341</v>
      </c>
      <c r="E18" s="325" t="s">
        <v>1348</v>
      </c>
      <c r="F18" s="325"/>
      <c r="G18" s="13"/>
      <c r="H18" s="1026"/>
      <c r="I18" s="325" t="s">
        <v>1349</v>
      </c>
      <c r="J18" s="530" t="s">
        <v>1355</v>
      </c>
      <c r="K18" s="325" t="s">
        <v>1349</v>
      </c>
      <c r="L18" s="325" t="s">
        <v>1353</v>
      </c>
      <c r="M18" s="325"/>
    </row>
    <row r="19" spans="1:13" ht="16.5" thickBot="1" x14ac:dyDescent="0.3">
      <c r="A19" s="1026"/>
      <c r="B19" s="325" t="s">
        <v>1335</v>
      </c>
      <c r="C19" s="325" t="s">
        <v>1336</v>
      </c>
      <c r="D19" s="325" t="s">
        <v>1335</v>
      </c>
      <c r="E19" s="325" t="s">
        <v>1338</v>
      </c>
      <c r="F19" s="327"/>
      <c r="G19" s="13"/>
      <c r="H19" s="1026"/>
      <c r="I19" s="325" t="s">
        <v>1335</v>
      </c>
      <c r="J19" s="325" t="s">
        <v>1336</v>
      </c>
      <c r="K19" s="325" t="s">
        <v>1335</v>
      </c>
      <c r="L19" s="325" t="s">
        <v>1338</v>
      </c>
      <c r="M19" s="327"/>
    </row>
    <row r="20" spans="1:13" ht="16.5" thickBot="1" x14ac:dyDescent="0.3">
      <c r="A20" s="87" t="s">
        <v>335</v>
      </c>
      <c r="B20" s="257" t="s">
        <v>199</v>
      </c>
      <c r="C20" s="257" t="s">
        <v>199</v>
      </c>
      <c r="D20" s="257" t="s">
        <v>199</v>
      </c>
      <c r="E20" s="257" t="s">
        <v>199</v>
      </c>
      <c r="F20" s="257" t="s">
        <v>199</v>
      </c>
      <c r="G20" s="70"/>
      <c r="H20" s="87" t="s">
        <v>335</v>
      </c>
      <c r="I20" s="257" t="s">
        <v>202</v>
      </c>
      <c r="J20" s="257" t="s">
        <v>202</v>
      </c>
      <c r="K20" s="257" t="s">
        <v>202</v>
      </c>
      <c r="L20" s="257" t="s">
        <v>202</v>
      </c>
      <c r="M20" s="257" t="s">
        <v>202</v>
      </c>
    </row>
    <row r="21" spans="1:13" ht="16.5" thickBot="1" x14ac:dyDescent="0.3">
      <c r="A21" s="1026" t="s">
        <v>336</v>
      </c>
      <c r="B21" s="530"/>
      <c r="C21" s="530"/>
      <c r="D21" s="530"/>
      <c r="E21" s="530"/>
      <c r="F21" s="563"/>
      <c r="G21" s="13"/>
      <c r="H21" s="1027" t="s">
        <v>336</v>
      </c>
      <c r="I21" s="530"/>
      <c r="J21" s="530"/>
      <c r="K21" s="530"/>
      <c r="L21" s="530"/>
      <c r="M21" s="563"/>
    </row>
    <row r="22" spans="1:13" ht="16.5" thickBot="1" x14ac:dyDescent="0.3">
      <c r="A22" s="1026"/>
      <c r="B22" s="325" t="s">
        <v>451</v>
      </c>
      <c r="C22" s="325" t="s">
        <v>451</v>
      </c>
      <c r="D22" s="325" t="s">
        <v>451</v>
      </c>
      <c r="E22" s="325" t="s">
        <v>451</v>
      </c>
      <c r="F22" s="325"/>
      <c r="G22" s="13"/>
      <c r="H22" s="1027"/>
      <c r="I22" s="325" t="s">
        <v>1356</v>
      </c>
      <c r="J22" s="325" t="s">
        <v>1356</v>
      </c>
      <c r="K22" s="325" t="s">
        <v>1356</v>
      </c>
      <c r="L22" s="325" t="s">
        <v>1356</v>
      </c>
      <c r="M22" s="325"/>
    </row>
    <row r="23" spans="1:13" ht="16.5" thickBot="1" x14ac:dyDescent="0.3">
      <c r="A23" s="1026"/>
      <c r="B23" s="325" t="s">
        <v>1335</v>
      </c>
      <c r="C23" s="325" t="s">
        <v>1336</v>
      </c>
      <c r="D23" s="325" t="s">
        <v>1337</v>
      </c>
      <c r="E23" s="325" t="s">
        <v>1338</v>
      </c>
      <c r="F23" s="325"/>
      <c r="G23" s="13"/>
      <c r="H23" s="1027"/>
      <c r="I23" s="325" t="s">
        <v>1335</v>
      </c>
      <c r="J23" s="325" t="s">
        <v>1336</v>
      </c>
      <c r="K23" s="325" t="s">
        <v>1337</v>
      </c>
      <c r="L23" s="325" t="s">
        <v>1338</v>
      </c>
      <c r="M23" s="325"/>
    </row>
    <row r="24" spans="1:13" ht="16.5" thickBot="1" x14ac:dyDescent="0.3">
      <c r="A24" s="1026" t="s">
        <v>337</v>
      </c>
      <c r="B24" s="563"/>
      <c r="C24" s="563"/>
      <c r="D24" s="563"/>
      <c r="E24" s="563"/>
      <c r="F24" s="563"/>
      <c r="G24" s="13"/>
      <c r="H24" s="1026" t="s">
        <v>337</v>
      </c>
      <c r="I24" s="563"/>
      <c r="J24" s="563"/>
      <c r="K24" s="563"/>
      <c r="L24" s="563"/>
      <c r="M24" s="563"/>
    </row>
    <row r="25" spans="1:13" ht="16.5" thickBot="1" x14ac:dyDescent="0.3">
      <c r="A25" s="1026"/>
      <c r="B25" s="325" t="s">
        <v>451</v>
      </c>
      <c r="C25" s="325" t="s">
        <v>451</v>
      </c>
      <c r="D25" s="325" t="s">
        <v>451</v>
      </c>
      <c r="E25" s="325" t="s">
        <v>451</v>
      </c>
      <c r="F25" s="325"/>
      <c r="G25" s="13"/>
      <c r="H25" s="1026"/>
      <c r="I25" s="325" t="s">
        <v>1356</v>
      </c>
      <c r="J25" s="325" t="s">
        <v>1356</v>
      </c>
      <c r="K25" s="325" t="s">
        <v>1356</v>
      </c>
      <c r="L25" s="325" t="s">
        <v>1356</v>
      </c>
      <c r="M25" s="325"/>
    </row>
    <row r="26" spans="1:13" ht="16.5" thickBot="1" x14ac:dyDescent="0.3">
      <c r="A26" s="1026"/>
      <c r="B26" s="325" t="s">
        <v>1335</v>
      </c>
      <c r="C26" s="325" t="s">
        <v>1336</v>
      </c>
      <c r="D26" s="325" t="s">
        <v>1337</v>
      </c>
      <c r="E26" s="325" t="s">
        <v>1338</v>
      </c>
      <c r="F26" s="327"/>
      <c r="G26" s="13"/>
      <c r="H26" s="1026"/>
      <c r="I26" s="325" t="s">
        <v>1335</v>
      </c>
      <c r="J26" s="325" t="s">
        <v>1336</v>
      </c>
      <c r="K26" s="325" t="s">
        <v>1337</v>
      </c>
      <c r="L26" s="325" t="s">
        <v>1338</v>
      </c>
      <c r="M26" s="327"/>
    </row>
    <row r="27" spans="1:13" ht="16.5" thickBot="1" x14ac:dyDescent="0.3">
      <c r="A27" s="1026" t="s">
        <v>338</v>
      </c>
      <c r="B27" s="563"/>
      <c r="C27" s="563"/>
      <c r="D27" s="563"/>
      <c r="E27" s="563"/>
      <c r="F27" s="563"/>
      <c r="G27" s="13"/>
      <c r="H27" s="1026" t="s">
        <v>338</v>
      </c>
      <c r="I27" s="563"/>
      <c r="J27" s="563"/>
      <c r="K27" s="563"/>
      <c r="L27" s="563"/>
      <c r="M27" s="563"/>
    </row>
    <row r="28" spans="1:13" ht="16.5" thickBot="1" x14ac:dyDescent="0.3">
      <c r="A28" s="1026"/>
      <c r="B28" s="325" t="s">
        <v>451</v>
      </c>
      <c r="C28" s="325" t="s">
        <v>451</v>
      </c>
      <c r="D28" s="325" t="s">
        <v>451</v>
      </c>
      <c r="E28" s="325" t="s">
        <v>451</v>
      </c>
      <c r="F28" s="325"/>
      <c r="G28" s="13"/>
      <c r="H28" s="1026"/>
      <c r="I28" s="325" t="s">
        <v>1356</v>
      </c>
      <c r="J28" s="325" t="s">
        <v>1356</v>
      </c>
      <c r="K28" s="325" t="s">
        <v>1356</v>
      </c>
      <c r="L28" s="325" t="s">
        <v>1356</v>
      </c>
      <c r="M28" s="325"/>
    </row>
    <row r="29" spans="1:13" ht="16.5" thickBot="1" x14ac:dyDescent="0.3">
      <c r="A29" s="1026"/>
      <c r="B29" s="325" t="s">
        <v>1335</v>
      </c>
      <c r="C29" s="325" t="s">
        <v>1336</v>
      </c>
      <c r="D29" s="325" t="s">
        <v>1337</v>
      </c>
      <c r="E29" s="325" t="s">
        <v>1338</v>
      </c>
      <c r="F29" s="327"/>
      <c r="G29" s="13"/>
      <c r="H29" s="1026"/>
      <c r="I29" s="325" t="s">
        <v>1335</v>
      </c>
      <c r="J29" s="325" t="s">
        <v>1336</v>
      </c>
      <c r="K29" s="325" t="s">
        <v>1337</v>
      </c>
      <c r="L29" s="325" t="s">
        <v>1338</v>
      </c>
      <c r="M29" s="327"/>
    </row>
    <row r="30" spans="1:13" ht="16.5" thickBot="1" x14ac:dyDescent="0.3">
      <c r="A30" s="1026" t="s">
        <v>339</v>
      </c>
      <c r="B30" s="1114"/>
      <c r="C30" s="1069"/>
      <c r="D30" s="1069"/>
      <c r="E30" s="1069"/>
      <c r="F30" s="1069"/>
      <c r="G30" s="13"/>
      <c r="H30" s="1026" t="s">
        <v>339</v>
      </c>
      <c r="I30" s="1114"/>
      <c r="J30" s="1069"/>
      <c r="K30" s="1069"/>
      <c r="L30" s="1069"/>
      <c r="M30" s="1069"/>
    </row>
    <row r="31" spans="1:13" ht="16.5" thickBot="1" x14ac:dyDescent="0.3">
      <c r="A31" s="1026"/>
      <c r="B31" s="1115"/>
      <c r="C31" s="1070"/>
      <c r="D31" s="1070"/>
      <c r="E31" s="1070"/>
      <c r="F31" s="1070"/>
      <c r="G31" s="13"/>
      <c r="H31" s="1026"/>
      <c r="I31" s="1115"/>
      <c r="J31" s="1070"/>
      <c r="K31" s="1070"/>
      <c r="L31" s="1070"/>
      <c r="M31" s="1070"/>
    </row>
    <row r="32" spans="1:13" ht="16.5" thickBot="1" x14ac:dyDescent="0.3">
      <c r="A32" s="1026"/>
      <c r="B32" s="1116"/>
      <c r="C32" s="1071"/>
      <c r="D32" s="1071"/>
      <c r="E32" s="1071"/>
      <c r="F32" s="1071"/>
      <c r="G32" s="13"/>
      <c r="H32" s="1026"/>
      <c r="I32" s="1116"/>
      <c r="J32" s="1071"/>
      <c r="K32" s="1071"/>
      <c r="L32" s="1071"/>
      <c r="M32" s="1071"/>
    </row>
  </sheetData>
  <mergeCells count="30">
    <mergeCell ref="M30:M32"/>
    <mergeCell ref="A30:A32"/>
    <mergeCell ref="B30:B32"/>
    <mergeCell ref="C30:C32"/>
    <mergeCell ref="D30:D32"/>
    <mergeCell ref="E30:E32"/>
    <mergeCell ref="F30:F32"/>
    <mergeCell ref="H30:H32"/>
    <mergeCell ref="I30:I32"/>
    <mergeCell ref="J30:J32"/>
    <mergeCell ref="K30:K32"/>
    <mergeCell ref="L30:L32"/>
    <mergeCell ref="A21:A23"/>
    <mergeCell ref="H21:H23"/>
    <mergeCell ref="A24:A26"/>
    <mergeCell ref="H24:H26"/>
    <mergeCell ref="A27:A29"/>
    <mergeCell ref="H27:H29"/>
    <mergeCell ref="A14:A16"/>
    <mergeCell ref="H14:H16"/>
    <mergeCell ref="A17:A19"/>
    <mergeCell ref="H17:H19"/>
    <mergeCell ref="A1:F1"/>
    <mergeCell ref="H1:M1"/>
    <mergeCell ref="A4:F4"/>
    <mergeCell ref="H4:M4"/>
    <mergeCell ref="A8:A10"/>
    <mergeCell ref="H8:H10"/>
    <mergeCell ref="A11:A13"/>
    <mergeCell ref="H11:H13"/>
  </mergeCell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topLeftCell="B1" zoomScale="50" zoomScaleNormal="50" workbookViewId="0">
      <selection activeCell="I1" sqref="I1:N1"/>
    </sheetView>
  </sheetViews>
  <sheetFormatPr defaultColWidth="11" defaultRowHeight="15.75" x14ac:dyDescent="0.25"/>
  <cols>
    <col min="1" max="1" width="3" customWidth="1"/>
    <col min="2" max="2" width="11.5" customWidth="1"/>
    <col min="3" max="7" width="30" customWidth="1"/>
    <col min="8" max="8" width="2" customWidth="1"/>
    <col min="9" max="9" width="12.5" customWidth="1"/>
    <col min="10" max="14" width="31.875" customWidth="1"/>
  </cols>
  <sheetData>
    <row r="1" spans="2:14" ht="21.75" thickBot="1" x14ac:dyDescent="0.3">
      <c r="B1" s="1015" t="s">
        <v>1398</v>
      </c>
      <c r="C1" s="1015"/>
      <c r="D1" s="1015"/>
      <c r="E1" s="1015"/>
      <c r="F1" s="1015"/>
      <c r="G1" s="1015"/>
      <c r="H1" s="69"/>
      <c r="I1" s="1015" t="s">
        <v>1399</v>
      </c>
      <c r="J1" s="1015"/>
      <c r="K1" s="1015"/>
      <c r="L1" s="1015"/>
      <c r="M1" s="1015"/>
      <c r="N1" s="1015"/>
    </row>
    <row r="2" spans="2:14" x14ac:dyDescent="0.2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4" ht="16.5" thickBot="1" x14ac:dyDescent="0.3">
      <c r="B3" s="195"/>
      <c r="C3" s="196"/>
      <c r="D3" s="196"/>
      <c r="E3" s="196"/>
      <c r="F3" s="196"/>
      <c r="G3" s="13"/>
      <c r="H3" s="13"/>
      <c r="I3" s="195"/>
      <c r="J3" s="196"/>
      <c r="K3" s="196"/>
      <c r="L3" s="196"/>
      <c r="M3" s="196"/>
      <c r="N3" s="196"/>
    </row>
    <row r="4" spans="2:14" x14ac:dyDescent="0.25">
      <c r="B4" s="1025" t="s">
        <v>608</v>
      </c>
      <c r="C4" s="1025"/>
      <c r="D4" s="1025"/>
      <c r="E4" s="1025"/>
      <c r="F4" s="1025"/>
      <c r="G4" s="1025"/>
      <c r="I4" s="1025" t="s">
        <v>609</v>
      </c>
      <c r="J4" s="1025"/>
      <c r="K4" s="1025"/>
      <c r="L4" s="1025"/>
      <c r="M4" s="1025"/>
      <c r="N4" s="1025"/>
    </row>
    <row r="5" spans="2:14" x14ac:dyDescent="0.25">
      <c r="B5" s="182"/>
      <c r="C5" s="14"/>
      <c r="D5" s="15"/>
      <c r="E5" s="16"/>
      <c r="F5" s="17"/>
      <c r="G5" s="18"/>
      <c r="I5" s="182"/>
      <c r="J5" s="14"/>
      <c r="K5" s="15"/>
      <c r="L5" s="16"/>
      <c r="M5" s="17"/>
      <c r="N5" s="18"/>
    </row>
    <row r="6" spans="2:14" ht="16.5" thickBot="1" x14ac:dyDescent="0.3">
      <c r="B6" s="183"/>
      <c r="C6" s="105"/>
      <c r="D6" s="105" t="s">
        <v>326</v>
      </c>
      <c r="E6" s="105" t="s">
        <v>610</v>
      </c>
      <c r="F6" s="105"/>
      <c r="G6" s="184"/>
      <c r="H6" s="3"/>
      <c r="I6" s="185"/>
      <c r="J6" s="186"/>
      <c r="K6" s="105" t="s">
        <v>328</v>
      </c>
      <c r="L6" s="105" t="s">
        <v>610</v>
      </c>
      <c r="M6" s="105"/>
      <c r="N6" s="187"/>
    </row>
    <row r="7" spans="2:14" ht="32.25" thickBot="1" x14ac:dyDescent="0.55000000000000004">
      <c r="B7" s="19" t="s">
        <v>196</v>
      </c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84"/>
      <c r="I7" s="19" t="s">
        <v>105</v>
      </c>
      <c r="J7" s="20">
        <v>1</v>
      </c>
      <c r="K7" s="20">
        <v>2</v>
      </c>
      <c r="L7" s="20">
        <v>3</v>
      </c>
      <c r="M7" s="20">
        <v>4</v>
      </c>
      <c r="N7" s="20">
        <v>5</v>
      </c>
    </row>
    <row r="8" spans="2:14" ht="32.25" thickBot="1" x14ac:dyDescent="0.3">
      <c r="B8" s="1026" t="s">
        <v>329</v>
      </c>
      <c r="C8" s="557" t="s">
        <v>1849</v>
      </c>
      <c r="D8" s="557" t="s">
        <v>632</v>
      </c>
      <c r="E8" s="557" t="s">
        <v>1852</v>
      </c>
      <c r="F8" s="557" t="s">
        <v>1853</v>
      </c>
      <c r="G8" s="557" t="s">
        <v>1854</v>
      </c>
      <c r="H8" s="13"/>
      <c r="I8" s="1014" t="s">
        <v>329</v>
      </c>
      <c r="J8" s="215" t="s">
        <v>1881</v>
      </c>
      <c r="K8" s="215" t="s">
        <v>1882</v>
      </c>
      <c r="L8" s="215" t="s">
        <v>1885</v>
      </c>
      <c r="M8" s="215" t="s">
        <v>1886</v>
      </c>
      <c r="N8" s="215" t="s">
        <v>1887</v>
      </c>
    </row>
    <row r="9" spans="2:14" ht="48" thickBot="1" x14ac:dyDescent="0.3">
      <c r="B9" s="1026"/>
      <c r="C9" s="215" t="s">
        <v>1850</v>
      </c>
      <c r="D9" s="215" t="s">
        <v>1851</v>
      </c>
      <c r="E9" s="215" t="s">
        <v>974</v>
      </c>
      <c r="F9" s="215" t="s">
        <v>974</v>
      </c>
      <c r="G9" s="215" t="s">
        <v>974</v>
      </c>
      <c r="H9" s="13"/>
      <c r="I9" s="1014"/>
      <c r="J9" s="215" t="s">
        <v>1890</v>
      </c>
      <c r="K9" s="215" t="s">
        <v>1883</v>
      </c>
      <c r="L9" s="215" t="s">
        <v>1884</v>
      </c>
      <c r="M9" s="215" t="s">
        <v>1884</v>
      </c>
      <c r="N9" s="215" t="s">
        <v>1884</v>
      </c>
    </row>
    <row r="10" spans="2:14" ht="16.5" thickBot="1" x14ac:dyDescent="0.3">
      <c r="B10" s="1026"/>
      <c r="C10" s="216"/>
      <c r="D10" s="216" t="s">
        <v>974</v>
      </c>
      <c r="E10" s="216"/>
      <c r="F10" s="216"/>
      <c r="G10" s="216"/>
      <c r="H10" s="13"/>
      <c r="I10" s="1014"/>
      <c r="J10" s="216"/>
      <c r="K10" s="216" t="s">
        <v>1884</v>
      </c>
      <c r="L10" s="216"/>
      <c r="M10" s="216"/>
      <c r="N10" s="216"/>
    </row>
    <row r="11" spans="2:14" ht="16.5" thickBot="1" x14ac:dyDescent="0.3">
      <c r="B11" s="1026" t="s">
        <v>331</v>
      </c>
      <c r="C11" s="217" t="s">
        <v>197</v>
      </c>
      <c r="D11" s="217" t="s">
        <v>197</v>
      </c>
      <c r="E11" s="217" t="s">
        <v>197</v>
      </c>
      <c r="F11" s="217" t="s">
        <v>197</v>
      </c>
      <c r="G11" s="217" t="s">
        <v>197</v>
      </c>
      <c r="H11" s="13"/>
      <c r="I11" s="1026" t="s">
        <v>331</v>
      </c>
      <c r="J11" s="217" t="s">
        <v>1888</v>
      </c>
      <c r="K11" s="217" t="s">
        <v>1888</v>
      </c>
      <c r="L11" s="217" t="s">
        <v>1888</v>
      </c>
      <c r="M11" s="217" t="s">
        <v>1888</v>
      </c>
      <c r="N11" s="217" t="s">
        <v>1888</v>
      </c>
    </row>
    <row r="12" spans="2:14" ht="48" thickBot="1" x14ac:dyDescent="0.3">
      <c r="B12" s="1026"/>
      <c r="C12" s="215" t="s">
        <v>1855</v>
      </c>
      <c r="D12" s="218" t="s">
        <v>613</v>
      </c>
      <c r="E12" s="218" t="s">
        <v>1857</v>
      </c>
      <c r="F12" s="11" t="s">
        <v>1858</v>
      </c>
      <c r="G12" s="218" t="s">
        <v>1859</v>
      </c>
      <c r="H12" s="13"/>
      <c r="I12" s="1026"/>
      <c r="J12" s="215" t="s">
        <v>1891</v>
      </c>
      <c r="K12" s="215" t="s">
        <v>1892</v>
      </c>
      <c r="L12" s="215" t="s">
        <v>1893</v>
      </c>
      <c r="M12" s="215" t="s">
        <v>1889</v>
      </c>
      <c r="N12" s="215" t="s">
        <v>1894</v>
      </c>
    </row>
    <row r="13" spans="2:14" ht="16.5" thickBot="1" x14ac:dyDescent="0.3">
      <c r="B13" s="1026"/>
      <c r="C13" s="216" t="s">
        <v>1856</v>
      </c>
      <c r="D13" s="216" t="s">
        <v>614</v>
      </c>
      <c r="E13" s="216" t="s">
        <v>615</v>
      </c>
      <c r="F13" s="216" t="s">
        <v>616</v>
      </c>
      <c r="G13" s="216" t="s">
        <v>617</v>
      </c>
      <c r="H13" s="13"/>
      <c r="I13" s="1026"/>
      <c r="J13" s="216" t="s">
        <v>1856</v>
      </c>
      <c r="K13" s="216" t="s">
        <v>614</v>
      </c>
      <c r="L13" s="216" t="s">
        <v>615</v>
      </c>
      <c r="M13" s="216" t="s">
        <v>616</v>
      </c>
      <c r="N13" s="216" t="s">
        <v>617</v>
      </c>
    </row>
    <row r="14" spans="2:14" ht="16.5" thickBot="1" x14ac:dyDescent="0.3">
      <c r="B14" s="1026" t="s">
        <v>332</v>
      </c>
      <c r="C14" s="217" t="s">
        <v>197</v>
      </c>
      <c r="D14" s="557" t="s">
        <v>197</v>
      </c>
      <c r="E14" s="217" t="s">
        <v>197</v>
      </c>
      <c r="F14" s="217" t="s">
        <v>197</v>
      </c>
      <c r="G14" s="217" t="s">
        <v>197</v>
      </c>
      <c r="H14" s="13"/>
      <c r="I14" s="1026" t="s">
        <v>332</v>
      </c>
      <c r="J14" s="217" t="s">
        <v>1888</v>
      </c>
      <c r="K14" s="217" t="s">
        <v>1888</v>
      </c>
      <c r="L14" s="217" t="s">
        <v>1888</v>
      </c>
      <c r="M14" s="217" t="s">
        <v>1888</v>
      </c>
      <c r="N14" s="217" t="s">
        <v>1888</v>
      </c>
    </row>
    <row r="15" spans="2:14" ht="16.5" thickBot="1" x14ac:dyDescent="0.3">
      <c r="B15" s="1026"/>
      <c r="C15" s="215" t="s">
        <v>1860</v>
      </c>
      <c r="D15" s="218" t="s">
        <v>613</v>
      </c>
      <c r="E15" s="11" t="s">
        <v>1857</v>
      </c>
      <c r="F15" s="11" t="s">
        <v>1861</v>
      </c>
      <c r="G15" s="218" t="s">
        <v>1862</v>
      </c>
      <c r="H15" s="13"/>
      <c r="I15" s="1026"/>
      <c r="J15" s="215" t="s">
        <v>1860</v>
      </c>
      <c r="K15" s="215" t="s">
        <v>1895</v>
      </c>
      <c r="L15" s="215" t="s">
        <v>1893</v>
      </c>
      <c r="M15" s="215" t="s">
        <v>1896</v>
      </c>
      <c r="N15" s="215" t="s">
        <v>1897</v>
      </c>
    </row>
    <row r="16" spans="2:14" ht="16.5" thickBot="1" x14ac:dyDescent="0.3">
      <c r="B16" s="1026"/>
      <c r="C16" s="216" t="s">
        <v>1856</v>
      </c>
      <c r="D16" s="216" t="s">
        <v>614</v>
      </c>
      <c r="E16" s="558" t="s">
        <v>615</v>
      </c>
      <c r="F16" s="216" t="s">
        <v>616</v>
      </c>
      <c r="G16" s="216" t="s">
        <v>617</v>
      </c>
      <c r="H16" s="13"/>
      <c r="I16" s="1026"/>
      <c r="J16" s="216" t="s">
        <v>1856</v>
      </c>
      <c r="K16" s="558" t="s">
        <v>614</v>
      </c>
      <c r="L16" s="216" t="s">
        <v>615</v>
      </c>
      <c r="M16" s="216" t="s">
        <v>616</v>
      </c>
      <c r="N16" s="216" t="s">
        <v>617</v>
      </c>
    </row>
    <row r="17" spans="2:14" ht="16.5" thickBot="1" x14ac:dyDescent="0.3">
      <c r="B17" s="1026" t="s">
        <v>333</v>
      </c>
      <c r="C17" s="217" t="s">
        <v>197</v>
      </c>
      <c r="D17" s="217" t="s">
        <v>197</v>
      </c>
      <c r="E17" s="217" t="s">
        <v>197</v>
      </c>
      <c r="F17" s="217" t="s">
        <v>197</v>
      </c>
      <c r="G17" s="217" t="s">
        <v>197</v>
      </c>
      <c r="H17" s="13"/>
      <c r="I17" s="1026" t="s">
        <v>333</v>
      </c>
      <c r="J17" s="217" t="s">
        <v>1888</v>
      </c>
      <c r="K17" s="217" t="s">
        <v>1888</v>
      </c>
      <c r="L17" s="217" t="s">
        <v>1888</v>
      </c>
      <c r="M17" s="217" t="s">
        <v>1888</v>
      </c>
      <c r="N17" s="217" t="s">
        <v>1888</v>
      </c>
    </row>
    <row r="18" spans="2:14" ht="32.25" thickBot="1" x14ac:dyDescent="0.3">
      <c r="B18" s="1026"/>
      <c r="C18" s="215" t="s">
        <v>1860</v>
      </c>
      <c r="D18" s="218" t="s">
        <v>613</v>
      </c>
      <c r="E18" s="11" t="s">
        <v>1863</v>
      </c>
      <c r="F18" s="11" t="s">
        <v>1864</v>
      </c>
      <c r="G18" s="218" t="s">
        <v>1862</v>
      </c>
      <c r="H18" s="13"/>
      <c r="I18" s="1026"/>
      <c r="J18" s="215" t="s">
        <v>1860</v>
      </c>
      <c r="K18" s="215" t="s">
        <v>1895</v>
      </c>
      <c r="L18" s="215" t="s">
        <v>1898</v>
      </c>
      <c r="M18" s="215" t="s">
        <v>1899</v>
      </c>
      <c r="N18" s="216" t="s">
        <v>1897</v>
      </c>
    </row>
    <row r="19" spans="2:14" ht="16.5" thickBot="1" x14ac:dyDescent="0.3">
      <c r="B19" s="1026"/>
      <c r="C19" s="216" t="s">
        <v>1856</v>
      </c>
      <c r="D19" s="216" t="s">
        <v>614</v>
      </c>
      <c r="E19" s="558" t="s">
        <v>615</v>
      </c>
      <c r="F19" s="216" t="s">
        <v>616</v>
      </c>
      <c r="G19" s="216" t="s">
        <v>617</v>
      </c>
      <c r="H19" s="13"/>
      <c r="I19" s="1026"/>
      <c r="J19" s="216" t="s">
        <v>1856</v>
      </c>
      <c r="K19" s="558" t="s">
        <v>614</v>
      </c>
      <c r="L19" s="216" t="s">
        <v>615</v>
      </c>
      <c r="M19" s="216" t="s">
        <v>616</v>
      </c>
      <c r="N19" s="216" t="s">
        <v>617</v>
      </c>
    </row>
    <row r="20" spans="2:14" ht="16.5" thickBot="1" x14ac:dyDescent="0.3">
      <c r="B20" s="87" t="s">
        <v>335</v>
      </c>
      <c r="C20" s="85" t="s">
        <v>199</v>
      </c>
      <c r="D20" s="85" t="s">
        <v>199</v>
      </c>
      <c r="E20" s="85" t="s">
        <v>199</v>
      </c>
      <c r="F20" s="85" t="s">
        <v>199</v>
      </c>
      <c r="G20" s="85" t="s">
        <v>199</v>
      </c>
      <c r="H20" s="70"/>
      <c r="I20" s="87" t="s">
        <v>335</v>
      </c>
      <c r="J20" s="85" t="s">
        <v>202</v>
      </c>
      <c r="K20" s="85" t="s">
        <v>202</v>
      </c>
      <c r="L20" s="85" t="s">
        <v>202</v>
      </c>
      <c r="M20" s="85" t="s">
        <v>202</v>
      </c>
      <c r="N20" s="85" t="s">
        <v>202</v>
      </c>
    </row>
    <row r="21" spans="2:14" ht="32.25" thickBot="1" x14ac:dyDescent="0.3">
      <c r="B21" s="1026" t="s">
        <v>336</v>
      </c>
      <c r="C21" s="557" t="s">
        <v>510</v>
      </c>
      <c r="D21" s="557" t="s">
        <v>1865</v>
      </c>
      <c r="E21" s="557" t="s">
        <v>1865</v>
      </c>
      <c r="F21" s="557" t="s">
        <v>1865</v>
      </c>
      <c r="G21" s="557" t="s">
        <v>1865</v>
      </c>
      <c r="H21" s="13"/>
      <c r="I21" s="1027" t="s">
        <v>336</v>
      </c>
      <c r="J21" s="215" t="s">
        <v>1882</v>
      </c>
      <c r="K21" s="215" t="s">
        <v>1903</v>
      </c>
      <c r="L21" s="215" t="s">
        <v>1903</v>
      </c>
      <c r="M21" s="215" t="s">
        <v>1903</v>
      </c>
      <c r="N21" s="215" t="s">
        <v>1903</v>
      </c>
    </row>
    <row r="22" spans="2:14" ht="16.5" thickBot="1" x14ac:dyDescent="0.3">
      <c r="B22" s="1026"/>
      <c r="C22" s="216" t="s">
        <v>618</v>
      </c>
      <c r="D22" s="215" t="s">
        <v>1866</v>
      </c>
      <c r="E22" s="215" t="s">
        <v>1866</v>
      </c>
      <c r="F22" s="215" t="s">
        <v>1866</v>
      </c>
      <c r="G22" s="215" t="s">
        <v>1866</v>
      </c>
      <c r="H22" s="13"/>
      <c r="I22" s="1027"/>
      <c r="J22" s="215" t="s">
        <v>1900</v>
      </c>
      <c r="K22" s="215" t="s">
        <v>1904</v>
      </c>
      <c r="L22" s="215" t="s">
        <v>1904</v>
      </c>
      <c r="M22" s="215" t="s">
        <v>1904</v>
      </c>
      <c r="N22" s="215" t="s">
        <v>1904</v>
      </c>
    </row>
    <row r="23" spans="2:14" ht="16.5" thickBot="1" x14ac:dyDescent="0.3">
      <c r="B23" s="1026"/>
      <c r="C23" s="216" t="s">
        <v>612</v>
      </c>
      <c r="D23" s="216"/>
      <c r="E23" s="216"/>
      <c r="F23" s="216"/>
      <c r="G23" s="216"/>
      <c r="H23" s="13"/>
      <c r="I23" s="1027"/>
      <c r="J23" s="216" t="s">
        <v>1884</v>
      </c>
      <c r="K23" s="216" t="s">
        <v>1905</v>
      </c>
      <c r="L23" s="216" t="s">
        <v>1905</v>
      </c>
      <c r="M23" s="216" t="s">
        <v>1905</v>
      </c>
      <c r="N23" s="216" t="s">
        <v>1905</v>
      </c>
    </row>
    <row r="24" spans="2:14" ht="32.25" thickBot="1" x14ac:dyDescent="0.3">
      <c r="B24" s="1026" t="s">
        <v>337</v>
      </c>
      <c r="C24" s="557" t="s">
        <v>510</v>
      </c>
      <c r="D24" s="557" t="s">
        <v>1865</v>
      </c>
      <c r="E24" s="557" t="s">
        <v>1865</v>
      </c>
      <c r="F24" s="557" t="s">
        <v>1865</v>
      </c>
      <c r="G24" s="557" t="s">
        <v>1865</v>
      </c>
      <c r="H24" s="13"/>
      <c r="I24" s="1026" t="s">
        <v>337</v>
      </c>
      <c r="J24" s="236" t="s">
        <v>1882</v>
      </c>
      <c r="K24" s="215" t="s">
        <v>1903</v>
      </c>
      <c r="L24" s="215" t="s">
        <v>1903</v>
      </c>
      <c r="M24" s="215" t="s">
        <v>1903</v>
      </c>
      <c r="N24" s="215" t="s">
        <v>1903</v>
      </c>
    </row>
    <row r="25" spans="2:14" ht="16.5" thickBot="1" x14ac:dyDescent="0.3">
      <c r="B25" s="1026"/>
      <c r="C25" s="215" t="s">
        <v>619</v>
      </c>
      <c r="D25" s="215" t="s">
        <v>1866</v>
      </c>
      <c r="E25" s="215" t="s">
        <v>1866</v>
      </c>
      <c r="F25" s="215" t="s">
        <v>1866</v>
      </c>
      <c r="G25" s="215" t="s">
        <v>1866</v>
      </c>
      <c r="H25" s="13"/>
      <c r="I25" s="1026"/>
      <c r="J25" s="97" t="s">
        <v>1902</v>
      </c>
      <c r="K25" s="215" t="s">
        <v>1904</v>
      </c>
      <c r="L25" s="215" t="s">
        <v>1904</v>
      </c>
      <c r="M25" s="215" t="s">
        <v>1904</v>
      </c>
      <c r="N25" s="215" t="s">
        <v>1904</v>
      </c>
    </row>
    <row r="26" spans="2:14" ht="16.5" thickBot="1" x14ac:dyDescent="0.3">
      <c r="B26" s="1026"/>
      <c r="C26" s="216" t="s">
        <v>612</v>
      </c>
      <c r="D26" s="216"/>
      <c r="E26" s="216"/>
      <c r="F26" s="216"/>
      <c r="G26" s="216"/>
      <c r="H26" s="13"/>
      <c r="I26" s="1026"/>
      <c r="J26" s="215" t="s">
        <v>1884</v>
      </c>
      <c r="K26" s="216" t="s">
        <v>1905</v>
      </c>
      <c r="L26" s="216" t="s">
        <v>1905</v>
      </c>
      <c r="M26" s="216" t="s">
        <v>1905</v>
      </c>
      <c r="N26" s="216" t="s">
        <v>1905</v>
      </c>
    </row>
    <row r="27" spans="2:14" ht="32.25" thickBot="1" x14ac:dyDescent="0.3">
      <c r="B27" s="1026" t="s">
        <v>338</v>
      </c>
      <c r="C27" s="557" t="s">
        <v>510</v>
      </c>
      <c r="D27" s="557" t="s">
        <v>1865</v>
      </c>
      <c r="E27" s="557" t="s">
        <v>1865</v>
      </c>
      <c r="F27" s="557" t="s">
        <v>1865</v>
      </c>
      <c r="G27" s="557" t="s">
        <v>1865</v>
      </c>
      <c r="H27" s="13"/>
      <c r="I27" s="1026" t="s">
        <v>338</v>
      </c>
      <c r="J27" s="216" t="s">
        <v>1882</v>
      </c>
      <c r="K27" s="215" t="s">
        <v>1903</v>
      </c>
      <c r="L27" s="215" t="s">
        <v>1903</v>
      </c>
      <c r="M27" s="215" t="s">
        <v>1903</v>
      </c>
      <c r="N27" s="215" t="s">
        <v>1903</v>
      </c>
    </row>
    <row r="28" spans="2:14" ht="32.25" thickBot="1" x14ac:dyDescent="0.3">
      <c r="B28" s="1026"/>
      <c r="C28" s="215" t="s">
        <v>620</v>
      </c>
      <c r="D28" s="215" t="s">
        <v>1866</v>
      </c>
      <c r="E28" s="215" t="s">
        <v>1866</v>
      </c>
      <c r="F28" s="215" t="s">
        <v>1866</v>
      </c>
      <c r="G28" s="215" t="s">
        <v>1866</v>
      </c>
      <c r="H28" s="13"/>
      <c r="I28" s="1026"/>
      <c r="J28" s="215" t="s">
        <v>1901</v>
      </c>
      <c r="K28" s="215" t="s">
        <v>1904</v>
      </c>
      <c r="L28" s="215" t="s">
        <v>1904</v>
      </c>
      <c r="M28" s="215" t="s">
        <v>1904</v>
      </c>
      <c r="N28" s="215" t="s">
        <v>1904</v>
      </c>
    </row>
    <row r="29" spans="2:14" ht="16.5" thickBot="1" x14ac:dyDescent="0.3">
      <c r="B29" s="1026"/>
      <c r="C29" s="216" t="s">
        <v>612</v>
      </c>
      <c r="D29" s="216"/>
      <c r="E29" s="216"/>
      <c r="F29" s="216"/>
      <c r="G29" s="216"/>
      <c r="H29" s="13"/>
      <c r="I29" s="1026"/>
      <c r="J29" s="216"/>
      <c r="K29" s="216" t="s">
        <v>1905</v>
      </c>
      <c r="L29" s="216" t="s">
        <v>1905</v>
      </c>
      <c r="M29" s="216" t="s">
        <v>1905</v>
      </c>
      <c r="N29" s="216" t="s">
        <v>1905</v>
      </c>
    </row>
    <row r="30" spans="2:14" ht="32.25" thickBot="1" x14ac:dyDescent="0.3">
      <c r="B30" s="1026" t="s">
        <v>339</v>
      </c>
      <c r="C30" s="557" t="s">
        <v>510</v>
      </c>
      <c r="D30" s="557" t="s">
        <v>1865</v>
      </c>
      <c r="E30" s="557" t="s">
        <v>1865</v>
      </c>
      <c r="F30" s="557" t="s">
        <v>1865</v>
      </c>
      <c r="G30" s="557" t="s">
        <v>1865</v>
      </c>
      <c r="H30" s="13"/>
      <c r="I30" s="1026" t="s">
        <v>339</v>
      </c>
      <c r="J30" s="215"/>
      <c r="K30" s="215" t="s">
        <v>1903</v>
      </c>
      <c r="L30" s="215" t="s">
        <v>1903</v>
      </c>
      <c r="M30" s="215" t="s">
        <v>1903</v>
      </c>
      <c r="N30" s="215" t="s">
        <v>1903</v>
      </c>
    </row>
    <row r="31" spans="2:14" ht="16.5" thickBot="1" x14ac:dyDescent="0.3">
      <c r="B31" s="1026"/>
      <c r="C31" s="215" t="s">
        <v>1867</v>
      </c>
      <c r="D31" s="215" t="s">
        <v>1866</v>
      </c>
      <c r="E31" s="215" t="s">
        <v>1866</v>
      </c>
      <c r="F31" s="215" t="s">
        <v>1866</v>
      </c>
      <c r="G31" s="215" t="s">
        <v>1866</v>
      </c>
      <c r="H31" s="13"/>
      <c r="I31" s="1026"/>
      <c r="J31" s="215"/>
      <c r="K31" s="215" t="s">
        <v>1904</v>
      </c>
      <c r="L31" s="215" t="s">
        <v>1904</v>
      </c>
      <c r="M31" s="215" t="s">
        <v>1904</v>
      </c>
      <c r="N31" s="215" t="s">
        <v>1904</v>
      </c>
    </row>
    <row r="32" spans="2:14" ht="16.5" thickBot="1" x14ac:dyDescent="0.3">
      <c r="B32" s="1026"/>
      <c r="C32" s="216" t="s">
        <v>612</v>
      </c>
      <c r="D32" s="216"/>
      <c r="E32" s="216"/>
      <c r="F32" s="216"/>
      <c r="G32" s="216"/>
      <c r="H32" s="13"/>
      <c r="I32" s="1026"/>
      <c r="J32" s="216"/>
      <c r="K32" s="216" t="s">
        <v>1905</v>
      </c>
      <c r="L32" s="216" t="s">
        <v>1905</v>
      </c>
      <c r="M32" s="216" t="s">
        <v>1905</v>
      </c>
      <c r="N32" s="216" t="s">
        <v>1905</v>
      </c>
    </row>
    <row r="33" spans="2:14" x14ac:dyDescent="0.25">
      <c r="B33" s="13"/>
      <c r="C33" s="13"/>
      <c r="D33" s="13"/>
      <c r="E33" s="13"/>
      <c r="F33" s="13"/>
      <c r="G33" s="13"/>
      <c r="H33" s="13"/>
      <c r="I33" s="70"/>
      <c r="J33" s="13"/>
      <c r="K33" s="13"/>
      <c r="L33" s="13"/>
      <c r="M33" s="13"/>
      <c r="N33" s="13"/>
    </row>
    <row r="34" spans="2:14" ht="16.5" thickBot="1" x14ac:dyDescent="0.3">
      <c r="B34" s="13"/>
      <c r="C34" s="13"/>
      <c r="D34" s="13"/>
      <c r="E34" s="13"/>
      <c r="F34" s="13"/>
      <c r="G34" s="13"/>
      <c r="H34" s="13"/>
      <c r="I34" s="70"/>
      <c r="J34" s="13"/>
      <c r="K34" s="13"/>
      <c r="L34" s="13"/>
      <c r="M34" s="13"/>
      <c r="N34" s="13"/>
    </row>
    <row r="35" spans="2:14" x14ac:dyDescent="0.25">
      <c r="B35" s="1025" t="str">
        <f>B4</f>
        <v>ÜROLOJİ STAJI</v>
      </c>
      <c r="C35" s="1025"/>
      <c r="D35" s="1025"/>
      <c r="E35" s="1025"/>
      <c r="F35" s="1025"/>
      <c r="G35" s="1025"/>
      <c r="I35" s="1025" t="str">
        <f>I4</f>
        <v>UROLOGY INTERNSHIP</v>
      </c>
      <c r="J35" s="1025"/>
      <c r="K35" s="1025"/>
      <c r="L35" s="1025"/>
      <c r="M35" s="1025"/>
      <c r="N35" s="1025"/>
    </row>
    <row r="36" spans="2:14" x14ac:dyDescent="0.25">
      <c r="B36" s="182"/>
      <c r="C36" s="14"/>
      <c r="D36" s="15"/>
      <c r="E36" s="16"/>
      <c r="F36" s="17"/>
      <c r="G36" s="18"/>
      <c r="I36" s="182"/>
      <c r="J36" s="14"/>
      <c r="K36" s="15"/>
      <c r="L36" s="16"/>
      <c r="M36" s="17"/>
      <c r="N36" s="18"/>
    </row>
    <row r="37" spans="2:14" ht="16.5" thickBot="1" x14ac:dyDescent="0.3">
      <c r="B37" s="183"/>
      <c r="C37" s="105"/>
      <c r="D37" s="105" t="str">
        <f>D6:I6</f>
        <v>Staj sorumlusu:</v>
      </c>
      <c r="E37" s="105" t="s">
        <v>610</v>
      </c>
      <c r="F37" s="105">
        <f>F6:K6</f>
        <v>0</v>
      </c>
      <c r="G37" s="184"/>
      <c r="H37" s="3"/>
      <c r="I37" s="185"/>
      <c r="J37" s="186"/>
      <c r="K37" s="105" t="str">
        <f>K6:P6</f>
        <v>Managers:</v>
      </c>
      <c r="L37" s="105" t="s">
        <v>610</v>
      </c>
      <c r="M37" s="105">
        <f>M6:R6</f>
        <v>0</v>
      </c>
      <c r="N37" s="187"/>
    </row>
    <row r="38" spans="2:14" ht="32.25" thickBot="1" x14ac:dyDescent="0.55000000000000004">
      <c r="B38" s="19" t="s">
        <v>196</v>
      </c>
      <c r="C38" s="20">
        <f>C7+5</f>
        <v>6</v>
      </c>
      <c r="D38" s="20">
        <f>D7+5</f>
        <v>7</v>
      </c>
      <c r="E38" s="20">
        <f>E7+5</f>
        <v>8</v>
      </c>
      <c r="F38" s="20">
        <f>F7+5</f>
        <v>9</v>
      </c>
      <c r="G38" s="20">
        <f>G7+5</f>
        <v>10</v>
      </c>
      <c r="H38" s="84"/>
      <c r="I38" s="19" t="s">
        <v>105</v>
      </c>
      <c r="J38" s="20">
        <f>J7+5</f>
        <v>6</v>
      </c>
      <c r="K38" s="20">
        <f>K7+5</f>
        <v>7</v>
      </c>
      <c r="L38" s="20">
        <f>L7+5</f>
        <v>8</v>
      </c>
      <c r="M38" s="20">
        <f>M7+5</f>
        <v>9</v>
      </c>
      <c r="N38" s="20">
        <f>N7+5</f>
        <v>10</v>
      </c>
    </row>
    <row r="39" spans="2:14" ht="16.5" thickBot="1" x14ac:dyDescent="0.3">
      <c r="B39" s="1026" t="s">
        <v>329</v>
      </c>
      <c r="C39" s="557" t="s">
        <v>632</v>
      </c>
      <c r="D39" s="557" t="s">
        <v>632</v>
      </c>
      <c r="E39" s="557" t="s">
        <v>1852</v>
      </c>
      <c r="F39" s="557" t="s">
        <v>1853</v>
      </c>
      <c r="G39" s="215" t="s">
        <v>373</v>
      </c>
      <c r="H39" s="13"/>
      <c r="I39" s="1014" t="s">
        <v>329</v>
      </c>
      <c r="J39" s="215" t="s">
        <v>1882</v>
      </c>
      <c r="K39" s="215" t="s">
        <v>1882</v>
      </c>
      <c r="L39" s="215" t="s">
        <v>1885</v>
      </c>
      <c r="M39" s="215" t="s">
        <v>1886</v>
      </c>
      <c r="N39" s="215" t="s">
        <v>1908</v>
      </c>
    </row>
    <row r="40" spans="2:14" ht="48" thickBot="1" x14ac:dyDescent="0.3">
      <c r="B40" s="1026"/>
      <c r="C40" s="557" t="s">
        <v>1868</v>
      </c>
      <c r="D40" s="215" t="s">
        <v>1869</v>
      </c>
      <c r="E40" s="216" t="s">
        <v>974</v>
      </c>
      <c r="F40" s="215" t="s">
        <v>974</v>
      </c>
      <c r="G40" s="215" t="s">
        <v>1870</v>
      </c>
      <c r="H40" s="13"/>
      <c r="I40" s="1014"/>
      <c r="J40" s="215" t="s">
        <v>1906</v>
      </c>
      <c r="K40" s="215" t="s">
        <v>1907</v>
      </c>
      <c r="L40" s="215" t="s">
        <v>1884</v>
      </c>
      <c r="M40" s="215" t="s">
        <v>1884</v>
      </c>
      <c r="N40" s="215" t="s">
        <v>1914</v>
      </c>
    </row>
    <row r="41" spans="2:14" ht="16.5" thickBot="1" x14ac:dyDescent="0.3">
      <c r="B41" s="1026"/>
      <c r="C41" s="216" t="s">
        <v>974</v>
      </c>
      <c r="D41" s="216" t="s">
        <v>974</v>
      </c>
      <c r="E41" s="216"/>
      <c r="F41" s="216"/>
      <c r="G41" s="216"/>
      <c r="H41" s="13"/>
      <c r="I41" s="1014"/>
      <c r="J41" s="216" t="s">
        <v>1884</v>
      </c>
      <c r="K41" s="216" t="s">
        <v>1884</v>
      </c>
      <c r="L41" s="216"/>
      <c r="M41" s="216"/>
      <c r="N41" s="216"/>
    </row>
    <row r="42" spans="2:14" ht="16.5" thickBot="1" x14ac:dyDescent="0.3">
      <c r="B42" s="1026" t="s">
        <v>331</v>
      </c>
      <c r="C42" s="217" t="s">
        <v>197</v>
      </c>
      <c r="D42" s="217" t="s">
        <v>197</v>
      </c>
      <c r="E42" s="217" t="s">
        <v>197</v>
      </c>
      <c r="F42" s="217" t="s">
        <v>197</v>
      </c>
      <c r="G42" s="215" t="s">
        <v>373</v>
      </c>
      <c r="H42" s="13"/>
      <c r="I42" s="1026" t="s">
        <v>331</v>
      </c>
      <c r="J42" s="217" t="s">
        <v>1888</v>
      </c>
      <c r="K42" s="217" t="s">
        <v>1888</v>
      </c>
      <c r="L42" s="217" t="s">
        <v>1888</v>
      </c>
      <c r="M42" s="217" t="s">
        <v>1888</v>
      </c>
      <c r="N42" s="695" t="s">
        <v>1908</v>
      </c>
    </row>
    <row r="43" spans="2:14" ht="32.25" thickBot="1" x14ac:dyDescent="0.3">
      <c r="B43" s="1026"/>
      <c r="C43" s="218" t="s">
        <v>1871</v>
      </c>
      <c r="D43" s="218" t="s">
        <v>623</v>
      </c>
      <c r="E43" s="218" t="s">
        <v>1873</v>
      </c>
      <c r="F43" s="11" t="s">
        <v>1875</v>
      </c>
      <c r="G43" s="215" t="s">
        <v>1870</v>
      </c>
      <c r="H43" s="13"/>
      <c r="I43" s="1026"/>
      <c r="J43" s="215" t="s">
        <v>1915</v>
      </c>
      <c r="K43" s="215" t="s">
        <v>1909</v>
      </c>
      <c r="L43" s="215" t="s">
        <v>1910</v>
      </c>
      <c r="M43" s="215" t="s">
        <v>1911</v>
      </c>
      <c r="N43" s="215" t="s">
        <v>1914</v>
      </c>
    </row>
    <row r="44" spans="2:14" ht="16.5" thickBot="1" x14ac:dyDescent="0.3">
      <c r="B44" s="1026"/>
      <c r="C44" s="216" t="s">
        <v>1872</v>
      </c>
      <c r="D44" s="216" t="s">
        <v>621</v>
      </c>
      <c r="E44" s="219" t="s">
        <v>1874</v>
      </c>
      <c r="F44" s="219" t="s">
        <v>1870</v>
      </c>
      <c r="G44" s="216"/>
      <c r="H44" s="13"/>
      <c r="I44" s="1026"/>
      <c r="J44" s="216"/>
      <c r="K44" s="216" t="s">
        <v>1916</v>
      </c>
      <c r="L44" s="216" t="s">
        <v>1917</v>
      </c>
      <c r="M44" s="216" t="s">
        <v>1914</v>
      </c>
      <c r="N44" s="216"/>
    </row>
    <row r="45" spans="2:14" ht="16.5" thickBot="1" x14ac:dyDescent="0.3">
      <c r="B45" s="1026" t="s">
        <v>332</v>
      </c>
      <c r="C45" s="217" t="s">
        <v>197</v>
      </c>
      <c r="D45" s="217" t="s">
        <v>197</v>
      </c>
      <c r="E45" s="217" t="s">
        <v>197</v>
      </c>
      <c r="F45" s="217" t="s">
        <v>197</v>
      </c>
      <c r="G45" s="215" t="s">
        <v>373</v>
      </c>
      <c r="H45" s="13"/>
      <c r="I45" s="1026" t="s">
        <v>332</v>
      </c>
      <c r="J45" s="217" t="s">
        <v>1888</v>
      </c>
      <c r="K45" s="217" t="s">
        <v>1888</v>
      </c>
      <c r="L45" s="217" t="s">
        <v>1888</v>
      </c>
      <c r="M45" s="217" t="s">
        <v>1888</v>
      </c>
      <c r="N45" s="695" t="s">
        <v>1908</v>
      </c>
    </row>
    <row r="46" spans="2:14" ht="48" thickBot="1" x14ac:dyDescent="0.3">
      <c r="B46" s="1026"/>
      <c r="C46" s="559" t="s">
        <v>1871</v>
      </c>
      <c r="D46" s="218" t="s">
        <v>1876</v>
      </c>
      <c r="E46" s="218" t="s">
        <v>1873</v>
      </c>
      <c r="F46" s="11" t="s">
        <v>1877</v>
      </c>
      <c r="G46" s="215" t="s">
        <v>1870</v>
      </c>
      <c r="H46" s="13"/>
      <c r="I46" s="1026"/>
      <c r="J46" s="215" t="s">
        <v>1918</v>
      </c>
      <c r="K46" s="215" t="s">
        <v>1919</v>
      </c>
      <c r="L46" s="215" t="s">
        <v>1910</v>
      </c>
      <c r="M46" s="215" t="s">
        <v>1912</v>
      </c>
      <c r="N46" s="215" t="s">
        <v>1914</v>
      </c>
    </row>
    <row r="47" spans="2:14" ht="16.5" thickBot="1" x14ac:dyDescent="0.3">
      <c r="B47" s="1026"/>
      <c r="C47" s="216" t="s">
        <v>622</v>
      </c>
      <c r="D47" s="216" t="s">
        <v>621</v>
      </c>
      <c r="E47" s="219" t="s">
        <v>1874</v>
      </c>
      <c r="F47" s="219" t="s">
        <v>1870</v>
      </c>
      <c r="G47" s="216"/>
      <c r="H47" s="13"/>
      <c r="I47" s="1026"/>
      <c r="J47" s="216"/>
      <c r="K47" s="216"/>
      <c r="L47" s="216" t="s">
        <v>1917</v>
      </c>
      <c r="M47" s="216" t="s">
        <v>1914</v>
      </c>
      <c r="N47" s="216"/>
    </row>
    <row r="48" spans="2:14" ht="16.5" thickBot="1" x14ac:dyDescent="0.3">
      <c r="B48" s="1026" t="s">
        <v>333</v>
      </c>
      <c r="C48" s="217" t="s">
        <v>197</v>
      </c>
      <c r="D48" s="217" t="s">
        <v>197</v>
      </c>
      <c r="E48" s="217" t="s">
        <v>197</v>
      </c>
      <c r="F48" s="217" t="s">
        <v>197</v>
      </c>
      <c r="G48" s="215" t="s">
        <v>373</v>
      </c>
      <c r="H48" s="13"/>
      <c r="I48" s="1026" t="s">
        <v>333</v>
      </c>
      <c r="J48" s="217" t="s">
        <v>1888</v>
      </c>
      <c r="K48" s="217" t="s">
        <v>1888</v>
      </c>
      <c r="L48" s="217" t="s">
        <v>1888</v>
      </c>
      <c r="M48" s="217" t="s">
        <v>1888</v>
      </c>
      <c r="N48" s="695" t="s">
        <v>1908</v>
      </c>
    </row>
    <row r="49" spans="2:14" ht="48" thickBot="1" x14ac:dyDescent="0.3">
      <c r="B49" s="1026"/>
      <c r="C49" s="218" t="s">
        <v>1878</v>
      </c>
      <c r="D49" s="218" t="s">
        <v>1876</v>
      </c>
      <c r="E49" s="218" t="s">
        <v>1879</v>
      </c>
      <c r="F49" s="11" t="s">
        <v>1880</v>
      </c>
      <c r="G49" s="215" t="s">
        <v>1870</v>
      </c>
      <c r="H49" s="13"/>
      <c r="I49" s="1026"/>
      <c r="J49" s="215" t="s">
        <v>1920</v>
      </c>
      <c r="K49" s="215" t="s">
        <v>1919</v>
      </c>
      <c r="L49" s="215" t="s">
        <v>1913</v>
      </c>
      <c r="M49" s="215" t="s">
        <v>1922</v>
      </c>
      <c r="N49" s="215" t="s">
        <v>1914</v>
      </c>
    </row>
    <row r="50" spans="2:14" ht="16.5" thickBot="1" x14ac:dyDescent="0.3">
      <c r="B50" s="1026"/>
      <c r="C50" s="216" t="s">
        <v>622</v>
      </c>
      <c r="D50" s="216" t="s">
        <v>621</v>
      </c>
      <c r="E50" s="219"/>
      <c r="F50" s="219" t="s">
        <v>1870</v>
      </c>
      <c r="G50" s="216"/>
      <c r="H50" s="13"/>
      <c r="I50" s="1026"/>
      <c r="J50" s="216" t="s">
        <v>1921</v>
      </c>
      <c r="K50" s="216"/>
      <c r="L50" s="216" t="s">
        <v>1917</v>
      </c>
      <c r="M50" s="216"/>
      <c r="N50" s="216"/>
    </row>
    <row r="51" spans="2:14" ht="16.5" thickBot="1" x14ac:dyDescent="0.3">
      <c r="B51" s="87" t="s">
        <v>335</v>
      </c>
      <c r="C51" s="85" t="s">
        <v>199</v>
      </c>
      <c r="D51" s="85" t="s">
        <v>199</v>
      </c>
      <c r="E51" s="425" t="s">
        <v>199</v>
      </c>
      <c r="F51" s="425" t="s">
        <v>199</v>
      </c>
      <c r="G51" s="425" t="s">
        <v>199</v>
      </c>
      <c r="H51" s="70"/>
      <c r="I51" s="87" t="s">
        <v>335</v>
      </c>
      <c r="J51" s="85" t="s">
        <v>202</v>
      </c>
      <c r="K51" s="85" t="s">
        <v>202</v>
      </c>
      <c r="L51" s="85" t="s">
        <v>202</v>
      </c>
      <c r="M51" s="85" t="s">
        <v>202</v>
      </c>
      <c r="N51" s="85" t="s">
        <v>202</v>
      </c>
    </row>
    <row r="52" spans="2:14" ht="32.25" thickBot="1" x14ac:dyDescent="0.3">
      <c r="B52" s="1026" t="s">
        <v>336</v>
      </c>
      <c r="C52" s="557" t="s">
        <v>1865</v>
      </c>
      <c r="D52" s="557" t="s">
        <v>1865</v>
      </c>
      <c r="E52" s="557" t="s">
        <v>1865</v>
      </c>
      <c r="F52" s="557" t="s">
        <v>1865</v>
      </c>
      <c r="G52" s="215" t="s">
        <v>386</v>
      </c>
      <c r="H52" s="13"/>
      <c r="I52" s="1027" t="s">
        <v>336</v>
      </c>
      <c r="J52" s="215" t="s">
        <v>1903</v>
      </c>
      <c r="K52" s="215" t="s">
        <v>1903</v>
      </c>
      <c r="L52" s="215" t="s">
        <v>1903</v>
      </c>
      <c r="M52" s="215" t="s">
        <v>1903</v>
      </c>
      <c r="N52" s="215" t="s">
        <v>1923</v>
      </c>
    </row>
    <row r="53" spans="2:14" ht="16.5" thickBot="1" x14ac:dyDescent="0.3">
      <c r="B53" s="1026"/>
      <c r="C53" s="215" t="s">
        <v>1866</v>
      </c>
      <c r="D53" s="215" t="s">
        <v>1866</v>
      </c>
      <c r="E53" s="215" t="s">
        <v>1866</v>
      </c>
      <c r="F53" s="215" t="s">
        <v>1866</v>
      </c>
      <c r="G53" s="215" t="s">
        <v>974</v>
      </c>
      <c r="H53" s="13"/>
      <c r="I53" s="1027"/>
      <c r="J53" s="215" t="s">
        <v>1904</v>
      </c>
      <c r="K53" s="215" t="s">
        <v>1904</v>
      </c>
      <c r="L53" s="215" t="s">
        <v>1904</v>
      </c>
      <c r="M53" s="215" t="s">
        <v>1904</v>
      </c>
      <c r="N53" s="215" t="s">
        <v>1884</v>
      </c>
    </row>
    <row r="54" spans="2:14" ht="16.5" thickBot="1" x14ac:dyDescent="0.3">
      <c r="B54" s="1026"/>
      <c r="C54" s="216"/>
      <c r="D54" s="216"/>
      <c r="E54" s="216"/>
      <c r="F54" s="216"/>
      <c r="G54" s="219"/>
      <c r="H54" s="13"/>
      <c r="I54" s="1027"/>
      <c r="J54" s="216" t="s">
        <v>1905</v>
      </c>
      <c r="K54" s="216" t="s">
        <v>1905</v>
      </c>
      <c r="L54" s="216" t="s">
        <v>1905</v>
      </c>
      <c r="M54" s="216" t="s">
        <v>1905</v>
      </c>
      <c r="N54" s="219"/>
    </row>
    <row r="55" spans="2:14" ht="32.25" thickBot="1" x14ac:dyDescent="0.3">
      <c r="B55" s="1026" t="s">
        <v>337</v>
      </c>
      <c r="C55" s="557" t="s">
        <v>1865</v>
      </c>
      <c r="D55" s="557" t="s">
        <v>1865</v>
      </c>
      <c r="E55" s="557" t="s">
        <v>1865</v>
      </c>
      <c r="F55" s="557" t="s">
        <v>1865</v>
      </c>
      <c r="G55" s="215" t="s">
        <v>386</v>
      </c>
      <c r="H55" s="13"/>
      <c r="I55" s="1026" t="s">
        <v>337</v>
      </c>
      <c r="J55" s="215" t="s">
        <v>1903</v>
      </c>
      <c r="K55" s="215" t="s">
        <v>1903</v>
      </c>
      <c r="L55" s="215" t="s">
        <v>1903</v>
      </c>
      <c r="M55" s="215" t="s">
        <v>1903</v>
      </c>
      <c r="N55" s="215" t="s">
        <v>1923</v>
      </c>
    </row>
    <row r="56" spans="2:14" ht="16.5" thickBot="1" x14ac:dyDescent="0.3">
      <c r="B56" s="1026"/>
      <c r="C56" s="215" t="s">
        <v>1866</v>
      </c>
      <c r="D56" s="215" t="s">
        <v>1866</v>
      </c>
      <c r="E56" s="215" t="s">
        <v>1866</v>
      </c>
      <c r="F56" s="215" t="s">
        <v>1866</v>
      </c>
      <c r="G56" s="215" t="s">
        <v>974</v>
      </c>
      <c r="H56" s="13"/>
      <c r="I56" s="1026"/>
      <c r="J56" s="215" t="s">
        <v>1904</v>
      </c>
      <c r="K56" s="215" t="s">
        <v>1904</v>
      </c>
      <c r="L56" s="215" t="s">
        <v>1904</v>
      </c>
      <c r="M56" s="215" t="s">
        <v>1904</v>
      </c>
      <c r="N56" s="215" t="s">
        <v>1884</v>
      </c>
    </row>
    <row r="57" spans="2:14" ht="16.5" thickBot="1" x14ac:dyDescent="0.3">
      <c r="B57" s="1026"/>
      <c r="C57" s="216"/>
      <c r="D57" s="216"/>
      <c r="E57" s="216"/>
      <c r="F57" s="216"/>
      <c r="G57" s="219"/>
      <c r="H57" s="13"/>
      <c r="I57" s="1026"/>
      <c r="J57" s="216" t="s">
        <v>1905</v>
      </c>
      <c r="K57" s="216" t="s">
        <v>1905</v>
      </c>
      <c r="L57" s="216" t="s">
        <v>1905</v>
      </c>
      <c r="M57" s="216" t="s">
        <v>1905</v>
      </c>
      <c r="N57" s="219"/>
    </row>
    <row r="58" spans="2:14" ht="32.25" thickBot="1" x14ac:dyDescent="0.3">
      <c r="B58" s="1026" t="s">
        <v>338</v>
      </c>
      <c r="C58" s="557" t="s">
        <v>1865</v>
      </c>
      <c r="D58" s="557" t="s">
        <v>1865</v>
      </c>
      <c r="E58" s="557" t="s">
        <v>1865</v>
      </c>
      <c r="F58" s="557" t="s">
        <v>1865</v>
      </c>
      <c r="G58" s="215" t="s">
        <v>386</v>
      </c>
      <c r="H58" s="13"/>
      <c r="I58" s="1026" t="s">
        <v>338</v>
      </c>
      <c r="J58" s="215" t="s">
        <v>1903</v>
      </c>
      <c r="K58" s="215" t="s">
        <v>1903</v>
      </c>
      <c r="L58" s="215" t="s">
        <v>1903</v>
      </c>
      <c r="M58" s="215" t="s">
        <v>1903</v>
      </c>
      <c r="N58" s="215" t="s">
        <v>1923</v>
      </c>
    </row>
    <row r="59" spans="2:14" ht="16.5" thickBot="1" x14ac:dyDescent="0.3">
      <c r="B59" s="1026"/>
      <c r="C59" s="215" t="s">
        <v>1866</v>
      </c>
      <c r="D59" s="215" t="s">
        <v>1866</v>
      </c>
      <c r="E59" s="215" t="s">
        <v>1866</v>
      </c>
      <c r="F59" s="215" t="s">
        <v>1866</v>
      </c>
      <c r="G59" s="215" t="s">
        <v>974</v>
      </c>
      <c r="H59" s="13"/>
      <c r="I59" s="1026"/>
      <c r="J59" s="215" t="s">
        <v>1904</v>
      </c>
      <c r="K59" s="215" t="s">
        <v>1904</v>
      </c>
      <c r="L59" s="215" t="s">
        <v>1904</v>
      </c>
      <c r="M59" s="215" t="s">
        <v>1904</v>
      </c>
      <c r="N59" s="215" t="s">
        <v>1884</v>
      </c>
    </row>
    <row r="60" spans="2:14" ht="16.5" thickBot="1" x14ac:dyDescent="0.3">
      <c r="B60" s="1026"/>
      <c r="C60" s="216"/>
      <c r="D60" s="216"/>
      <c r="E60" s="216"/>
      <c r="F60" s="216"/>
      <c r="G60" s="219"/>
      <c r="H60" s="13"/>
      <c r="I60" s="1026"/>
      <c r="J60" s="216" t="s">
        <v>1905</v>
      </c>
      <c r="K60" s="216" t="s">
        <v>1905</v>
      </c>
      <c r="L60" s="216" t="s">
        <v>1905</v>
      </c>
      <c r="M60" s="216" t="s">
        <v>1905</v>
      </c>
      <c r="N60" s="219"/>
    </row>
    <row r="61" spans="2:14" ht="32.25" thickBot="1" x14ac:dyDescent="0.3">
      <c r="B61" s="1026" t="s">
        <v>339</v>
      </c>
      <c r="C61" s="557" t="s">
        <v>1865</v>
      </c>
      <c r="D61" s="557" t="s">
        <v>1865</v>
      </c>
      <c r="E61" s="557" t="s">
        <v>1865</v>
      </c>
      <c r="F61" s="557" t="s">
        <v>1865</v>
      </c>
      <c r="G61" s="215" t="s">
        <v>386</v>
      </c>
      <c r="H61" s="13"/>
      <c r="I61" s="1026" t="s">
        <v>339</v>
      </c>
      <c r="J61" s="215" t="s">
        <v>1903</v>
      </c>
      <c r="K61" s="215" t="s">
        <v>1903</v>
      </c>
      <c r="L61" s="215" t="s">
        <v>1903</v>
      </c>
      <c r="M61" s="215" t="s">
        <v>1903</v>
      </c>
      <c r="N61" s="215" t="s">
        <v>624</v>
      </c>
    </row>
    <row r="62" spans="2:14" ht="16.5" thickBot="1" x14ac:dyDescent="0.3">
      <c r="B62" s="1026"/>
      <c r="C62" s="215" t="s">
        <v>1866</v>
      </c>
      <c r="D62" s="215" t="s">
        <v>1866</v>
      </c>
      <c r="E62" s="215" t="s">
        <v>1866</v>
      </c>
      <c r="F62" s="215" t="s">
        <v>1866</v>
      </c>
      <c r="G62" s="215" t="s">
        <v>974</v>
      </c>
      <c r="H62" s="13"/>
      <c r="I62" s="1026"/>
      <c r="J62" s="215" t="s">
        <v>1904</v>
      </c>
      <c r="K62" s="215" t="s">
        <v>1904</v>
      </c>
      <c r="L62" s="215" t="s">
        <v>1904</v>
      </c>
      <c r="M62" s="215" t="s">
        <v>1904</v>
      </c>
      <c r="N62" s="215"/>
    </row>
    <row r="63" spans="2:14" ht="16.5" thickBot="1" x14ac:dyDescent="0.3">
      <c r="B63" s="1026"/>
      <c r="C63" s="216"/>
      <c r="D63" s="216"/>
      <c r="E63" s="216"/>
      <c r="F63" s="216"/>
      <c r="G63" s="219"/>
      <c r="H63" s="13"/>
      <c r="I63" s="1026"/>
      <c r="J63" s="216" t="s">
        <v>1905</v>
      </c>
      <c r="K63" s="216" t="s">
        <v>1905</v>
      </c>
      <c r="L63" s="216" t="s">
        <v>1905</v>
      </c>
      <c r="M63" s="216" t="s">
        <v>1905</v>
      </c>
      <c r="N63" s="219"/>
    </row>
  </sheetData>
  <mergeCells count="38">
    <mergeCell ref="B61:B63"/>
    <mergeCell ref="I61:I63"/>
    <mergeCell ref="B52:B54"/>
    <mergeCell ref="I52:I54"/>
    <mergeCell ref="B55:B57"/>
    <mergeCell ref="I55:I57"/>
    <mergeCell ref="B58:B60"/>
    <mergeCell ref="I58:I60"/>
    <mergeCell ref="B42:B44"/>
    <mergeCell ref="I42:I44"/>
    <mergeCell ref="B45:B47"/>
    <mergeCell ref="I45:I47"/>
    <mergeCell ref="B48:B50"/>
    <mergeCell ref="I48:I50"/>
    <mergeCell ref="B30:B32"/>
    <mergeCell ref="I30:I32"/>
    <mergeCell ref="B35:G35"/>
    <mergeCell ref="I35:N35"/>
    <mergeCell ref="B39:B41"/>
    <mergeCell ref="I39:I41"/>
    <mergeCell ref="B21:B23"/>
    <mergeCell ref="I21:I23"/>
    <mergeCell ref="B24:B26"/>
    <mergeCell ref="I24:I26"/>
    <mergeCell ref="B27:B29"/>
    <mergeCell ref="I27:I29"/>
    <mergeCell ref="B11:B13"/>
    <mergeCell ref="I11:I13"/>
    <mergeCell ref="B14:B16"/>
    <mergeCell ref="I14:I16"/>
    <mergeCell ref="B17:B19"/>
    <mergeCell ref="I17:I19"/>
    <mergeCell ref="B1:G1"/>
    <mergeCell ref="I1:N1"/>
    <mergeCell ref="B4:G4"/>
    <mergeCell ref="I4:N4"/>
    <mergeCell ref="B8:B10"/>
    <mergeCell ref="I8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AKTS_D5</vt:lpstr>
      <vt:lpstr>2026-2027 akademik takvim staj </vt:lpstr>
      <vt:lpstr>ACL</vt:lpstr>
      <vt:lpstr>ANZ</vt:lpstr>
      <vt:lpstr>Ç. CER.</vt:lpstr>
      <vt:lpstr>ÇRS</vt:lpstr>
      <vt:lpstr>DERMA</vt:lpstr>
      <vt:lpstr>ENF</vt:lpstr>
      <vt:lpstr>FARMA</vt:lpstr>
      <vt:lpstr>FTR</vt:lpstr>
      <vt:lpstr>GNTK</vt:lpstr>
      <vt:lpstr>GÖĞ.CER.</vt:lpstr>
      <vt:lpstr>GÖZ</vt:lpstr>
      <vt:lpstr>KBB</vt:lpstr>
      <vt:lpstr>KL. MİKRO-BİYO</vt:lpstr>
      <vt:lpstr>KVC</vt:lpstr>
      <vt:lpstr>NRL</vt:lpstr>
      <vt:lpstr>NT</vt:lpstr>
      <vt:lpstr>NRŞ</vt:lpstr>
      <vt:lpstr>ORT</vt:lpstr>
      <vt:lpstr>PSK</vt:lpstr>
      <vt:lpstr>PRC</vt:lpstr>
      <vt:lpstr>RAD</vt:lpstr>
      <vt:lpstr>R.ONKOLOJİSİ</vt:lpstr>
      <vt:lpstr>ÜRO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AYBU</cp:lastModifiedBy>
  <cp:revision>1</cp:revision>
  <dcterms:created xsi:type="dcterms:W3CDTF">2021-08-19T18:28:31Z</dcterms:created>
  <dcterms:modified xsi:type="dcterms:W3CDTF">2026-09-16T12:57:27Z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