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F:\b MÖTEK\Dönem 1 2025-2026 program\"/>
    </mc:Choice>
  </mc:AlternateContent>
  <xr:revisionPtr revIDLastSave="0" documentId="13_ncr:1_{B970E975-E891-4426-8B19-18D4E99CA6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rs programı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37" i="1"/>
  <c r="F37" i="1"/>
  <c r="G37" i="1"/>
  <c r="C37" i="1"/>
  <c r="L283" i="1"/>
  <c r="D283" i="1"/>
  <c r="D470" i="1" l="1"/>
  <c r="D501" i="1" s="1"/>
  <c r="D532" i="1" s="1"/>
  <c r="D563" i="1" s="1"/>
  <c r="E469" i="1"/>
  <c r="E500" i="1" s="1"/>
  <c r="E531" i="1" s="1"/>
  <c r="E562" i="1" s="1"/>
  <c r="E593" i="1" s="1"/>
  <c r="E159" i="1"/>
  <c r="E190" i="1" s="1"/>
  <c r="E221" i="1" s="1"/>
  <c r="E252" i="1" s="1"/>
  <c r="E283" i="1" s="1"/>
  <c r="E314" i="1" s="1"/>
  <c r="E345" i="1" s="1"/>
  <c r="E376" i="1" s="1"/>
  <c r="E407" i="1" s="1"/>
  <c r="O37" i="1"/>
  <c r="O68" i="1" s="1"/>
  <c r="O99" i="1" s="1"/>
  <c r="O130" i="1" s="1"/>
  <c r="O161" i="1" s="1"/>
  <c r="O192" i="1" s="1"/>
  <c r="O223" i="1" s="1"/>
  <c r="O254" i="1" s="1"/>
  <c r="O285" i="1" s="1"/>
  <c r="O316" i="1" s="1"/>
  <c r="O347" i="1" s="1"/>
  <c r="O378" i="1" s="1"/>
  <c r="O409" i="1" s="1"/>
  <c r="O440" i="1" s="1"/>
  <c r="O471" i="1" s="1"/>
  <c r="O502" i="1" s="1"/>
  <c r="O533" i="1" s="1"/>
  <c r="O564" i="1" s="1"/>
  <c r="O595" i="1" s="1"/>
  <c r="O626" i="1" s="1"/>
  <c r="O657" i="1" s="1"/>
  <c r="O688" i="1" s="1"/>
  <c r="O719" i="1" s="1"/>
  <c r="O750" i="1" s="1"/>
  <c r="O781" i="1" s="1"/>
  <c r="O812" i="1" s="1"/>
  <c r="O843" i="1" s="1"/>
  <c r="O874" i="1" s="1"/>
  <c r="O905" i="1" s="1"/>
  <c r="O936" i="1" s="1"/>
  <c r="O967" i="1" s="1"/>
  <c r="O998" i="1" s="1"/>
  <c r="O1029" i="1" s="1"/>
  <c r="O1060" i="1" s="1"/>
  <c r="O1091" i="1" s="1"/>
  <c r="O1122" i="1" s="1"/>
  <c r="O1153" i="1" s="1"/>
  <c r="N37" i="1"/>
  <c r="N68" i="1" s="1"/>
  <c r="N99" i="1" s="1"/>
  <c r="N130" i="1" s="1"/>
  <c r="N161" i="1" s="1"/>
  <c r="N192" i="1" s="1"/>
  <c r="N223" i="1" s="1"/>
  <c r="N254" i="1" s="1"/>
  <c r="N285" i="1" s="1"/>
  <c r="N316" i="1" s="1"/>
  <c r="N347" i="1" s="1"/>
  <c r="N378" i="1" s="1"/>
  <c r="N409" i="1" s="1"/>
  <c r="N440" i="1" s="1"/>
  <c r="N471" i="1" s="1"/>
  <c r="N502" i="1" s="1"/>
  <c r="N533" i="1" s="1"/>
  <c r="N564" i="1" s="1"/>
  <c r="N595" i="1" s="1"/>
  <c r="N626" i="1" s="1"/>
  <c r="N657" i="1" s="1"/>
  <c r="N688" i="1" s="1"/>
  <c r="N719" i="1" s="1"/>
  <c r="N750" i="1" s="1"/>
  <c r="N781" i="1" s="1"/>
  <c r="N812" i="1" s="1"/>
  <c r="N843" i="1" s="1"/>
  <c r="N874" i="1" s="1"/>
  <c r="N905" i="1" s="1"/>
  <c r="N936" i="1" s="1"/>
  <c r="N967" i="1" s="1"/>
  <c r="N998" i="1" s="1"/>
  <c r="N1029" i="1" s="1"/>
  <c r="N1060" i="1" s="1"/>
  <c r="M37" i="1"/>
  <c r="M68" i="1" s="1"/>
  <c r="M99" i="1" s="1"/>
  <c r="M130" i="1" s="1"/>
  <c r="M161" i="1" s="1"/>
  <c r="M192" i="1" s="1"/>
  <c r="M223" i="1" s="1"/>
  <c r="M254" i="1" s="1"/>
  <c r="M285" i="1" s="1"/>
  <c r="M316" i="1" s="1"/>
  <c r="M347" i="1" s="1"/>
  <c r="M378" i="1" s="1"/>
  <c r="M409" i="1" s="1"/>
  <c r="M440" i="1" s="1"/>
  <c r="M471" i="1" s="1"/>
  <c r="M502" i="1" s="1"/>
  <c r="M533" i="1" s="1"/>
  <c r="M564" i="1" s="1"/>
  <c r="M595" i="1" s="1"/>
  <c r="M626" i="1" s="1"/>
  <c r="M657" i="1" s="1"/>
  <c r="M688" i="1" s="1"/>
  <c r="M719" i="1" s="1"/>
  <c r="M750" i="1" s="1"/>
  <c r="M781" i="1" s="1"/>
  <c r="M812" i="1" s="1"/>
  <c r="M843" i="1" s="1"/>
  <c r="M874" i="1" s="1"/>
  <c r="M905" i="1" s="1"/>
  <c r="M936" i="1" s="1"/>
  <c r="M967" i="1" s="1"/>
  <c r="M998" i="1" s="1"/>
  <c r="M1029" i="1" s="1"/>
  <c r="M1060" i="1" s="1"/>
  <c r="M1091" i="1" s="1"/>
  <c r="M1122" i="1" s="1"/>
  <c r="M1153" i="1" s="1"/>
  <c r="L37" i="1"/>
  <c r="L68" i="1" s="1"/>
  <c r="L99" i="1" s="1"/>
  <c r="L130" i="1" s="1"/>
  <c r="L161" i="1" s="1"/>
  <c r="L192" i="1" s="1"/>
  <c r="L223" i="1" s="1"/>
  <c r="L254" i="1" s="1"/>
  <c r="L285" i="1" s="1"/>
  <c r="L316" i="1" s="1"/>
  <c r="L347" i="1" s="1"/>
  <c r="L378" i="1" s="1"/>
  <c r="L409" i="1" s="1"/>
  <c r="L440" i="1" s="1"/>
  <c r="L471" i="1" s="1"/>
  <c r="L502" i="1" s="1"/>
  <c r="L533" i="1" s="1"/>
  <c r="L564" i="1" s="1"/>
  <c r="L595" i="1" s="1"/>
  <c r="L626" i="1" s="1"/>
  <c r="L657" i="1" s="1"/>
  <c r="L688" i="1" s="1"/>
  <c r="L719" i="1" s="1"/>
  <c r="L750" i="1" s="1"/>
  <c r="L781" i="1" s="1"/>
  <c r="L812" i="1" s="1"/>
  <c r="L843" i="1" s="1"/>
  <c r="L874" i="1" s="1"/>
  <c r="L905" i="1" s="1"/>
  <c r="L936" i="1" s="1"/>
  <c r="L967" i="1" s="1"/>
  <c r="L998" i="1" s="1"/>
  <c r="L1029" i="1" s="1"/>
  <c r="L1060" i="1" s="1"/>
  <c r="L1091" i="1" s="1"/>
  <c r="L1122" i="1" s="1"/>
  <c r="L1153" i="1" s="1"/>
  <c r="K37" i="1"/>
  <c r="K68" i="1" s="1"/>
  <c r="K99" i="1" s="1"/>
  <c r="K130" i="1" s="1"/>
  <c r="K161" i="1" s="1"/>
  <c r="K192" i="1" s="1"/>
  <c r="K223" i="1" s="1"/>
  <c r="K254" i="1" s="1"/>
  <c r="K285" i="1" s="1"/>
  <c r="K316" i="1" s="1"/>
  <c r="K347" i="1" s="1"/>
  <c r="K378" i="1" s="1"/>
  <c r="K409" i="1" s="1"/>
  <c r="K440" i="1" s="1"/>
  <c r="K471" i="1" s="1"/>
  <c r="K502" i="1" s="1"/>
  <c r="K533" i="1" s="1"/>
  <c r="K564" i="1" s="1"/>
  <c r="K595" i="1" s="1"/>
  <c r="K626" i="1" s="1"/>
  <c r="K657" i="1" s="1"/>
  <c r="K688" i="1" s="1"/>
  <c r="K719" i="1" s="1"/>
  <c r="K750" i="1" s="1"/>
  <c r="K781" i="1" s="1"/>
  <c r="K812" i="1" s="1"/>
  <c r="K843" i="1" s="1"/>
  <c r="K874" i="1" s="1"/>
  <c r="K905" i="1" s="1"/>
  <c r="K936" i="1" s="1"/>
  <c r="K967" i="1" s="1"/>
  <c r="K998" i="1" s="1"/>
  <c r="K1029" i="1" s="1"/>
  <c r="K1060" i="1" s="1"/>
  <c r="K1091" i="1" s="1"/>
  <c r="K1122" i="1" s="1"/>
  <c r="K1153" i="1" s="1"/>
  <c r="G68" i="1"/>
  <c r="G99" i="1" s="1"/>
  <c r="G130" i="1" s="1"/>
  <c r="G161" i="1" s="1"/>
  <c r="G192" i="1" s="1"/>
  <c r="F68" i="1"/>
  <c r="F99" i="1" s="1"/>
  <c r="F130" i="1" s="1"/>
  <c r="F161" i="1" s="1"/>
  <c r="F192" i="1" s="1"/>
  <c r="F223" i="1" s="1"/>
  <c r="F254" i="1" s="1"/>
  <c r="F285" i="1" s="1"/>
  <c r="F316" i="1" s="1"/>
  <c r="F347" i="1" s="1"/>
  <c r="F378" i="1" s="1"/>
  <c r="F409" i="1" s="1"/>
  <c r="F440" i="1" s="1"/>
  <c r="F471" i="1" s="1"/>
  <c r="F502" i="1" s="1"/>
  <c r="F533" i="1" s="1"/>
  <c r="F564" i="1" s="1"/>
  <c r="F595" i="1" s="1"/>
  <c r="F626" i="1" s="1"/>
  <c r="F657" i="1" s="1"/>
  <c r="F688" i="1" s="1"/>
  <c r="F719" i="1" s="1"/>
  <c r="F750" i="1" s="1"/>
  <c r="F781" i="1" s="1"/>
  <c r="F812" i="1" s="1"/>
  <c r="F843" i="1" s="1"/>
  <c r="F874" i="1" s="1"/>
  <c r="F905" i="1" s="1"/>
  <c r="F936" i="1" s="1"/>
  <c r="F967" i="1" s="1"/>
  <c r="F998" i="1" s="1"/>
  <c r="F1029" i="1" s="1"/>
  <c r="E68" i="1"/>
  <c r="E99" i="1" s="1"/>
  <c r="E130" i="1" s="1"/>
  <c r="E161" i="1" s="1"/>
  <c r="E192" i="1" s="1"/>
  <c r="E223" i="1" s="1"/>
  <c r="E254" i="1" s="1"/>
  <c r="E285" i="1" s="1"/>
  <c r="E316" i="1" s="1"/>
  <c r="D68" i="1"/>
  <c r="D99" i="1" s="1"/>
  <c r="D130" i="1" s="1"/>
  <c r="D161" i="1" s="1"/>
  <c r="D192" i="1" s="1"/>
  <c r="D223" i="1" s="1"/>
  <c r="C68" i="1"/>
  <c r="C99" i="1" s="1"/>
  <c r="C130" i="1" s="1"/>
  <c r="C161" i="1" s="1"/>
  <c r="C192" i="1" s="1"/>
  <c r="C223" i="1" s="1"/>
  <c r="C254" i="1" s="1"/>
  <c r="C285" i="1" s="1"/>
  <c r="C316" i="1" s="1"/>
  <c r="C347" i="1" s="1"/>
  <c r="C378" i="1" s="1"/>
  <c r="C409" i="1" s="1"/>
  <c r="C440" i="1" s="1"/>
  <c r="C471" i="1" s="1"/>
  <c r="C502" i="1" s="1"/>
  <c r="C533" i="1" s="1"/>
  <c r="C564" i="1" s="1"/>
  <c r="C595" i="1" s="1"/>
  <c r="C626" i="1" s="1"/>
  <c r="C657" i="1" s="1"/>
  <c r="C688" i="1" s="1"/>
  <c r="C719" i="1" s="1"/>
  <c r="C750" i="1" s="1"/>
  <c r="C781" i="1" s="1"/>
  <c r="C812" i="1" s="1"/>
  <c r="C843" i="1" s="1"/>
  <c r="C874" i="1" s="1"/>
  <c r="C905" i="1" s="1"/>
  <c r="C936" i="1" s="1"/>
  <c r="C967" i="1" s="1"/>
  <c r="C998" i="1" s="1"/>
  <c r="C1029" i="1" s="1"/>
  <c r="C1060" i="1" s="1"/>
  <c r="N36" i="1"/>
  <c r="N67" i="1" s="1"/>
  <c r="N98" i="1" s="1"/>
  <c r="N129" i="1" s="1"/>
  <c r="N160" i="1" s="1"/>
  <c r="N191" i="1" s="1"/>
  <c r="N222" i="1" s="1"/>
  <c r="N284" i="1" s="1"/>
  <c r="N315" i="1" s="1"/>
  <c r="N346" i="1" s="1"/>
  <c r="N377" i="1" s="1"/>
  <c r="N408" i="1" s="1"/>
  <c r="N439" i="1" s="1"/>
  <c r="N470" i="1" s="1"/>
  <c r="N501" i="1" s="1"/>
  <c r="N532" i="1" s="1"/>
  <c r="N563" i="1" s="1"/>
  <c r="N656" i="1" s="1"/>
  <c r="N687" i="1" s="1"/>
  <c r="N718" i="1" s="1"/>
  <c r="N749" i="1" s="1"/>
  <c r="N780" i="1" s="1"/>
  <c r="N811" i="1" s="1"/>
  <c r="N842" i="1" s="1"/>
  <c r="N873" i="1" s="1"/>
  <c r="N935" i="1" s="1"/>
  <c r="N966" i="1" s="1"/>
  <c r="N997" i="1" s="1"/>
  <c r="N1028" i="1" s="1"/>
  <c r="N1059" i="1" s="1"/>
  <c r="N1090" i="1" s="1"/>
  <c r="N1121" i="1" s="1"/>
  <c r="N1152" i="1" s="1"/>
  <c r="M36" i="1"/>
  <c r="M67" i="1" s="1"/>
  <c r="M98" i="1" s="1"/>
  <c r="M129" i="1" s="1"/>
  <c r="M160" i="1" s="1"/>
  <c r="M191" i="1" s="1"/>
  <c r="M222" i="1" s="1"/>
  <c r="M284" i="1" s="1"/>
  <c r="M315" i="1" s="1"/>
  <c r="M346" i="1" s="1"/>
  <c r="M377" i="1" s="1"/>
  <c r="M408" i="1" s="1"/>
  <c r="M439" i="1" s="1"/>
  <c r="M470" i="1" s="1"/>
  <c r="M501" i="1" s="1"/>
  <c r="M532" i="1" s="1"/>
  <c r="M563" i="1" s="1"/>
  <c r="M656" i="1" s="1"/>
  <c r="M687" i="1" s="1"/>
  <c r="M718" i="1" s="1"/>
  <c r="M749" i="1" s="1"/>
  <c r="M780" i="1" s="1"/>
  <c r="M811" i="1" s="1"/>
  <c r="M842" i="1" s="1"/>
  <c r="M873" i="1" s="1"/>
  <c r="M935" i="1" s="1"/>
  <c r="M966" i="1" s="1"/>
  <c r="M997" i="1" s="1"/>
  <c r="M1028" i="1" s="1"/>
  <c r="M1121" i="1" s="1"/>
  <c r="M1152" i="1" s="1"/>
  <c r="L36" i="1"/>
  <c r="L67" i="1" s="1"/>
  <c r="L98" i="1" s="1"/>
  <c r="L129" i="1" s="1"/>
  <c r="L160" i="1" s="1"/>
  <c r="L191" i="1" s="1"/>
  <c r="L222" i="1" s="1"/>
  <c r="L253" i="1" s="1"/>
  <c r="L284" i="1" s="1"/>
  <c r="L315" i="1" s="1"/>
  <c r="L346" i="1" s="1"/>
  <c r="L377" i="1" s="1"/>
  <c r="L408" i="1" s="1"/>
  <c r="L439" i="1" s="1"/>
  <c r="L470" i="1" s="1"/>
  <c r="L501" i="1" s="1"/>
  <c r="L532" i="1" s="1"/>
  <c r="L563" i="1" s="1"/>
  <c r="F36" i="1"/>
  <c r="F67" i="1" s="1"/>
  <c r="F98" i="1" s="1"/>
  <c r="F129" i="1" s="1"/>
  <c r="F160" i="1" s="1"/>
  <c r="F191" i="1" s="1"/>
  <c r="F222" i="1" s="1"/>
  <c r="F284" i="1" s="1"/>
  <c r="F315" i="1" s="1"/>
  <c r="F346" i="1" s="1"/>
  <c r="F377" i="1" s="1"/>
  <c r="F408" i="1" s="1"/>
  <c r="E36" i="1"/>
  <c r="E67" i="1" s="1"/>
  <c r="E98" i="1" s="1"/>
  <c r="E129" i="1" s="1"/>
  <c r="E160" i="1" s="1"/>
  <c r="E191" i="1" s="1"/>
  <c r="E222" i="1" s="1"/>
  <c r="E284" i="1" s="1"/>
  <c r="E315" i="1" s="1"/>
  <c r="E346" i="1" s="1"/>
  <c r="E377" i="1" s="1"/>
  <c r="E408" i="1" s="1"/>
  <c r="E439" i="1" s="1"/>
  <c r="E470" i="1" s="1"/>
  <c r="E501" i="1" s="1"/>
  <c r="E532" i="1" s="1"/>
  <c r="E563" i="1" s="1"/>
  <c r="E656" i="1" s="1"/>
  <c r="E687" i="1" s="1"/>
  <c r="E718" i="1" s="1"/>
  <c r="E749" i="1" s="1"/>
  <c r="E780" i="1" s="1"/>
  <c r="E811" i="1" s="1"/>
  <c r="E842" i="1" s="1"/>
  <c r="E873" i="1" s="1"/>
  <c r="E935" i="1" s="1"/>
  <c r="E966" i="1" s="1"/>
  <c r="E997" i="1" s="1"/>
  <c r="E1028" i="1" s="1"/>
  <c r="E1059" i="1" s="1"/>
  <c r="E1090" i="1" s="1"/>
  <c r="E1121" i="1" s="1"/>
  <c r="E1152" i="1" s="1"/>
  <c r="D36" i="1"/>
  <c r="D67" i="1" s="1"/>
  <c r="D98" i="1" s="1"/>
  <c r="D129" i="1" s="1"/>
  <c r="D160" i="1" s="1"/>
  <c r="D191" i="1" s="1"/>
  <c r="D222" i="1" s="1"/>
  <c r="D253" i="1" s="1"/>
  <c r="D284" i="1" s="1"/>
  <c r="D315" i="1" s="1"/>
  <c r="D346" i="1" s="1"/>
  <c r="D377" i="1" s="1"/>
  <c r="D408" i="1" s="1"/>
  <c r="M35" i="1"/>
  <c r="M66" i="1" s="1"/>
  <c r="M97" i="1" s="1"/>
  <c r="M128" i="1" s="1"/>
  <c r="M159" i="1" s="1"/>
  <c r="M190" i="1" s="1"/>
  <c r="M221" i="1" s="1"/>
  <c r="M252" i="1" s="1"/>
  <c r="M283" i="1" s="1"/>
  <c r="M314" i="1" s="1"/>
  <c r="M345" i="1" s="1"/>
  <c r="M376" i="1" s="1"/>
  <c r="M407" i="1" s="1"/>
  <c r="M438" i="1" s="1"/>
  <c r="M469" i="1" s="1"/>
  <c r="M500" i="1" s="1"/>
  <c r="M531" i="1" s="1"/>
  <c r="M562" i="1" s="1"/>
  <c r="L35" i="1"/>
  <c r="L66" i="1" s="1"/>
  <c r="L97" i="1" s="1"/>
  <c r="L128" i="1" s="1"/>
  <c r="L159" i="1" s="1"/>
  <c r="L190" i="1" s="1"/>
  <c r="L221" i="1" s="1"/>
  <c r="L314" i="1" s="1"/>
  <c r="L345" i="1" s="1"/>
  <c r="L376" i="1" s="1"/>
  <c r="L407" i="1" s="1"/>
  <c r="L438" i="1" s="1"/>
  <c r="L469" i="1" s="1"/>
  <c r="L500" i="1" s="1"/>
  <c r="L531" i="1" s="1"/>
  <c r="L562" i="1" s="1"/>
  <c r="L655" i="1" s="1"/>
  <c r="L686" i="1" s="1"/>
  <c r="L717" i="1" s="1"/>
  <c r="L748" i="1" s="1"/>
  <c r="L779" i="1" s="1"/>
  <c r="L810" i="1" s="1"/>
  <c r="L841" i="1" s="1"/>
  <c r="L872" i="1" s="1"/>
  <c r="L934" i="1" s="1"/>
  <c r="L965" i="1" s="1"/>
  <c r="L996" i="1" s="1"/>
  <c r="L1027" i="1" s="1"/>
  <c r="L1058" i="1" s="1"/>
  <c r="L1089" i="1" s="1"/>
  <c r="L1120" i="1" s="1"/>
  <c r="L1151" i="1" s="1"/>
  <c r="E35" i="1"/>
  <c r="E66" i="1" s="1"/>
  <c r="E97" i="1" s="1"/>
  <c r="D35" i="1"/>
  <c r="D66" i="1" s="1"/>
  <c r="D97" i="1" s="1"/>
  <c r="D128" i="1" s="1"/>
  <c r="D159" i="1" s="1"/>
  <c r="D190" i="1" s="1"/>
  <c r="D221" i="1" s="1"/>
  <c r="D314" i="1" s="1"/>
  <c r="D345" i="1" s="1"/>
  <c r="D376" i="1" s="1"/>
  <c r="D407" i="1" s="1"/>
  <c r="D438" i="1" s="1"/>
  <c r="D469" i="1" s="1"/>
  <c r="D500" i="1" s="1"/>
  <c r="D531" i="1" s="1"/>
  <c r="D562" i="1" s="1"/>
  <c r="D655" i="1" s="1"/>
  <c r="D686" i="1" s="1"/>
  <c r="D717" i="1" s="1"/>
  <c r="D748" i="1" s="1"/>
  <c r="D779" i="1" s="1"/>
  <c r="D810" i="1" s="1"/>
  <c r="D841" i="1" s="1"/>
  <c r="D872" i="1" s="1"/>
  <c r="D965" i="1" s="1"/>
  <c r="D996" i="1" s="1"/>
  <c r="D1027" i="1" s="1"/>
  <c r="D1058" i="1" s="1"/>
  <c r="D1089" i="1" s="1"/>
  <c r="D1120" i="1" s="1"/>
  <c r="D1151" i="1" s="1"/>
  <c r="J34" i="1"/>
  <c r="J65" i="1" s="1"/>
  <c r="J96" i="1" s="1"/>
  <c r="J127" i="1" s="1"/>
  <c r="J158" i="1" s="1"/>
  <c r="J189" i="1" s="1"/>
  <c r="J220" i="1" s="1"/>
  <c r="J282" i="1" s="1"/>
  <c r="J313" i="1" s="1"/>
  <c r="J344" i="1" s="1"/>
  <c r="J375" i="1" s="1"/>
  <c r="J406" i="1" s="1"/>
  <c r="J437" i="1" s="1"/>
  <c r="J468" i="1" s="1"/>
  <c r="J499" i="1" s="1"/>
  <c r="J530" i="1" s="1"/>
  <c r="J654" i="1" s="1"/>
  <c r="J685" i="1" s="1"/>
  <c r="J716" i="1" s="1"/>
  <c r="J747" i="1" s="1"/>
  <c r="J778" i="1" s="1"/>
  <c r="J809" i="1" s="1"/>
  <c r="J840" i="1" s="1"/>
  <c r="J871" i="1" s="1"/>
  <c r="J933" i="1" s="1"/>
  <c r="J964" i="1" s="1"/>
  <c r="J995" i="1" s="1"/>
  <c r="J1026" i="1" s="1"/>
  <c r="J1057" i="1" s="1"/>
  <c r="J1088" i="1" s="1"/>
  <c r="J1119" i="1" s="1"/>
  <c r="J1150" i="1" s="1"/>
  <c r="B34" i="1"/>
  <c r="B65" i="1" s="1"/>
  <c r="B96" i="1" s="1"/>
  <c r="B127" i="1" s="1"/>
  <c r="B158" i="1" s="1"/>
  <c r="B189" i="1" s="1"/>
  <c r="B220" i="1" s="1"/>
  <c r="B282" i="1" s="1"/>
  <c r="B313" i="1" s="1"/>
  <c r="B344" i="1" s="1"/>
  <c r="B375" i="1" s="1"/>
  <c r="B406" i="1" s="1"/>
  <c r="B437" i="1" s="1"/>
  <c r="B468" i="1" s="1"/>
  <c r="B499" i="1" s="1"/>
  <c r="I33" i="1"/>
  <c r="I64" i="1" s="1"/>
  <c r="I95" i="1" s="1"/>
  <c r="I126" i="1" s="1"/>
  <c r="I157" i="1" s="1"/>
  <c r="I188" i="1" s="1"/>
  <c r="I219" i="1" s="1"/>
  <c r="I250" i="1" s="1"/>
  <c r="I281" i="1" s="1"/>
  <c r="I312" i="1" s="1"/>
  <c r="I343" i="1" s="1"/>
  <c r="I374" i="1" s="1"/>
  <c r="I405" i="1" s="1"/>
  <c r="I436" i="1" s="1"/>
  <c r="I467" i="1" s="1"/>
  <c r="I498" i="1" s="1"/>
  <c r="I529" i="1" s="1"/>
  <c r="I560" i="1" s="1"/>
  <c r="I591" i="1" s="1"/>
  <c r="I622" i="1" s="1"/>
  <c r="I653" i="1" s="1"/>
  <c r="I684" i="1" s="1"/>
  <c r="I715" i="1" s="1"/>
  <c r="I746" i="1" s="1"/>
  <c r="I777" i="1" s="1"/>
  <c r="I808" i="1" s="1"/>
  <c r="I839" i="1" s="1"/>
  <c r="I870" i="1" s="1"/>
  <c r="I901" i="1" s="1"/>
  <c r="I932" i="1" s="1"/>
  <c r="I963" i="1" s="1"/>
  <c r="I994" i="1" s="1"/>
  <c r="I1025" i="1" s="1"/>
  <c r="I1056" i="1" s="1"/>
  <c r="I1087" i="1" s="1"/>
  <c r="I1118" i="1" s="1"/>
  <c r="I1149" i="1" s="1"/>
  <c r="A33" i="1"/>
  <c r="A64" i="1" s="1"/>
  <c r="A95" i="1" s="1"/>
  <c r="A126" i="1" s="1"/>
  <c r="A157" i="1" s="1"/>
  <c r="A188" i="1" s="1"/>
  <c r="A219" i="1" s="1"/>
  <c r="A250" i="1" s="1"/>
  <c r="A281" i="1" s="1"/>
  <c r="A312" i="1" s="1"/>
  <c r="A343" i="1" s="1"/>
  <c r="A374" i="1" s="1"/>
  <c r="A405" i="1" s="1"/>
  <c r="A436" i="1" s="1"/>
  <c r="A467" i="1" s="1"/>
  <c r="A498" i="1" s="1"/>
  <c r="A529" i="1" s="1"/>
  <c r="A560" i="1" s="1"/>
  <c r="A591" i="1" s="1"/>
  <c r="A622" i="1" s="1"/>
  <c r="A653" i="1" s="1"/>
  <c r="A684" i="1" s="1"/>
  <c r="A715" i="1" s="1"/>
  <c r="A746" i="1" s="1"/>
  <c r="A777" i="1" s="1"/>
  <c r="A808" i="1" s="1"/>
  <c r="A839" i="1" s="1"/>
  <c r="A870" i="1" s="1"/>
  <c r="A901" i="1" s="1"/>
  <c r="A932" i="1" s="1"/>
  <c r="A963" i="1" s="1"/>
  <c r="A994" i="1" s="1"/>
  <c r="A1025" i="1" s="1"/>
  <c r="A1056" i="1" s="1"/>
  <c r="A1087" i="1" s="1"/>
  <c r="A1118" i="1" s="1"/>
  <c r="A1149" i="1" s="1"/>
  <c r="C1091" i="1" l="1"/>
  <c r="C1122" i="1" s="1"/>
  <c r="C1153" i="1" s="1"/>
  <c r="N1091" i="1"/>
  <c r="N1122" i="1" s="1"/>
  <c r="N1153" i="1" s="1"/>
  <c r="E347" i="1"/>
  <c r="E378" i="1" s="1"/>
  <c r="E409" i="1" s="1"/>
  <c r="E440" i="1" s="1"/>
  <c r="E471" i="1" s="1"/>
  <c r="E502" i="1" s="1"/>
  <c r="E533" i="1" s="1"/>
  <c r="E564" i="1" s="1"/>
  <c r="E595" i="1" s="1"/>
  <c r="E626" i="1" s="1"/>
  <c r="E657" i="1" s="1"/>
  <c r="E688" i="1" s="1"/>
  <c r="E719" i="1" s="1"/>
  <c r="E750" i="1" s="1"/>
  <c r="E781" i="1" s="1"/>
  <c r="E812" i="1" s="1"/>
  <c r="E843" i="1" s="1"/>
  <c r="E874" i="1" s="1"/>
  <c r="E905" i="1" s="1"/>
  <c r="E936" i="1" s="1"/>
  <c r="E967" i="1" s="1"/>
  <c r="E998" i="1" s="1"/>
  <c r="E1029" i="1" s="1"/>
  <c r="E1060" i="1" s="1"/>
  <c r="L594" i="1"/>
  <c r="L625" i="1" s="1"/>
  <c r="L656" i="1" s="1"/>
  <c r="L687" i="1" s="1"/>
  <c r="L718" i="1" s="1"/>
  <c r="L749" i="1" s="1"/>
  <c r="L780" i="1" s="1"/>
  <c r="L811" i="1" s="1"/>
  <c r="L842" i="1" s="1"/>
  <c r="L873" i="1" s="1"/>
  <c r="L904" i="1" s="1"/>
  <c r="L935" i="1" s="1"/>
  <c r="L966" i="1" s="1"/>
  <c r="L997" i="1" s="1"/>
  <c r="L1028" i="1" s="1"/>
  <c r="L1059" i="1" s="1"/>
  <c r="L1090" i="1" s="1"/>
  <c r="L1121" i="1" s="1"/>
  <c r="L1152" i="1" s="1"/>
  <c r="M593" i="1"/>
  <c r="M624" i="1" s="1"/>
  <c r="M655" i="1" s="1"/>
  <c r="M686" i="1" s="1"/>
  <c r="M717" i="1" s="1"/>
  <c r="M748" i="1" s="1"/>
  <c r="M779" i="1" s="1"/>
  <c r="M810" i="1" s="1"/>
  <c r="M841" i="1" s="1"/>
  <c r="M872" i="1" s="1"/>
  <c r="M903" i="1" s="1"/>
  <c r="M934" i="1" s="1"/>
  <c r="M965" i="1" s="1"/>
  <c r="M996" i="1" s="1"/>
  <c r="M1027" i="1" s="1"/>
  <c r="M1058" i="1" s="1"/>
  <c r="M1089" i="1" s="1"/>
  <c r="M1120" i="1" s="1"/>
  <c r="M1151" i="1" s="1"/>
  <c r="E624" i="1"/>
  <c r="E655" i="1" s="1"/>
  <c r="E686" i="1" s="1"/>
  <c r="E717" i="1" s="1"/>
  <c r="E748" i="1" s="1"/>
  <c r="E779" i="1" s="1"/>
  <c r="E810" i="1" s="1"/>
  <c r="E841" i="1" s="1"/>
  <c r="E872" i="1" s="1"/>
  <c r="E903" i="1" s="1"/>
  <c r="E934" i="1" s="1"/>
  <c r="E965" i="1" s="1"/>
  <c r="E996" i="1" s="1"/>
  <c r="E1027" i="1" s="1"/>
  <c r="E1058" i="1" s="1"/>
  <c r="E1089" i="1" s="1"/>
  <c r="E1120" i="1" s="1"/>
  <c r="E1151" i="1" s="1"/>
  <c r="D594" i="1"/>
  <c r="D625" i="1" s="1"/>
  <c r="D656" i="1" s="1"/>
  <c r="D687" i="1" s="1"/>
  <c r="D718" i="1" s="1"/>
  <c r="D749" i="1" s="1"/>
  <c r="D780" i="1" s="1"/>
  <c r="D811" i="1" s="1"/>
  <c r="D842" i="1" s="1"/>
  <c r="D873" i="1" s="1"/>
  <c r="D904" i="1" s="1"/>
  <c r="D935" i="1" s="1"/>
  <c r="D966" i="1" s="1"/>
  <c r="D997" i="1" s="1"/>
  <c r="D1028" i="1" s="1"/>
  <c r="D1059" i="1" s="1"/>
  <c r="D1090" i="1" s="1"/>
  <c r="D1121" i="1" s="1"/>
  <c r="D1152" i="1" s="1"/>
  <c r="G223" i="1"/>
  <c r="G254" i="1" s="1"/>
  <c r="G285" i="1" s="1"/>
  <c r="G316" i="1" s="1"/>
  <c r="G347" i="1" s="1"/>
  <c r="G378" i="1" s="1"/>
  <c r="G409" i="1" s="1"/>
  <c r="G440" i="1" s="1"/>
  <c r="G471" i="1" s="1"/>
  <c r="G502" i="1" s="1"/>
  <c r="G533" i="1" s="1"/>
  <c r="G564" i="1" s="1"/>
  <c r="G595" i="1" s="1"/>
  <c r="G626" i="1" s="1"/>
  <c r="G657" i="1" s="1"/>
  <c r="G688" i="1" s="1"/>
  <c r="G719" i="1" s="1"/>
  <c r="G750" i="1" s="1"/>
  <c r="G781" i="1" s="1"/>
  <c r="G812" i="1" s="1"/>
  <c r="G843" i="1" s="1"/>
  <c r="G874" i="1" s="1"/>
  <c r="G905" i="1" s="1"/>
  <c r="G936" i="1" s="1"/>
  <c r="G967" i="1" s="1"/>
  <c r="G998" i="1" s="1"/>
  <c r="G1029" i="1" s="1"/>
  <c r="G1060" i="1" s="1"/>
  <c r="G1091" i="1" s="1"/>
  <c r="G1122" i="1" s="1"/>
  <c r="G1153" i="1" s="1"/>
  <c r="F1060" i="1"/>
  <c r="F1091" i="1" s="1"/>
  <c r="F1122" i="1" s="1"/>
  <c r="F1153" i="1" s="1"/>
  <c r="B654" i="1"/>
  <c r="B685" i="1" s="1"/>
  <c r="B716" i="1" s="1"/>
  <c r="B747" i="1" s="1"/>
  <c r="B778" i="1" s="1"/>
  <c r="B809" i="1" s="1"/>
  <c r="B840" i="1" s="1"/>
  <c r="B871" i="1" s="1"/>
  <c r="B933" i="1" s="1"/>
  <c r="B964" i="1" s="1"/>
  <c r="B995" i="1" s="1"/>
  <c r="B1026" i="1" s="1"/>
  <c r="B1057" i="1" s="1"/>
  <c r="B1088" i="1" s="1"/>
  <c r="B1119" i="1" s="1"/>
  <c r="B1150" i="1" s="1"/>
  <c r="B530" i="1"/>
  <c r="F439" i="1"/>
  <c r="F470" i="1" s="1"/>
  <c r="F501" i="1" s="1"/>
  <c r="F532" i="1" s="1"/>
  <c r="F563" i="1" s="1"/>
  <c r="F656" i="1" s="1"/>
  <c r="F687" i="1" s="1"/>
  <c r="F718" i="1" s="1"/>
  <c r="F749" i="1" s="1"/>
  <c r="F780" i="1" s="1"/>
  <c r="F811" i="1" s="1"/>
  <c r="F842" i="1" s="1"/>
  <c r="F873" i="1" s="1"/>
  <c r="D254" i="1"/>
  <c r="D285" i="1" s="1"/>
  <c r="D316" i="1" s="1"/>
  <c r="D347" i="1" s="1"/>
  <c r="D378" i="1" s="1"/>
  <c r="D409" i="1" s="1"/>
  <c r="D440" i="1" s="1"/>
  <c r="D471" i="1" s="1"/>
  <c r="D502" i="1" s="1"/>
  <c r="D533" i="1" s="1"/>
  <c r="D564" i="1" s="1"/>
  <c r="D595" i="1" s="1"/>
  <c r="D626" i="1" s="1"/>
  <c r="D657" i="1" s="1"/>
  <c r="D688" i="1" s="1"/>
  <c r="D719" i="1" s="1"/>
  <c r="D750" i="1" s="1"/>
  <c r="D781" i="1" s="1"/>
  <c r="D812" i="1" s="1"/>
  <c r="D843" i="1" s="1"/>
  <c r="D874" i="1" s="1"/>
  <c r="D905" i="1" s="1"/>
  <c r="D936" i="1" s="1"/>
  <c r="D967" i="1" s="1"/>
  <c r="D998" i="1" s="1"/>
  <c r="D1029" i="1" s="1"/>
  <c r="D1060" i="1" s="1"/>
  <c r="D1091" i="1" s="1"/>
  <c r="D1122" i="1" s="1"/>
  <c r="D1153" i="1" s="1"/>
  <c r="F966" i="1"/>
  <c r="F997" i="1" s="1"/>
  <c r="F1028" i="1" s="1"/>
  <c r="F1059" i="1" s="1"/>
  <c r="F1090" i="1" s="1"/>
  <c r="F1121" i="1" s="1"/>
  <c r="F1152" i="1" s="1"/>
  <c r="E1091" i="1" l="1"/>
  <c r="E1122" i="1" s="1"/>
  <c r="E11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Ecem</author>
  </authors>
  <commentList>
    <comment ref="C101" authorId="0" shapeId="0" xr:uid="{17ED7984-B32F-4BE4-B53F-6D7BD95910FF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101" authorId="0" shapeId="0" xr:uid="{28E85D1A-C15A-4107-9AC4-5546E8C77ED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101" authorId="0" shapeId="0" xr:uid="{75DAFD25-65A5-4DD7-8438-907135208A60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G101" authorId="0" shapeId="0" xr:uid="{4FACC23C-44FF-474B-A24A-DF574785920B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C104" authorId="0" shapeId="0" xr:uid="{52DF04E8-D1A3-4B86-AE29-FDD17ED8262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104" authorId="0" shapeId="0" xr:uid="{1BBE2F1A-2EC6-479B-9841-C47C1DDF4E20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104" authorId="0" shapeId="0" xr:uid="{3A7467E8-9BFE-4BD4-88C4-9B0F12A45AC7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G104" authorId="0" shapeId="0" xr:uid="{7A5FA828-9F1F-4EBD-AD4B-14A8CCD00915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G120" authorId="0" shapeId="0" xr:uid="{DD5A3909-C7FA-48B1-8892-CCE2EA8A2C88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G123" authorId="0" shapeId="0" xr:uid="{E902D3A7-0BC6-4074-A665-B24E7704FAB0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132" authorId="0" shapeId="0" xr:uid="{BDEB5058-D6C9-4FD4-87B3-F13265DF91E3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E135" authorId="0" shapeId="0" xr:uid="{2AB4A100-787C-4A5B-95F9-F0D91665C8A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G151" authorId="0" shapeId="0" xr:uid="{420A9DCE-37CC-42E9-80E8-7C0FA4C3338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G154" authorId="0" shapeId="0" xr:uid="{254DC5E1-CA0F-4293-A6F6-32706379C829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C256" authorId="0" shapeId="0" xr:uid="{103D0886-9E83-4F87-AFFA-0C8C65DCAE5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256" authorId="0" shapeId="0" xr:uid="{1C6742CF-4AB5-4D89-9181-01E323414710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G256" authorId="0" shapeId="0" xr:uid="{3B2C9875-E9AD-4830-82F8-60C80B085D78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d3 seçmeli</t>
        </r>
      </text>
    </comment>
    <comment ref="C259" authorId="0" shapeId="0" xr:uid="{ABDAE8C6-EAB1-40E1-ACD1-69A988A87804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259" authorId="0" shapeId="0" xr:uid="{9BFDF052-4AFA-4799-A726-68A65395628E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G259" authorId="0" shapeId="0" xr:uid="{D5BC1893-A702-4B10-895F-5D8FEF670B0C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d3 seçmeli</t>
        </r>
      </text>
    </comment>
    <comment ref="C275" authorId="0" shapeId="0" xr:uid="{37DCB999-9410-4D7A-ABE6-86C2205EF38B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275" authorId="0" shapeId="0" xr:uid="{22F426B1-2CCC-410B-A615-6263C18E1541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F275" authorId="0" shapeId="0" xr:uid="{52403A19-9EA5-48A0-AC24-43D2A5BA57B0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G275" authorId="0" shapeId="0" xr:uid="{834778D4-B8B6-415D-8DF9-DE2CDDC681F9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C278" authorId="0" shapeId="0" xr:uid="{FBCAF794-7D7A-45AB-BECB-558E5581608A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278" authorId="0" shapeId="0" xr:uid="{AFA1C081-6A9B-483F-A012-B08BE9CA8E7E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F278" authorId="0" shapeId="0" xr:uid="{13845068-EF35-44CC-921F-9687FC73AED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G278" authorId="0" shapeId="0" xr:uid="{4537264E-6471-43FF-AEFD-0D5982290DE0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C306" authorId="0" shapeId="0" xr:uid="{B83D3623-D3F6-444D-93CA-D2854532828A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306" authorId="0" shapeId="0" xr:uid="{EBFB1C87-88F7-4CD4-B39F-7206FBCEF434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C309" authorId="0" shapeId="0" xr:uid="{B900237D-48DE-464E-82F4-ACE6BF877EC7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309" authorId="0" shapeId="0" xr:uid="{A4C24941-547B-4272-972B-1F5964ADCC5A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318" authorId="0" shapeId="0" xr:uid="{E2A76CFD-D357-44C0-AE50-9997CCC346C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321" authorId="0" shapeId="0" xr:uid="{657F2E72-332B-48CA-8B13-45B55EFBF7AA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F337" authorId="0" shapeId="0" xr:uid="{EC83FACA-587D-49C5-B0AB-49315A615091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F340" authorId="0" shapeId="0" xr:uid="{80C75ACD-30EB-4F45-A534-F0EE7D88AF07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E347" authorId="0" shapeId="0" xr:uid="{A0E66F67-3FC9-4CF1-8FDA-EC342D68FB64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D2 ING 1.OTURUM</t>
        </r>
      </text>
    </comment>
    <comment ref="C409" authorId="0" shapeId="0" xr:uid="{2D6956D7-AFF8-4A16-9AD4-79E559D58C74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D3 TR 1.OTURUM</t>
        </r>
      </text>
    </comment>
    <comment ref="E409" authorId="0" shapeId="0" xr:uid="{016620FC-BDDA-4EE8-9BCD-9DD65F10E98E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D2 ING 2.OTURUM</t>
        </r>
      </text>
    </comment>
    <comment ref="K409" authorId="0" shapeId="0" xr:uid="{89A16D2D-0ABC-444A-BF8D-225F5FBB3EB5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D3 TR 1.OTURUM</t>
        </r>
      </text>
    </comment>
    <comment ref="M409" authorId="0" shapeId="0" xr:uid="{33C4119A-F6A8-4E21-98C6-B02B14502451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D2 ING 2.OTURUM</t>
        </r>
      </text>
    </comment>
    <comment ref="D430" authorId="0" shapeId="0" xr:uid="{A34087C2-7730-4C97-9394-35B18745129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433" authorId="0" shapeId="0" xr:uid="{01B7B48B-4EAF-414C-BF35-CE2262CBB4F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440" authorId="0" shapeId="0" xr:uid="{31B4B37F-0880-4CEE-B018-74514351F027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D2 TR 1.OTURUM</t>
        </r>
      </text>
    </comment>
    <comment ref="F440" authorId="0" shapeId="0" xr:uid="{E702C15D-88C4-43E5-AFFB-3D5A69966077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D3 TR 2.OTURUM</t>
        </r>
      </text>
    </comment>
    <comment ref="G440" authorId="0" shapeId="0" xr:uid="{656D2F03-F766-49FC-A310-2730507C8B6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M440" authorId="0" shapeId="0" xr:uid="{AB7B978A-9F43-4554-AFF6-BDEB5D44B2DC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D2 TR 1.OTURUM</t>
        </r>
      </text>
    </comment>
    <comment ref="N440" authorId="0" shapeId="0" xr:uid="{723253DF-5E3B-4399-985F-6D413AF1DB64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D3 TR 2.OTURUM</t>
        </r>
      </text>
    </comment>
    <comment ref="O440" authorId="0" shapeId="0" xr:uid="{449FFEC9-F135-42C1-A46C-BF8071D5108A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D3 ING 2.OTURUM</t>
        </r>
      </text>
    </comment>
    <comment ref="C473" authorId="0" shapeId="0" xr:uid="{500DB4AE-2F86-4EC8-BAA4-4B0330CFEE5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473" authorId="0" shapeId="0" xr:uid="{646A19BD-8FEF-4FCA-98A1-0BAAF52CA4D9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C476" authorId="0" shapeId="0" xr:uid="{111DAE57-690A-4543-9419-0534883072B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476" authorId="0" shapeId="0" xr:uid="{040E85D6-7EFC-43AD-810C-EF1AC9B9820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C492" authorId="0" shapeId="0" xr:uid="{B6D95E92-BF70-4120-92B6-81C171F53C04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D492" authorId="0" shapeId="0" xr:uid="{DE7CD3D6-E448-4C7B-BD3A-2A982803B2A5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C495" authorId="0" shapeId="0" xr:uid="{8508D2F2-DAFC-4220-A985-01FDD991CE99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D495" authorId="0" shapeId="0" xr:uid="{8224B9D5-E510-4260-8A79-A0E47ACFC161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647" authorId="0" shapeId="0" xr:uid="{65548549-E1A7-4699-8DB9-0115383469A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d3 seçmeli</t>
        </r>
      </text>
    </comment>
    <comment ref="L647" authorId="0" shapeId="0" xr:uid="{0DD701C3-3619-4306-A829-396FAF93DDBE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D650" authorId="0" shapeId="0" xr:uid="{199290E9-A7FD-40C5-A5E8-B4C84904DAA9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d3 seçmeli</t>
        </r>
      </text>
    </comment>
    <comment ref="L650" authorId="0" shapeId="0" xr:uid="{A3367023-AC03-4F41-9082-CEF54966606E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D678" authorId="0" shapeId="0" xr:uid="{E13DAAA8-3064-4008-936A-B9748660407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E678" authorId="0" shapeId="0" xr:uid="{6C4B2D5C-20F8-43A2-BAD2-3223D2BE49E8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G678" authorId="0" shapeId="0" xr:uid="{A775200B-25F2-4EC1-B902-96882F5ACB6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681" authorId="0" shapeId="0" xr:uid="{1FAFEF9C-BA12-48AB-ACBE-06BCA4A2512F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E681" authorId="0" shapeId="0" xr:uid="{41E5350D-B3EE-4615-B1D4-12F146616AF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G681" authorId="0" shapeId="0" xr:uid="{1CCB6B67-8FCE-47CF-8C29-3FA6A3BDAAF9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F688" authorId="0" shapeId="0" xr:uid="{B71C3035-CD58-4CBF-BF72-2F2D1F6CC86B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D3 TR 1.OTURUM</t>
        </r>
      </text>
    </comment>
    <comment ref="N688" authorId="0" shapeId="0" xr:uid="{06D7F5E6-BFDE-479C-A024-BEE45900941A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D3 TR 1.OTURUM</t>
        </r>
      </text>
    </comment>
    <comment ref="G709" authorId="0" shapeId="0" xr:uid="{64581203-FF34-4FCE-9322-1305B7799914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G712" authorId="0" shapeId="0" xr:uid="{575A8A92-D9A6-4CFD-AFFD-8EDEA6958AB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D721" authorId="0" shapeId="0" xr:uid="{BE0F133F-AA68-4BA7-B41D-B9B8E79F4569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724" authorId="0" shapeId="0" xr:uid="{9F80EE76-F4A3-4DA3-ABFA-83D68EE74505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740" authorId="0" shapeId="0" xr:uid="{75354DEF-362A-48F5-BAA8-D2BFE87BFE7A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G740" authorId="0" shapeId="0" xr:uid="{A913754B-3DA8-427D-B13A-7A278440DDBE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743" authorId="0" shapeId="0" xr:uid="{C18FBE72-31C8-4DE1-8597-5917384CD083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G743" authorId="0" shapeId="0" xr:uid="{6FE47FA9-D544-4A63-B321-24538ADB45EE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814" authorId="0" shapeId="0" xr:uid="{C6D8FA82-D4C4-4BBD-B032-AC9EDDAA027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817" authorId="0" shapeId="0" xr:uid="{29D5D1E1-94BF-4A8B-B114-56384F138C60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833" authorId="0" shapeId="0" xr:uid="{8BAB2990-7866-4F6D-AE6A-4D93DE8D0C79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836" authorId="0" shapeId="0" xr:uid="{1D802770-8021-432B-8796-8BF914EBE158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845" authorId="0" shapeId="0" xr:uid="{E68AFE1A-03EB-493A-B958-F4BA440ABDC4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848" authorId="0" shapeId="0" xr:uid="{6D2C854D-F6D9-418E-AD4B-03210C081DDF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C864" authorId="0" shapeId="0" xr:uid="{1938374C-E7CC-422D-A71A-7A817E6F5CB7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864" authorId="0" shapeId="0" xr:uid="{78AFE40C-2A95-4E72-B2C8-2CA3C0EB99D4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864" authorId="0" shapeId="0" xr:uid="{ED3CBE68-F3EC-4FD7-8DBB-2891544A907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F864" authorId="0" shapeId="0" xr:uid="{29ACC583-03B6-4180-AB9E-61E593421E90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G864" authorId="0" shapeId="0" xr:uid="{13BEBA01-1E08-4683-B202-D76F25776808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C867" authorId="0" shapeId="0" xr:uid="{AE3CE9C3-1D0F-4807-8A77-BDB4D22DEF2B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867" authorId="0" shapeId="0" xr:uid="{FA78C611-EA3E-41D4-968E-52AD89F344C0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867" authorId="0" shapeId="0" xr:uid="{33A4F210-E287-4740-A561-FBDC0E4C0248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F867" authorId="0" shapeId="0" xr:uid="{2072D417-1F4D-4E90-BEB6-A4A03006B151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G867" authorId="0" shapeId="0" xr:uid="{FAECF4C0-DEBB-41FC-A516-1D846E47E17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G876" authorId="0" shapeId="0" xr:uid="{4F8B9889-B478-4A41-84E5-6DCF724AB6D2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G879" authorId="0" shapeId="0" xr:uid="{070677A4-A716-49CE-9AC9-FDB253EED084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895" authorId="0" shapeId="0" xr:uid="{F5EAC558-D2F0-43D8-9AFE-EB6966D3BF57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895" authorId="0" shapeId="0" xr:uid="{3E3A4432-9297-48E1-8C2F-AB9BDA6BE7C5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F895" authorId="0" shapeId="0" xr:uid="{BD73E756-C01A-4D85-8E6B-D7E070F1D0AC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G895" authorId="0" shapeId="0" xr:uid="{75516AF0-BCC0-4EDB-B14A-E2E63DB0ED3C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898" authorId="0" shapeId="0" xr:uid="{2C344E5A-DD74-44F8-8F97-13115D5D693F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898" authorId="0" shapeId="0" xr:uid="{34105E48-4131-4548-9829-9C957A524080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F898" authorId="0" shapeId="0" xr:uid="{41641214-51F5-48B3-A82D-216462A34C2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G898" authorId="0" shapeId="0" xr:uid="{94DFA87F-2B61-4A4F-B170-295FED1133FF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C926" authorId="0" shapeId="0" xr:uid="{F75A87F7-AFB8-4668-9715-B1C64B4C6E67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926" authorId="0" shapeId="0" xr:uid="{FDFA4FD7-9B18-4D44-BF3F-6C0EF511B375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L926" authorId="0" shapeId="0" xr:uid="{B154A8A0-1D8D-4C94-BABC-4D730D3776B2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C929" authorId="0" shapeId="0" xr:uid="{F325D261-42ED-43CB-87D2-00B9B32AE13F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929" authorId="0" shapeId="0" xr:uid="{4FAC1537-1620-4A7E-8DA9-0EB52BC3EE9A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L929" authorId="0" shapeId="0" xr:uid="{9E39316F-B55E-4F0C-9D14-464B8651835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C936" authorId="0" shapeId="0" xr:uid="{8C2C93E0-E40E-4C42-BB0B-AA76584447F1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D1 TR 1.OTURUM</t>
        </r>
      </text>
    </comment>
    <comment ref="F936" authorId="0" shapeId="0" xr:uid="{AE41A061-B2CB-45E1-8A35-233E2D2E2C93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D1 TR 1.OTURUM</t>
        </r>
      </text>
    </comment>
    <comment ref="C1091" authorId="0" shapeId="0" xr:uid="{8032F105-1CBE-461C-8C97-FEF4ABBB935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D1 TR 2.OTURUM</t>
        </r>
      </text>
    </comment>
    <comment ref="E1091" authorId="0" shapeId="0" xr:uid="{FF66CFBE-773D-4A85-A4E3-BBC1B62DC12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D1 TR 2.OTURUM</t>
        </r>
      </text>
    </comment>
    <comment ref="F1091" authorId="0" shapeId="0" xr:uid="{0EBE7714-1A1D-42B9-BB0E-731E7F0BB77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D1 ING 2.OTURUM</t>
        </r>
      </text>
    </comment>
    <comment ref="N1091" authorId="0" shapeId="0" xr:uid="{0B952FED-9FD9-48A2-98B5-FFFED435956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D1 ING 2.OTURUM</t>
        </r>
      </text>
    </comment>
  </commentList>
</comments>
</file>

<file path=xl/sharedStrings.xml><?xml version="1.0" encoding="utf-8"?>
<sst xmlns="http://schemas.openxmlformats.org/spreadsheetml/2006/main" count="5861" uniqueCount="889">
  <si>
    <t>HAFTA</t>
  </si>
  <si>
    <t>WEEK</t>
  </si>
  <si>
    <t>Komite sorumluları:</t>
  </si>
  <si>
    <t>Committee Chairman:</t>
  </si>
  <si>
    <t>08.30- 09.15</t>
  </si>
  <si>
    <t>Tıbbi Biyoloji</t>
  </si>
  <si>
    <t>Aile hekimliği</t>
  </si>
  <si>
    <t>Medical Biochemistry</t>
  </si>
  <si>
    <t>Oryantasyon</t>
  </si>
  <si>
    <t>Atatürk İlkeleri ve İnkılab Tarihi</t>
  </si>
  <si>
    <t>Hekim-hasta iletişiminde doğrular ve yanlışlar</t>
  </si>
  <si>
    <t>Orientation</t>
  </si>
  <si>
    <t>Introduction to Medical Biochemistry</t>
  </si>
  <si>
    <t>FREELANCE</t>
  </si>
  <si>
    <t>Dr. Özen Özensoy Güler</t>
  </si>
  <si>
    <t>Dr.Ahmet Keskin</t>
  </si>
  <si>
    <t>Dr.Gülsen Yılmaz</t>
  </si>
  <si>
    <t>09.30- 10.15</t>
  </si>
  <si>
    <t>Tıbbi Biyokimya</t>
  </si>
  <si>
    <t>Tıp Eğitimi</t>
  </si>
  <si>
    <t>Medical Biology</t>
  </si>
  <si>
    <t>Tıbbi Biyokimya'ya Giriş</t>
  </si>
  <si>
    <t>Müfredat Modelleri ve Tıp Eğitimi</t>
  </si>
  <si>
    <t>Prof. Dr. Nural CEVAHİR (ÖDK Başkanı)</t>
  </si>
  <si>
    <t>10.30- 11.15</t>
  </si>
  <si>
    <t>Biyoistatistik</t>
  </si>
  <si>
    <t>Medical Genetics</t>
  </si>
  <si>
    <t>Biyoistatistik'e Giriş</t>
  </si>
  <si>
    <t>Akademik İngilizce</t>
  </si>
  <si>
    <t xml:space="preserve">Atomun Yapısı ve Elementlerin periyodik Tablosu, Su ve Özellikleri </t>
  </si>
  <si>
    <t>Introduction to Medical Genetics</t>
  </si>
  <si>
    <t>History of the Turkish Revulotion</t>
  </si>
  <si>
    <t>SKS Başkanlığı</t>
  </si>
  <si>
    <t>11.30- 12.15</t>
  </si>
  <si>
    <t>Biophysics</t>
  </si>
  <si>
    <t>Medical Education</t>
  </si>
  <si>
    <t>What is Biophysics?</t>
  </si>
  <si>
    <t>Curriculum Models and Medical Education</t>
  </si>
  <si>
    <t>Kütüphane ve Dökümantasyon Birimi</t>
  </si>
  <si>
    <t>12.15- 13.30</t>
  </si>
  <si>
    <t>13.30- 14.15</t>
  </si>
  <si>
    <t>Anatomi</t>
  </si>
  <si>
    <t>Tıbbi Genetik</t>
  </si>
  <si>
    <t>Anatomy</t>
  </si>
  <si>
    <t>Biostatistics</t>
  </si>
  <si>
    <t>Anatomiye giriş ve terminoloji</t>
  </si>
  <si>
    <t>Genetik'e Giriş</t>
  </si>
  <si>
    <t xml:space="preserve">Klinik Beceri Eğitim </t>
  </si>
  <si>
    <t>BİREYSEL ÇALIŞMA</t>
  </si>
  <si>
    <t>Introduction to anatomy, terminology</t>
  </si>
  <si>
    <t>Introduction to Biostatistics</t>
  </si>
  <si>
    <t>History of Medicine and Ethics</t>
  </si>
  <si>
    <t>Atomic structure and periodic table of elements, water and its properties</t>
  </si>
  <si>
    <t>Dr. Kadir Desticioğlu</t>
  </si>
  <si>
    <t xml:space="preserve">Dr.Emre Emin Kurt  </t>
  </si>
  <si>
    <t>Dr.Selcen Yüksel</t>
  </si>
  <si>
    <t>Dr. H. Volkan ACAR</t>
  </si>
  <si>
    <t>14.30- 15.15</t>
  </si>
  <si>
    <t>Histoloji ve Embriyoloji</t>
  </si>
  <si>
    <t>Biyofizik</t>
  </si>
  <si>
    <t>Medical Physiology</t>
  </si>
  <si>
    <t>Tıbbi Histoloji Giriş ve Terminolojisi</t>
  </si>
  <si>
    <t>Biyofizik'e Giriş</t>
  </si>
  <si>
    <t>Dr. Meltem Özgüner</t>
  </si>
  <si>
    <t>Dr. Gülsüm Akdeniz</t>
  </si>
  <si>
    <t>Dr.Fahri Bayıroğlu</t>
  </si>
  <si>
    <t>15.30- 16.15</t>
  </si>
  <si>
    <t>Tıbbi Fizyoloji</t>
  </si>
  <si>
    <t>Halk Sağlığı</t>
  </si>
  <si>
    <t>Histology and Embriology</t>
  </si>
  <si>
    <t>Public Health</t>
  </si>
  <si>
    <t>Family Medicine</t>
  </si>
  <si>
    <t>Halk Sağlığı'na Giriş</t>
  </si>
  <si>
    <t>Introduction to Histology and Its Terminology</t>
  </si>
  <si>
    <t>Introduction to Public Health</t>
  </si>
  <si>
    <t>Elective Course</t>
  </si>
  <si>
    <t>The rights and wrongs in physician-patient communication</t>
  </si>
  <si>
    <t>Dr.Salime Akçakaya Tek</t>
  </si>
  <si>
    <t xml:space="preserve">Dr. Enes Gökler </t>
  </si>
  <si>
    <t>16.30- 17.15</t>
  </si>
  <si>
    <t>Tıbbi Mikrobiyoloji</t>
  </si>
  <si>
    <t>Aile Hekimliği</t>
  </si>
  <si>
    <t>Medical Microbiology</t>
  </si>
  <si>
    <t>Tıbbi Mikrobiyoloji'ye Giriş</t>
  </si>
  <si>
    <t>Aile Hekimliği'ne Giriş</t>
  </si>
  <si>
    <t>Introduction to Medical Microbiology</t>
  </si>
  <si>
    <t>Introduction to Family Medicine</t>
  </si>
  <si>
    <t>Dr. Z. Cibali Açıkgöz</t>
  </si>
  <si>
    <t>Dr. Ahmet Keskin</t>
  </si>
  <si>
    <t>Dr. Rıza Durmaz</t>
  </si>
  <si>
    <t>Türk Dili Dersi</t>
  </si>
  <si>
    <t>Introduction to Metabolism</t>
  </si>
  <si>
    <t>Asitler,Bazlar,Tampon sistemleri,suyun iyonlaşması ve Ph</t>
  </si>
  <si>
    <t>Metabolizmaya Giriş</t>
  </si>
  <si>
    <t>Canlılar için önemli olan elementler ve kimyasal bağlar</t>
  </si>
  <si>
    <t>Enzimlere giriş</t>
  </si>
  <si>
    <t>The vital elements for the living systems and chemical bonds</t>
  </si>
  <si>
    <t>Chemical reactions and energy, oxidation and reduction reactions</t>
  </si>
  <si>
    <t>Dr.Özcan Erel</t>
  </si>
  <si>
    <t>Asitler,Bazlar,Tampon sistemleri,suyun iyonlaşması ve pH</t>
  </si>
  <si>
    <t>Tıp Tarihi ve Etik</t>
  </si>
  <si>
    <t xml:space="preserve">Kimyasal reaksiyonlar ve enerji, Yükseltgenme ve indirgenme tepkimeleri </t>
  </si>
  <si>
    <t>Acids, Bases, Buffer systems, ionization of water and Ph</t>
  </si>
  <si>
    <t>Research methods</t>
  </si>
  <si>
    <t xml:space="preserve">Clinical Skills  Training                </t>
  </si>
  <si>
    <t>Acids, Bases, Buffer systems, ionization of water and pH</t>
  </si>
  <si>
    <t>Seçmeli Ders</t>
  </si>
  <si>
    <t>Turkish Language</t>
  </si>
  <si>
    <t>Örnekleme</t>
  </si>
  <si>
    <t>Solutions, their properties and colloids</t>
  </si>
  <si>
    <t>Preparation Tecniques and Histochemistry</t>
  </si>
  <si>
    <t>Dr.Ebru Alimoğulları</t>
  </si>
  <si>
    <t>Beden dili ve iletişim becerilerinde pratik önemi</t>
  </si>
  <si>
    <t>Çözeltiler ve özellikleri, Kolloitler</t>
  </si>
  <si>
    <t xml:space="preserve">Doymuş ve Doymamış hidrokarbonlar </t>
  </si>
  <si>
    <t>Introduction to Enzymes</t>
  </si>
  <si>
    <t>Saturated and unsaturated hydrocarbons</t>
  </si>
  <si>
    <t>Dr.Cemile Biçer</t>
  </si>
  <si>
    <t>Kontrol Sistemleri</t>
  </si>
  <si>
    <t>Doku Hazırlama ve Boyama Teknikleri</t>
  </si>
  <si>
    <t>Enzim kinetiği</t>
  </si>
  <si>
    <t>Sampling</t>
  </si>
  <si>
    <t xml:space="preserve">Control Systems </t>
  </si>
  <si>
    <t>Stereoisomerization: Optically active compounds</t>
  </si>
  <si>
    <t>Body language and its practical importance in communication skills</t>
  </si>
  <si>
    <t>Enzyme kinetics</t>
  </si>
  <si>
    <t xml:space="preserve">Steroizomerleşme: Optikçe aktif bileşikler </t>
  </si>
  <si>
    <t>Hekim-hasta iletişiminde çatışma yönetimi</t>
  </si>
  <si>
    <t xml:space="preserve">Fonksiyonel gruplar ve önemi, biyolojik sistmlerdeki temel organik bileşikler </t>
  </si>
  <si>
    <t>Microscopy and Types of Microscopes</t>
  </si>
  <si>
    <t>Mikroskopi ve Mikroskop Çeşitleri</t>
  </si>
  <si>
    <t>Conflict management in physician-patient communication</t>
  </si>
  <si>
    <t>Hücre Zarı Yapısı ve Komponentleri</t>
  </si>
  <si>
    <t xml:space="preserve">Nucleotid metabolism         </t>
  </si>
  <si>
    <t xml:space="preserve">Hücrelerarası ve Hücre içi Sinyal İletimi </t>
  </si>
  <si>
    <t>Functional groups and their importance, Fundamental organic compounds in biological systems</t>
  </si>
  <si>
    <t>Dr.M. Salih Kaya</t>
  </si>
  <si>
    <t>Nükleotid metabolizması</t>
  </si>
  <si>
    <t>Intercellular and Intracellular Signal Transmission</t>
  </si>
  <si>
    <t>Structure of Cell Membrane and Components</t>
  </si>
  <si>
    <t>Dr. Ekin Bilge</t>
  </si>
  <si>
    <t>D2K1</t>
  </si>
  <si>
    <t>T2C1</t>
  </si>
  <si>
    <t>Transport Across Cell Membrane</t>
  </si>
  <si>
    <t>29 EKİM CUMHURİYET BAYRAMI</t>
  </si>
  <si>
    <t>OCTOBER 29 REPUBLIC DAY</t>
  </si>
  <si>
    <t>Membrane and Action Potentials</t>
  </si>
  <si>
    <t>Zar ve Aksiyon Potansiyelleri</t>
  </si>
  <si>
    <t>D1K1</t>
  </si>
  <si>
    <t>T1C1</t>
  </si>
  <si>
    <t>Komite 1- Ölçme Değerlendirme Saati</t>
  </si>
  <si>
    <t xml:space="preserve">Committee 1- Assessment and Evaluation </t>
  </si>
  <si>
    <t xml:space="preserve">Genetik Bilgi: DNA Yapısı ve İşlevi </t>
  </si>
  <si>
    <t>Biyoenerjetikler ve Enerji Metabolizmasına Giriş</t>
  </si>
  <si>
    <t>Genetic Information: DNA Structure and Function</t>
  </si>
  <si>
    <t xml:space="preserve">Dr. Salim Neşelioğlu  </t>
  </si>
  <si>
    <t>Bioenergetics and Introduction to Energy Metabolism</t>
  </si>
  <si>
    <t xml:space="preserve"> İnsan genetiği Metodları</t>
  </si>
  <si>
    <t>Glikoliz</t>
  </si>
  <si>
    <t>Carbohydrate metabolism and digestion of carbohydrates</t>
  </si>
  <si>
    <t>Biological oxidation</t>
  </si>
  <si>
    <t>Methods in human genetics</t>
  </si>
  <si>
    <t xml:space="preserve">Davranış Bilimleri  </t>
  </si>
  <si>
    <t>Karbohidrat metabolizması ve Karbohidratların sindirimi</t>
  </si>
  <si>
    <t>Davranış Bilimlerine Giriş ve Temel Kavramlar</t>
  </si>
  <si>
    <t>A Glance to Cell and Cytoplasm</t>
  </si>
  <si>
    <t xml:space="preserve">Dr. Ali Çayköylü </t>
  </si>
  <si>
    <t>Behavioral Science</t>
  </si>
  <si>
    <t>Introduction to Behavioral Science and Basic Concepts</t>
  </si>
  <si>
    <t>Hücre ve Sitoplazmaya Genel Bakış</t>
  </si>
  <si>
    <t>Biyofiziğe Giriş</t>
  </si>
  <si>
    <t xml:space="preserve">Genetik Bilgi: Kromatin Yapısı </t>
  </si>
  <si>
    <t>Genetic Information: Structure of chromatin</t>
  </si>
  <si>
    <t xml:space="preserve">Dr. Gülsüm Akdeniz </t>
  </si>
  <si>
    <t>Dr.Ayça Bilginoğlu</t>
  </si>
  <si>
    <t>Biyolojik oksidasyon</t>
  </si>
  <si>
    <t xml:space="preserve">Dr.Gülsen Yılmaz </t>
  </si>
  <si>
    <t xml:space="preserve">Genetik Bilgi: DNA Replikasyonu </t>
  </si>
  <si>
    <t xml:space="preserve"> Biyoelektrik</t>
  </si>
  <si>
    <t>Glycolysis</t>
  </si>
  <si>
    <t>Mendelian heredity-Autosomal dominant inheritance</t>
  </si>
  <si>
    <t>Citric acid cycle</t>
  </si>
  <si>
    <t>Membranlı ve Membransız Organeller</t>
  </si>
  <si>
    <t>Mendelian kalıtım-Otozomal dominant kalıtım</t>
  </si>
  <si>
    <t>Sitrik asit siklusu</t>
  </si>
  <si>
    <t>Genetic Information: DNA Replication</t>
  </si>
  <si>
    <t>Genetic Information: Mitochondrial DNA</t>
  </si>
  <si>
    <t>Electron transport chain</t>
  </si>
  <si>
    <t xml:space="preserve">Dr. Gülsen Yılmaz </t>
  </si>
  <si>
    <t>Central Nervous System and Behavior</t>
  </si>
  <si>
    <t>Dr.Serdar S. Can</t>
  </si>
  <si>
    <t>Psikolojk gelişim ve
psişik aparatın yapısı</t>
  </si>
  <si>
    <t xml:space="preserve">Genetik Bilgi: Mitokondriyal DNA </t>
  </si>
  <si>
    <t>Elektron Transport zinciri</t>
  </si>
  <si>
    <t>Bioelectric</t>
  </si>
  <si>
    <t>Organelles with and without membranes</t>
  </si>
  <si>
    <t xml:space="preserve"> Dr. Gülsüm Akdeniz</t>
  </si>
  <si>
    <t>D2K2</t>
  </si>
  <si>
    <t>T2C2</t>
  </si>
  <si>
    <t>Hücre İskeleti</t>
  </si>
  <si>
    <t xml:space="preserve">Öğrenme </t>
  </si>
  <si>
    <t>Biomechanic</t>
  </si>
  <si>
    <t>Gluconeogenesis</t>
  </si>
  <si>
    <t>Autosomal recessive inheritance</t>
  </si>
  <si>
    <t>Glycogen metabolism</t>
  </si>
  <si>
    <t xml:space="preserve">Dr.Görkem K. Uğurlu </t>
  </si>
  <si>
    <t>Dr.L. Didem Kozacı</t>
  </si>
  <si>
    <t>Biyomekanik</t>
  </si>
  <si>
    <t>Glukoneogenez</t>
  </si>
  <si>
    <t>Otozomal resesif kalıtım</t>
  </si>
  <si>
    <t xml:space="preserve">Consciousness, attention, perception, memory </t>
  </si>
  <si>
    <t xml:space="preserve">Cytoskeleton </t>
  </si>
  <si>
    <t>Dr. Salim Neşelioğlu</t>
  </si>
  <si>
    <t>Dr.Esra Şahin Kabadayı</t>
  </si>
  <si>
    <t xml:space="preserve">Genetik Bilgi Akışı: RNA Yapısı </t>
  </si>
  <si>
    <t>Pentoz fosfat yolu</t>
  </si>
  <si>
    <t>Genetic Information Flow: RNA Structure</t>
  </si>
  <si>
    <t>Dr.Fatma Meriç Yılmaz</t>
  </si>
  <si>
    <t>Pentose Phosphate pathway</t>
  </si>
  <si>
    <t xml:space="preserve">Genetik Bilgi Akışı: Sınıf I, II ve III genlerinin transkripsiyonu </t>
  </si>
  <si>
    <t>Monosakkarit ve disakkaritl metabolizması</t>
  </si>
  <si>
    <t>Personality, character and temperamen</t>
  </si>
  <si>
    <t>Genetic Information: Post-Transcriptional Process</t>
  </si>
  <si>
    <t xml:space="preserve">Dr.Fatma Meriç Yılmaz  </t>
  </si>
  <si>
    <t xml:space="preserve"> Glikojen metabolizması  </t>
  </si>
  <si>
    <t>Çekirdek</t>
  </si>
  <si>
    <t xml:space="preserve">Genetik Bilgi Akışı: Post-Transkripsiyonal Proses </t>
  </si>
  <si>
    <t>The Laws of Thermodynamics</t>
  </si>
  <si>
    <t>Human genome organisation</t>
  </si>
  <si>
    <t>Genetic Information Flow: Transcription of Class I,II and III Genes.</t>
  </si>
  <si>
    <t xml:space="preserve">Introduction to lipids </t>
  </si>
  <si>
    <t>Dr.Tuba Özdemir Sancı</t>
  </si>
  <si>
    <t>Merkezi Sinir Sistemi
ve Davranış</t>
  </si>
  <si>
    <t>İnsan genomu organizasyonu</t>
  </si>
  <si>
    <t xml:space="preserve"> Termodinamiğin Temel Kavram ve Yasaları</t>
  </si>
  <si>
    <t>Cell Nucleus</t>
  </si>
  <si>
    <t>Monosakkarid and disaccaride metabolism</t>
  </si>
  <si>
    <t>Dr.Mustafa Uğurlu</t>
  </si>
  <si>
    <t>Bilinç, bellek,dikkat,algı</t>
  </si>
  <si>
    <t>Oxidation of fatty acids</t>
  </si>
  <si>
    <t xml:space="preserve"> Lipitlere giriş </t>
  </si>
  <si>
    <t>Electrical Events on Cell Membrane</t>
  </si>
  <si>
    <t>Genetic Code, tRNA and rRNA</t>
  </si>
  <si>
    <t>Kişilik, karakter ve mizaç</t>
  </si>
  <si>
    <t xml:space="preserve"> X'e bağlı resesif ve dominant kalıtım</t>
  </si>
  <si>
    <t>Genetik Kod, tRNA ve rRNA</t>
  </si>
  <si>
    <t xml:space="preserve"> Yağ Asiti Oksidasyonu</t>
  </si>
  <si>
    <t>Mitokondrial kalıtım</t>
  </si>
  <si>
    <t>X-linked recessive and dominant inheritance</t>
  </si>
  <si>
    <t>Intelligence (IQ and EQ)</t>
  </si>
  <si>
    <t>Ketogenesis</t>
  </si>
  <si>
    <t>Dr.Büşranur Çavdarlı</t>
  </si>
  <si>
    <t>Mitochondrial inheritance</t>
  </si>
  <si>
    <t>Hücre Zarında Elektriksel Olaylar</t>
  </si>
  <si>
    <t xml:space="preserve">Komite sorumluları: </t>
  </si>
  <si>
    <t xml:space="preserve"> Keton Cisimlerinin Metabolizması  </t>
  </si>
  <si>
    <t>Cell Cycle</t>
  </si>
  <si>
    <t>Integration of CH and Lipid metabolism</t>
  </si>
  <si>
    <t xml:space="preserve">Dr.Fatma Meriç Yılmaz </t>
  </si>
  <si>
    <t>Hücre Siklusu</t>
  </si>
  <si>
    <t>Biosynthesis of fatty acids</t>
  </si>
  <si>
    <t>Dr. Cemile Biçer</t>
  </si>
  <si>
    <t>Multifaktöriyel kalıtım</t>
  </si>
  <si>
    <t xml:space="preserve">Learning </t>
  </si>
  <si>
    <t>Cell Renewal and Cell Death</t>
  </si>
  <si>
    <t xml:space="preserve">Dr. Ahmet C. Ceylan </t>
  </si>
  <si>
    <t>Dr.Görkem K. Uğurlu</t>
  </si>
  <si>
    <t>Sağlık, hastalık ve ölüm</t>
  </si>
  <si>
    <t>Kromozom yapısı ve sınıflandırılması</t>
  </si>
  <si>
    <t xml:space="preserve"> Yağ Asiti Biyosentezi</t>
  </si>
  <si>
    <t>Macronutrients: Carbohydrates and Lipids</t>
  </si>
  <si>
    <t>Multifactorial inheritance</t>
  </si>
  <si>
    <t>Dr. Ceylan Bal</t>
  </si>
  <si>
    <t>Hücre Yenilenmesi ve Ölümü</t>
  </si>
  <si>
    <t>YENİYIL</t>
  </si>
  <si>
    <t>Yapısal ve sayısal kromozom anomalileri</t>
  </si>
  <si>
    <t>Structure and classification of chromosomes</t>
  </si>
  <si>
    <t>Artificial sweeteners and their effects on energy metabolism</t>
  </si>
  <si>
    <t>NEW YEAR</t>
  </si>
  <si>
    <t>Alcohol metbolism and its effect on energy metabolism</t>
  </si>
  <si>
    <t>Makronutrientler: KH ve Lipidler</t>
  </si>
  <si>
    <t xml:space="preserve"> Yapay tatlandırıcılar ve enerji metabolizmalası üzerine etkileri</t>
  </si>
  <si>
    <t>Protein Synthesis</t>
  </si>
  <si>
    <t>Numerical and structural chromosome anomalies</t>
  </si>
  <si>
    <t xml:space="preserve">Dr. Ceylan Bal </t>
  </si>
  <si>
    <t>Dr.Özen Özensoy Güler</t>
  </si>
  <si>
    <t xml:space="preserve">Protein Sentezi </t>
  </si>
  <si>
    <t>KH ve Lipid metabolizması entegrasyonu</t>
  </si>
  <si>
    <t>Alkol metabolizması ve enerji metabolizmasına etkisi</t>
  </si>
  <si>
    <t>Dr.Salim Neşelioğlu</t>
  </si>
  <si>
    <t>Genom variations</t>
  </si>
  <si>
    <t>Health, illness and death</t>
  </si>
  <si>
    <t>Genom varyasyonları</t>
  </si>
  <si>
    <t>Zeka (IQ and EQ)</t>
  </si>
  <si>
    <t xml:space="preserve">Post-Transyonel Düzenlenmeler </t>
  </si>
  <si>
    <t>D1K2</t>
  </si>
  <si>
    <t>T1C2</t>
  </si>
  <si>
    <t>D2K3</t>
  </si>
  <si>
    <t>T2C3</t>
  </si>
  <si>
    <t>YARIYIL TATİLİ</t>
  </si>
  <si>
    <t>SEMESTER HOLIDAY</t>
  </si>
  <si>
    <t>Üst ekstremite kemikleri</t>
  </si>
  <si>
    <t>General properties and structure of bacteria</t>
  </si>
  <si>
    <t>Gene Expression and Control</t>
  </si>
  <si>
    <t xml:space="preserve">Dr.Kadir Desdicioğlu </t>
  </si>
  <si>
    <t>Dr.Ahmet Çarhan</t>
  </si>
  <si>
    <t>Aminoasitlere Giriş ve Aminoasitlerin Genel Özellikleri</t>
  </si>
  <si>
    <t xml:space="preserve">Gen Ekspresyonu ve Kontrolü </t>
  </si>
  <si>
    <t>General properties of proteins</t>
  </si>
  <si>
    <t>Bones of the upper extremity</t>
  </si>
  <si>
    <t>General Introduction to bones</t>
  </si>
  <si>
    <t>Tıbbi Mikrobiyoloj</t>
  </si>
  <si>
    <t>Mikrobiyolojiye giriş ve enfeksiyon etkenlerinin sınıflanması</t>
  </si>
  <si>
    <t>Bakterilerin yapısı ve genel özellikleri</t>
  </si>
  <si>
    <t>Proteinlerin Genel Özellikleri</t>
  </si>
  <si>
    <t>Introduction and general properties of amino acids</t>
  </si>
  <si>
    <t>Social Responsibility Project</t>
  </si>
  <si>
    <t>Introduction to microbiology and classification of infectious agents</t>
  </si>
  <si>
    <t>Kemiklere giriş</t>
  </si>
  <si>
    <t xml:space="preserve"> Hücre Zarında Moleküler Etkileşimler</t>
  </si>
  <si>
    <t>Alt ekstremite kemikleri</t>
  </si>
  <si>
    <t>Glucuronic acid pathway  and glycoprotein metabolism</t>
  </si>
  <si>
    <t>Structure of ricketsia,mycoplasma,chlamydia and spiral-shaped bacteria</t>
  </si>
  <si>
    <t>Ricketsia, mycoplasma, clamydia ve spiral biçimli bakterilerin yapısı</t>
  </si>
  <si>
    <t xml:space="preserve">Hücre Sinyal İletimi </t>
  </si>
  <si>
    <t>Glukronik Asit Yolağı ve glikoprotein metabolizması</t>
  </si>
  <si>
    <t>Fibrous and Globular Proteins</t>
  </si>
  <si>
    <t xml:space="preserve">
Cell Signal Transduction</t>
  </si>
  <si>
    <t>Bones of the lower extremity</t>
  </si>
  <si>
    <t>Dr.Emine Terzi</t>
  </si>
  <si>
    <t>Anatomi LAB</t>
  </si>
  <si>
    <t>Microbiology LAB</t>
  </si>
  <si>
    <t>Fibröz ve Globüler Proteinler</t>
  </si>
  <si>
    <t>Sosyal Sorumluluk Projesi</t>
  </si>
  <si>
    <t>Molecular Interaction on Cell Membrane</t>
  </si>
  <si>
    <t xml:space="preserve"> All Members of Anatomy Department</t>
  </si>
  <si>
    <t>Dr.Tuba Dal</t>
  </si>
  <si>
    <t>Bakteri genetiği</t>
  </si>
  <si>
    <t>Bacterial genetics</t>
  </si>
  <si>
    <t>Bakteri metabolizması ve bakterilerin çoğalması</t>
  </si>
  <si>
    <t xml:space="preserve">DNA Tamir Mekanizmaları </t>
  </si>
  <si>
    <t xml:space="preserve"> Aminoasitlerin Oksidasyonu ve üre döngüsü    </t>
  </si>
  <si>
    <t>Conversion of amino acids and specialized products</t>
  </si>
  <si>
    <t>Structure of Voltage-Gated Ion Channels</t>
  </si>
  <si>
    <t>DNA Repair Mechanisms</t>
  </si>
  <si>
    <t>Vertebral column, ribs and sternum</t>
  </si>
  <si>
    <t>Dr.Beyza Ecem Bedir Öz</t>
  </si>
  <si>
    <t>Dr.Gülsüm Akdeniz</t>
  </si>
  <si>
    <t>Uyarılabilir Hücreler ve Aksiyon Potansiyeli</t>
  </si>
  <si>
    <t>Amino asitlerin Özelleşmiş Ürünlere Dönüşümü</t>
  </si>
  <si>
    <t>Columna vertebralis ve thorax kemikleri</t>
  </si>
  <si>
    <t>Bacterial metabolism and growth</t>
  </si>
  <si>
    <t>Amino acid oxidation and production of urea</t>
  </si>
  <si>
    <t xml:space="preserve">Dr.Ayça Bilginoğlu </t>
  </si>
  <si>
    <t>Voltaj-Bağımlı İyon Kanalları</t>
  </si>
  <si>
    <t xml:space="preserve">Introduction to parasitology ,classification and general properties of pARAsites   </t>
  </si>
  <si>
    <t>Virolojiye giriş; virusların sınıflandırılması ve genel özellikleri</t>
  </si>
  <si>
    <t xml:space="preserve">Programlanmış Hücre Ölümü </t>
  </si>
  <si>
    <t xml:space="preserve"> Makronutrientler: Protein ve aminoasitler</t>
  </si>
  <si>
    <t>Mikolojiye griş; mantarların sınıflandırılması ve genel özellikleri</t>
  </si>
  <si>
    <t>Metabolism of amino sugars and proteoglycans</t>
  </si>
  <si>
    <t>Introduction to mycology, classification and general properties of fungi</t>
  </si>
  <si>
    <t>Programmed Cell Death</t>
  </si>
  <si>
    <t>Model of Passive Membrane and Cable Theory</t>
  </si>
  <si>
    <t>Anatomy LAB</t>
  </si>
  <si>
    <t xml:space="preserve"> Aminoglikozit ve Proteoglikan metabolizması</t>
  </si>
  <si>
    <t>Introduction to virology,classification and general properties of viruses</t>
  </si>
  <si>
    <t>Vertebral column, ribs and sternum (Group A)</t>
  </si>
  <si>
    <t>Macronutrients: Proteins and aminoacids</t>
  </si>
  <si>
    <t>Vertebral column, ribs and sternum (Group B)</t>
  </si>
  <si>
    <t>Sterilization and Disinfection</t>
  </si>
  <si>
    <t xml:space="preserve"> Parasitolojiye giriş; parazitlerin sınıflandırılması ve genel özellikleri</t>
  </si>
  <si>
    <t xml:space="preserve">Hücre Yaşlanması </t>
  </si>
  <si>
    <t>Antibiyotiklere giriş; antimikrobiyel etki mekanizmaları ve direnç</t>
  </si>
  <si>
    <t>Sterilizasyon ve dezenfeksiyon</t>
  </si>
  <si>
    <t>Introduction to antibiotics: Mechanism of action and resistance</t>
  </si>
  <si>
    <t xml:space="preserve">
Cell Aging</t>
  </si>
  <si>
    <t xml:space="preserve"> Pasif Zar Modeli ve Kablo Teorisi</t>
  </si>
  <si>
    <t>Plazma Proteinleri</t>
  </si>
  <si>
    <t>Excitable Cells and Action Potential</t>
  </si>
  <si>
    <t>Plasma proteins</t>
  </si>
  <si>
    <t>Dr.Z. C. Acikgöz</t>
  </si>
  <si>
    <t xml:space="preserve">Kanserin Moleküler Mekanizmaları </t>
  </si>
  <si>
    <t>Integration of metabolism</t>
  </si>
  <si>
    <t>Metabolizma Entegrasyonu</t>
  </si>
  <si>
    <t>Molecular Mechanisms of Cancer</t>
  </si>
  <si>
    <t xml:space="preserve">Likid Biyopsi ve Kanda Dolaşan Tümör Hücreleri </t>
  </si>
  <si>
    <t>Laboratory diagnosis of infectious diseases</t>
  </si>
  <si>
    <t>Liquid Biopsy and Blood Circulating Tumor Cells</t>
  </si>
  <si>
    <t>Dr.Ender Şimşek</t>
  </si>
  <si>
    <t xml:space="preserve"> Enfeksiyon hastalıklarının laboratuar tanısı</t>
  </si>
  <si>
    <t>Dr.Nural Cevahir</t>
  </si>
  <si>
    <t>PANEL 2: SPİNAL MÜSKÜLER ATROFİ (SMA)</t>
  </si>
  <si>
    <t>PANEL 2: SPINAL MUSCULAR ATROPHY (SMA)</t>
  </si>
  <si>
    <t>RAMAZAN BAYRAMI</t>
  </si>
  <si>
    <t xml:space="preserve"> Sağlık Göstergeleri</t>
  </si>
  <si>
    <t>Health, disease concept and the determinants of health</t>
  </si>
  <si>
    <t>Complex lipid metabolism</t>
  </si>
  <si>
    <t>Yağ dokusu biyokimyası</t>
  </si>
  <si>
    <t>Kompleks Lipid metabolizması</t>
  </si>
  <si>
    <t>The concept of public health</t>
  </si>
  <si>
    <t>Eicosanoids</t>
  </si>
  <si>
    <t xml:space="preserve">Tıbbi Fizyoloji  </t>
  </si>
  <si>
    <t>Medical Phsiology</t>
  </si>
  <si>
    <t>Sağlık, hastalık kavramı ve sağlığın belirleyicileri</t>
  </si>
  <si>
    <t>İskelet Kası Fizyolojisi</t>
  </si>
  <si>
    <t>Biochemistry of adipose tissue</t>
  </si>
  <si>
    <t>Sceletal muscle physiology</t>
  </si>
  <si>
    <t xml:space="preserve"> Halk Sağlığı kavramı</t>
  </si>
  <si>
    <t xml:space="preserve">Anatomi  </t>
  </si>
  <si>
    <t>Neurocranium</t>
  </si>
  <si>
    <t xml:space="preserve"> Sağlık kuruluşları ve sağlık insan gücü</t>
  </si>
  <si>
    <t xml:space="preserve"> Neurocranium (Grup A)</t>
  </si>
  <si>
    <t>Health Indicators</t>
  </si>
  <si>
    <t>Biochemistry of Connective tissue</t>
  </si>
  <si>
    <t>Eikozanoidler</t>
  </si>
  <si>
    <t>Bağ dokusu biyokimyası</t>
  </si>
  <si>
    <t>Hücre Yüzey Farklanmaları</t>
  </si>
  <si>
    <t xml:space="preserve"> Neurocranium (Grup B)</t>
  </si>
  <si>
    <t>Epithelial tissue</t>
  </si>
  <si>
    <t>Bones of the head</t>
  </si>
  <si>
    <t>Physiology of Exercising Muscle</t>
  </si>
  <si>
    <t xml:space="preserve">Fizyoloji  </t>
  </si>
  <si>
    <t xml:space="preserve"> Epitel doku</t>
  </si>
  <si>
    <t>Egzersizde Kas Fizyolojisi</t>
  </si>
  <si>
    <t>Health care facilities and health manpower g</t>
  </si>
  <si>
    <t>Cell Surface Modifications</t>
  </si>
  <si>
    <t>Health care facilities and health manpower</t>
  </si>
  <si>
    <t>Türkiye'de önemli sağlık sorunları</t>
  </si>
  <si>
    <t>23 NİSAN ULUSAL EGEMENLİK VE ÇOCUK BAYRAMI</t>
  </si>
  <si>
    <t>Smooth muscle physiology</t>
  </si>
  <si>
    <t>Biochemistry of muscle tissue and exercise</t>
  </si>
  <si>
    <t>23 APRIL NATIONAL SOVEREIGNTY AND CHILDREN'S DAY</t>
  </si>
  <si>
    <t>Bağ Dokusu</t>
  </si>
  <si>
    <t>Kas ve Egzersiz Biyokimyası</t>
  </si>
  <si>
    <t>Major health problems in Turkey</t>
  </si>
  <si>
    <t>Connective tissue</t>
  </si>
  <si>
    <t>Dr. Tuba Özdemir Sancı</t>
  </si>
  <si>
    <t>Kas Dokusu</t>
  </si>
  <si>
    <t>Bones of the head (Group A)</t>
  </si>
  <si>
    <t>Düz Kas Fizyolojisi</t>
  </si>
  <si>
    <t>Bones of the head (Group B)</t>
  </si>
  <si>
    <t xml:space="preserve">  Eklemlere giriş, Cranium ve Temporomandibular Eklem</t>
  </si>
  <si>
    <t>1 MAYIS EMEK VE DAYANIŞMA GÜNÜ</t>
  </si>
  <si>
    <t>Deri</t>
  </si>
  <si>
    <t xml:space="preserve">Women Health    </t>
  </si>
  <si>
    <t>Cholesterol metabolism</t>
  </si>
  <si>
    <t>MAY 1 LABOR AND SOLIDARITY DAY</t>
  </si>
  <si>
    <t>Bones of face (Group A)</t>
  </si>
  <si>
    <t>Dr. Ebru Alimoğulları</t>
  </si>
  <si>
    <t>İş sağlığı</t>
  </si>
  <si>
    <t>Child Health</t>
  </si>
  <si>
    <t>Occupational Health</t>
  </si>
  <si>
    <t>Histoloji ve Embriyolojiı</t>
  </si>
  <si>
    <t xml:space="preserve">Kadın Sağlığı </t>
  </si>
  <si>
    <t xml:space="preserve"> Kolesterol Metabolizması</t>
  </si>
  <si>
    <t xml:space="preserve"> Sinir Dokusu</t>
  </si>
  <si>
    <t xml:space="preserve"> Kan Dokusu ve Hematopoez</t>
  </si>
  <si>
    <t>Bones of the face</t>
  </si>
  <si>
    <t>Muscle tissue</t>
  </si>
  <si>
    <t>Health and Nutrition</t>
  </si>
  <si>
    <t>Bones of face (Group B)</t>
  </si>
  <si>
    <t>Dr. Bahar Kartal</t>
  </si>
  <si>
    <t>Çocuk sağlığı</t>
  </si>
  <si>
    <t>Elderly Health</t>
  </si>
  <si>
    <t>Viscerocranium</t>
  </si>
  <si>
    <t>Physical and Chemical Properties of Blood</t>
  </si>
  <si>
    <t>Enviromental Health</t>
  </si>
  <si>
    <t>Functions of the Erythrocytes</t>
  </si>
  <si>
    <t xml:space="preserve">Anatomi   </t>
  </si>
  <si>
    <t>Üst ekstremite eklemleri</t>
  </si>
  <si>
    <t>Functions of the Leukocytes</t>
  </si>
  <si>
    <t>Lipoprotein metabolism</t>
  </si>
  <si>
    <t>Skin</t>
  </si>
  <si>
    <t>Joints of the upper extremity</t>
  </si>
  <si>
    <t>Dr.Ferhat Geneci</t>
  </si>
  <si>
    <t>Kıkırdak Dokusu</t>
  </si>
  <si>
    <t xml:space="preserve"> Lipoprotein Metabolizması</t>
  </si>
  <si>
    <t>Eritrositlerin Fonksiyonları</t>
  </si>
  <si>
    <t>Introduction to joint and joints of the head</t>
  </si>
  <si>
    <t>Nervous tissue</t>
  </si>
  <si>
    <t>Blood tissue and Hematopoesis</t>
  </si>
  <si>
    <t>Cartilage Tissue</t>
  </si>
  <si>
    <t>Sağlık ve beslenme</t>
  </si>
  <si>
    <t>Lökositlerin Fonksiyonları</t>
  </si>
  <si>
    <t>Trombositlerin Fonksiyonları</t>
  </si>
  <si>
    <t>Communicable Disease Control</t>
  </si>
  <si>
    <t>Yaşlı Sağlığı</t>
  </si>
  <si>
    <t>Kan Pıhtılaşması ve Pıhtılaşma Önleyici Mek.</t>
  </si>
  <si>
    <t>Kanın Fiziksel ve Kimyasal Özellikleri</t>
  </si>
  <si>
    <t>Fizyoloji  LAB</t>
  </si>
  <si>
    <t xml:space="preserve"> Phsiology LAB</t>
  </si>
  <si>
    <t xml:space="preserve"> Alt ekstremite eklemleri</t>
  </si>
  <si>
    <t>Functions of the Thrombocytes</t>
  </si>
  <si>
    <t>NeuroBiochemistry</t>
  </si>
  <si>
    <t xml:space="preserve"> Joints of the upper extremity  (Group A)</t>
  </si>
  <si>
    <t>Kemik Dokusu</t>
  </si>
  <si>
    <t>Sinir biyokimyası</t>
  </si>
  <si>
    <t>Blood Coagulation and Anti-Coagulation Mechanisms</t>
  </si>
  <si>
    <t>Bone tissue</t>
  </si>
  <si>
    <t xml:space="preserve"> Joints of the upper extremity  (Group B)</t>
  </si>
  <si>
    <t>Dr.Ekin Bilge</t>
  </si>
  <si>
    <t>Çevre sağlığı</t>
  </si>
  <si>
    <t>Blood Types and Transfusion Reactions</t>
  </si>
  <si>
    <t>Joints of the lower extremity</t>
  </si>
  <si>
    <t>Dr.Rüstem Ateşoğlu</t>
  </si>
  <si>
    <t>Kan Grupları ve Transfüzyon Reaksiyonları</t>
  </si>
  <si>
    <t>19 MAY COMMEMORATION OF
 ATATÜRK, YOUTH AND SPORTS DAY</t>
  </si>
  <si>
    <t>19 MAYIS ATATÜRK'Ü ANMA, GENÇLİK VE SPOR BAYRAMI</t>
  </si>
  <si>
    <t xml:space="preserve">Columna Vertebralis ve Toraks Eklemleri </t>
  </si>
  <si>
    <t xml:space="preserve"> Joints of the lower extremity  (Group A)</t>
  </si>
  <si>
    <t>Health Promotion</t>
  </si>
  <si>
    <t>Joints of vertebral column, ribs and sternum (Group A)</t>
  </si>
  <si>
    <t xml:space="preserve"> Joints of the lower extremity  (Group B)</t>
  </si>
  <si>
    <t>Joints of vertebral column, ribs and sternum</t>
  </si>
  <si>
    <t>Joints of vertebral column, ribs and sternum (Group B)</t>
  </si>
  <si>
    <t xml:space="preserve"> Bulaşıcı Hastalıkların Kontrolü</t>
  </si>
  <si>
    <t>Sağlığın Geliştirilmesi</t>
  </si>
  <si>
    <t>KURBAN BAYRAMI</t>
  </si>
  <si>
    <t>EID QURBAN</t>
  </si>
  <si>
    <t>Dr. Melih G. Gözükara</t>
  </si>
  <si>
    <t>Academic English</t>
  </si>
  <si>
    <t>Dr. Ahmet Çarhan</t>
  </si>
  <si>
    <t>Dr.Ceylan Bal</t>
  </si>
  <si>
    <t xml:space="preserve">Dr.L. Didem Kozacı </t>
  </si>
  <si>
    <t xml:space="preserve">Dr.Ömer H. Yılmaz </t>
  </si>
  <si>
    <t>Dr.Ömer H. Yılmaz</t>
  </si>
  <si>
    <t>Dr.Kadir Desdicioğlu</t>
  </si>
  <si>
    <t>Dr. Hilal Nakkaş</t>
  </si>
  <si>
    <t xml:space="preserve"> Dr.Ceylan Bal</t>
  </si>
  <si>
    <t xml:space="preserve"> Dr.Fatma Meriç Yılmaz</t>
  </si>
  <si>
    <t xml:space="preserve">Dr. Salim Neşelioğlu </t>
  </si>
  <si>
    <t xml:space="preserve">Dr.Hilal Nakkaş </t>
  </si>
  <si>
    <t>Dr.Hilal Nakkaş</t>
  </si>
  <si>
    <t>Dr.Bahar Kartal</t>
  </si>
  <si>
    <t>Dr.L.Aydın</t>
  </si>
  <si>
    <t>Dr.Gülay Güleç Ceylan</t>
  </si>
  <si>
    <t>Psychological development and
psychic apparatus</t>
  </si>
  <si>
    <t>Dr.Z. Cibali Açıkgöz</t>
  </si>
  <si>
    <t>Mikrobiyolojiye giriş ve enfeksiyonc
 etkenlerinin sınıflanması</t>
  </si>
  <si>
    <t xml:space="preserve">Dr.Nural Cevahir </t>
  </si>
  <si>
    <t xml:space="preserve">Dr.A. Esin Aktaş </t>
  </si>
  <si>
    <t xml:space="preserve">Dr.Z.Cibali Açıkgöz </t>
  </si>
  <si>
    <t>Dr.Rıza Durmaz</t>
  </si>
  <si>
    <t xml:space="preserve"> Introduction to microbiology and 
classification of infectious agents</t>
  </si>
  <si>
    <t xml:space="preserve">Dr.Enes Gökler </t>
  </si>
  <si>
    <t>Dr.Egemen Ünal</t>
  </si>
  <si>
    <t>Dr.Dilek Öztaş</t>
  </si>
  <si>
    <t>Dr.Melih Gaffar Gözükara</t>
  </si>
  <si>
    <t>Dr.M. Enes Gökler</t>
  </si>
  <si>
    <t>Dr.Salih Mollahaliloğlu</t>
  </si>
  <si>
    <t>KOMİTE 1</t>
  </si>
  <si>
    <t>COMMITTEE  1</t>
  </si>
  <si>
    <t>KOMİTE 2</t>
  </si>
  <si>
    <t>COMMITTEE 2</t>
  </si>
  <si>
    <t>KOMİTE 3</t>
  </si>
  <si>
    <t>COMMITTEE 3</t>
  </si>
  <si>
    <t>KOMİTE 4</t>
  </si>
  <si>
    <t>COMMITTEE 4</t>
  </si>
  <si>
    <t>Dr.Esra Kabadayı Şahin</t>
  </si>
  <si>
    <t>Biyokimya laboratuarına giriş ve Prenalitik Hatalar (Grup A)</t>
  </si>
  <si>
    <t>Tıbbi Biyokimya LAB</t>
  </si>
  <si>
    <t>Biyokimya laboratuarına giriş ve Prenalitik Hatalar (Grup B)</t>
  </si>
  <si>
    <t>Tıbbi Biyoloji LAB</t>
  </si>
  <si>
    <t>DNA ekstraksiyonu (Grup A)</t>
  </si>
  <si>
    <t>DNA ekstraksiyonu (Grup B)</t>
  </si>
  <si>
    <t>DNA kantitasyonu (Grup A)</t>
  </si>
  <si>
    <t>DNA kantitasyonu  (Grup B)</t>
  </si>
  <si>
    <t>DNA görüntülenmesi ve yorumlanması (Grup A)</t>
  </si>
  <si>
    <t>DNA görüntülenmesi ve yorumlanması (Grup B)</t>
  </si>
  <si>
    <t>Biyolojik uygulamalarda kullanılacak çözeltilerin hazırlanması  (Grup A)</t>
  </si>
  <si>
    <t>Biyolojik uygulamalarda kullanılacak çözeltilerin hazırlanması (Grup A)</t>
  </si>
  <si>
    <t>Biyolojik uygulamalarda kullanılacak çözeltilerin hazırlanması  (Grup B)</t>
  </si>
  <si>
    <t>Laboratuvar Matematiği ve Laboratuar Güvenliği (Grup A)</t>
  </si>
  <si>
    <t>Laboratuvar Matematiği ve Laboratuar Güvenliği (Grup B)</t>
  </si>
  <si>
    <t>Işık Mikroskop kullanımı (Grup A)</t>
  </si>
  <si>
    <t>Işık Mikroskop kullanımı (Grup B)</t>
  </si>
  <si>
    <t>PCR (Grup A)</t>
  </si>
  <si>
    <t>PCR (Grup B)</t>
  </si>
  <si>
    <t>Hicre şekilleri, Hücre organelleri ve İnklüzyonları (Grup A)</t>
  </si>
  <si>
    <t>Hicre şekilleri, Hücre organelleri ve İnklüzyonları (Grup B)</t>
  </si>
  <si>
    <t>Kan Glukoz Düzeyi Ölçümü (Grup A)</t>
  </si>
  <si>
    <t>Olgu sunumları: KH metabolizması ilişkili hastalıklar (Grup A)</t>
  </si>
  <si>
    <t>Olgu sunumları: KH metabolizması ilişkili hastalıklar (Grup B)</t>
  </si>
  <si>
    <t>Kan Glukoz Düzeyi Ölçümü (Grup B)</t>
  </si>
  <si>
    <t>Tıbbi Genetik LAB</t>
  </si>
  <si>
    <t>Karyotipleme (Grup A)</t>
  </si>
  <si>
    <t>Karyotipleme (Grup B)</t>
  </si>
  <si>
    <t>Üst ekstremite kemikleri (Grup A)</t>
  </si>
  <si>
    <t>Tüm Öğretim Üyeleri</t>
  </si>
  <si>
    <t>Üst ekstremite kemikleri (Grup B)</t>
  </si>
  <si>
    <t>Alt ekstremite kemikleri (Grup A)</t>
  </si>
  <si>
    <t>Alt ekstremite kemikleri (Grup B)</t>
  </si>
  <si>
    <t>Columna vertebralis ve thorax kemikleri (Grup A)</t>
  </si>
  <si>
    <t>Columna vertebralis ve thorax kemikleri (Grup B)</t>
  </si>
  <si>
    <t>Mikrobiyoloji LAB</t>
  </si>
  <si>
    <t>Bakteriyolojik boyama teknikleri (Grup A)</t>
  </si>
  <si>
    <t>Bakteriyolojik boyama teknikleri (Grup B)</t>
  </si>
  <si>
    <t>Bakteri metabolizmasi (Grup A)</t>
  </si>
  <si>
    <t>Bakteri metabolizmasi (Grup B)</t>
  </si>
  <si>
    <t>Protein Elektroforezi ve Protein Metabolizması Hastalıkları (Grup A)</t>
  </si>
  <si>
    <t>Protein Elektroforezi ve Protein Metabolizması Hastalıkları (Grup B)</t>
  </si>
  <si>
    <t>Epitel Doku ve Apikal Yüzey Farklanmaları (Grup A)</t>
  </si>
  <si>
    <t>Epitel Doku ve Apikal Yüzey Farklanmaları (Grup B)</t>
  </si>
  <si>
    <t xml:space="preserve">Histoloji ve Embriyoloji LAB                               </t>
  </si>
  <si>
    <t xml:space="preserve">Histoloji ve Embriyoloji LAB  </t>
  </si>
  <si>
    <t>Histoloji ve Embriyoloji LAB</t>
  </si>
  <si>
    <t>Kas Dokusu (Grup A)</t>
  </si>
  <si>
    <t>Kas Dokusu (Grup B)</t>
  </si>
  <si>
    <t>Deri ve Kan dokusu  (Grup A)</t>
  </si>
  <si>
    <t>Deri ve Kan dokusu  (Grup B)</t>
  </si>
  <si>
    <t>Üst ekstremite eklemleri (Grup A)</t>
  </si>
  <si>
    <t>Üst ekstremite eklemleri (Grup B)</t>
  </si>
  <si>
    <t>Kıkırdak dokusu  (Grup A)</t>
  </si>
  <si>
    <t>Kıkırdak dokusu  (Grup B)</t>
  </si>
  <si>
    <t xml:space="preserve"> Alt ekstremite eklemleri (Grup A)</t>
  </si>
  <si>
    <t xml:space="preserve"> Alt ekstremite eklemleri (Grup B)</t>
  </si>
  <si>
    <t>Kemik Dokusu  (Grup A)</t>
  </si>
  <si>
    <t>Kemik Dokusu  (Grup B)</t>
  </si>
  <si>
    <t>Eritrosit Lökosit sayımı ve Pıhtılaşma Testleri (Grup A)</t>
  </si>
  <si>
    <t>Eritrosit Lökosit sayımı ve Pıhtılaşma Testleri (Grup B)</t>
  </si>
  <si>
    <t>Lipit profili analizi (Grup A)</t>
  </si>
  <si>
    <t>Olgu sunumları:  Lipit metabolizması hastalıkları (Grup A)</t>
  </si>
  <si>
    <t>Lipit profili analizi (Grup B)</t>
  </si>
  <si>
    <t>Olgu sunumları:  Lipit metabolizması hastalıkları (Grup B)</t>
  </si>
  <si>
    <t>Laboratory Mathematics and Safety (Group A)</t>
  </si>
  <si>
    <t>Laboratory Mathematics and Safety (Group B)</t>
  </si>
  <si>
    <t>Preparation of solutions for biological experiments (Group A)</t>
  </si>
  <si>
    <t>Preparation of solutions for biological experiments (Group B)</t>
  </si>
  <si>
    <t>Medical Biochemistry LAB</t>
  </si>
  <si>
    <t>Introduction to biochemistry laboratory and Preanalytical variables (Group A)</t>
  </si>
  <si>
    <t>Introduction to biochemistry laboratory and Preanalytical variables (Group B)</t>
  </si>
  <si>
    <t xml:space="preserve"> Medical Biology LAB</t>
  </si>
  <si>
    <t>The extraction of DNA  (Group A)</t>
  </si>
  <si>
    <t>The extraction of DNA  (Group B)</t>
  </si>
  <si>
    <t>The quantitation of DNA (Group A)</t>
  </si>
  <si>
    <t>The quantitation of DNA (Group B)</t>
  </si>
  <si>
    <t>Histology and Embroyology</t>
  </si>
  <si>
    <t>Light Microscopy (Group A)</t>
  </si>
  <si>
    <t>Light Microscopy (Group B)</t>
  </si>
  <si>
    <t>The imaging and interpretation of DNA (Grup A)</t>
  </si>
  <si>
    <t>The imaging and interpretation of DNA (Grup B)</t>
  </si>
  <si>
    <t>Cell types, Cell organelles (mitochondria, inclusions)  (Group A)</t>
  </si>
  <si>
    <t>Cell types, Cell organelles (mitochondria, inclusions)  (Group B)</t>
  </si>
  <si>
    <t>Blood glucose level measurement (Grup A)</t>
  </si>
  <si>
    <t>Case reports: Diseases related with CH metabolism (Group A)</t>
  </si>
  <si>
    <t>Blood glucose level measurement (Grup B)</t>
  </si>
  <si>
    <t>Blood glucose level measurement (Gru B)</t>
  </si>
  <si>
    <t>Case reports: Diseases related with CH metabolism (Group B)</t>
  </si>
  <si>
    <t>Medical Genetics LAB</t>
  </si>
  <si>
    <t xml:space="preserve"> Karyotyping  (Group A)</t>
  </si>
  <si>
    <t xml:space="preserve"> Karyotyping  (Group B)</t>
  </si>
  <si>
    <t>Working principles and basic microscopy (Group A)</t>
  </si>
  <si>
    <t>Working principles and basic microscopy (Group B)</t>
  </si>
  <si>
    <t>Growth and Metabolism of Bacteria (Group A)</t>
  </si>
  <si>
    <t>Growth and Metabolism of Bacteria (Group B)</t>
  </si>
  <si>
    <t>Protein electrophoresis and protein metabolism diseases (Group A)</t>
  </si>
  <si>
    <t>Protein electrophoresis and protein metabolism diseases (Group B)</t>
  </si>
  <si>
    <t xml:space="preserve">Histology and Embriology LAB </t>
  </si>
  <si>
    <t>Epithelial tissue  and Surface Modifications (Group A)</t>
  </si>
  <si>
    <t>Epithelial tissue  and Surface Modifications (Group B)</t>
  </si>
  <si>
    <t>Histology and Embriology LAB</t>
  </si>
  <si>
    <t>Muscle tissue  (Group A)</t>
  </si>
  <si>
    <t>Muscle tissue  (Group B)</t>
  </si>
  <si>
    <t>Nervous tissue  (Group A)</t>
  </si>
  <si>
    <t>Nervous tissue  (Group B)</t>
  </si>
  <si>
    <t>Skin and Blood Tissue  (Group A)</t>
  </si>
  <si>
    <t>Skin and Blood Tissue  (Group B)</t>
  </si>
  <si>
    <t>Cartilage Tissue  (Group A)</t>
  </si>
  <si>
    <t>Cartilage Tissue  (Group B)</t>
  </si>
  <si>
    <t>Physical and Chemical Propeties of Blood (Group A)</t>
  </si>
  <si>
    <t>Physical and Chemical Propeties of Blood (Group B)</t>
  </si>
  <si>
    <t>Bone tissue  (Group A)</t>
  </si>
  <si>
    <t>Bone tissue  (Group B)</t>
  </si>
  <si>
    <t>Lipid profile analysis (Group A)</t>
  </si>
  <si>
    <t>Case Reports: Diseases of lipid metabolism (Grup A)</t>
  </si>
  <si>
    <t>Lipid profile analysis (Group B)</t>
  </si>
  <si>
    <t>Case Reports: Diseases of lipid metabolism (Grup B)</t>
  </si>
  <si>
    <t>Erythrocyte Leukocyte Count and Coagulation Tests (Group A)</t>
  </si>
  <si>
    <t>Erythrocyte Leukocyte Count and Coagulation Tests (Group B)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</si>
  <si>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x</t>
  </si>
  <si>
    <t>Dr.Beyza Ecem Öz Bedir</t>
  </si>
  <si>
    <t>Gen Ekspresyon Analizi (Grup A)</t>
  </si>
  <si>
    <t>Gen Ekspresyon Analizi (Grup B)</t>
  </si>
  <si>
    <t>RT-PCR ve Western Blot (Grup A)</t>
  </si>
  <si>
    <t>RT-PCR ve Western Blot (Grup B)</t>
  </si>
  <si>
    <t>Tümör İlişkili gen ve protein ekspresyon analizi (Grup A)</t>
  </si>
  <si>
    <t>Tümör İlişkili gen ve protein ekspresyon analizi (Grup B)</t>
  </si>
  <si>
    <t>Kanda Dolaşan Tümör Hücrelerinin Tespiti (Grup A)</t>
  </si>
  <si>
    <t>Kanda Dolaşan Tümör Hücrelerinin Tespiti (Grup B)</t>
  </si>
  <si>
    <t>Gene Expression Analyses (Group A)</t>
  </si>
  <si>
    <t>Gene Expression Analyses (Group B)</t>
  </si>
  <si>
    <t>RT-PCR and Western Blot (Group A)</t>
  </si>
  <si>
    <t>RT-PCR and Western Blot (Group B)</t>
  </si>
  <si>
    <t>Analysis of tumor-associated gene and protein expression (Group A)</t>
  </si>
  <si>
    <t>Analysis of tumor-associated gene and protein expression (Group B)</t>
  </si>
  <si>
    <t>Determination of circulating tumor cells (Group A)</t>
  </si>
  <si>
    <t>Determination of circulating tumor cells (Group B)</t>
  </si>
  <si>
    <t>Dr. C. Nur Semerci Gündüz</t>
  </si>
  <si>
    <t>Tıbbi Genetik (Koridor dersi)</t>
  </si>
  <si>
    <t>Medical Genetics (Corridor lesson)</t>
  </si>
  <si>
    <t>Dr.Ahmet C. Ceylan/ Dr.Emin Emre Kurt</t>
  </si>
  <si>
    <t>Introduction to Physiology and Homeostasis</t>
  </si>
  <si>
    <t>Fizyolojiye Giriş ve Homeostazis</t>
  </si>
  <si>
    <t>Body Fluid Compartments and Lymphatic System</t>
  </si>
  <si>
    <t>Vücut Sıvı Kompartmanları ve Lenfatik Sistem</t>
  </si>
  <si>
    <t xml:space="preserve">Hücre Zarından Madde İletimi </t>
  </si>
  <si>
    <t>Dr. Beyza Ecem Öz Bedir, Dr. Emine Terzi,  
Dr. Zeynep Betül Sarı</t>
  </si>
  <si>
    <t>Dr. Beyza Ecem Öz Bedir, Dr. Emine Terzi, Dr. Zeynep Betül Sarı</t>
  </si>
  <si>
    <t>Dr. Zeynep Betül Sarı, Dr. Tuğba Kevser Uysal</t>
  </si>
  <si>
    <t>Dr. Beyza Ecem Öz Bedir , Dr. Emine Terzi, Dr. Zeynep Betül Sarı</t>
  </si>
  <si>
    <t>Post-Translational Process</t>
  </si>
  <si>
    <t>Dr. Zeynep Betül Sarı, Dr. Elif Ercan</t>
  </si>
  <si>
    <t>Dr.Ahmet C. Ceylan/ Dr.Emre Emin Kurt</t>
  </si>
  <si>
    <t>Dr. Melih G.Gözükara</t>
  </si>
  <si>
    <t>Araştırma yöntemleri</t>
  </si>
  <si>
    <t>Biyoistatistik Checklisti &amp; Arama motorlarında makale tarama</t>
  </si>
  <si>
    <t>Grup çalışmalarının değerlendirilmesi-1</t>
  </si>
  <si>
    <t>Grup çalışmalarının değerlendirilmesi-2</t>
  </si>
  <si>
    <t>Tanımlayıcı istatistikler</t>
  </si>
  <si>
    <t>Veriyi uygun olan tanımlayıcı istatistikler, tablo ve grafiklerle özetleme</t>
  </si>
  <si>
    <t>Biostatistics checklist &amp;Searching articles on search engines</t>
  </si>
  <si>
    <t>Evaluation of group work-1</t>
  </si>
  <si>
    <t>Evaluation of group work-2</t>
  </si>
  <si>
    <t>Descriptive statistics</t>
  </si>
  <si>
    <t>Summarizing data with appropriate descriptive statistics, tables, and graphs</t>
  </si>
  <si>
    <t>Etkili ve pratik iletişim becerileri I-II</t>
  </si>
  <si>
    <t>Effective and practical communication skills I-II</t>
  </si>
  <si>
    <t xml:space="preserve">Dr.Erhan Şimşek  </t>
  </si>
  <si>
    <t xml:space="preserve">Dr.Erhan Şimşek   </t>
  </si>
  <si>
    <t>Genel Kimya ve 
Organik Kimyaya Giriş</t>
  </si>
  <si>
    <t>Genel Kimya ve 
Organik Kimyaya Giriş LAB</t>
  </si>
  <si>
    <t>General Chemistry  and  Introduction to Organic Chemistry</t>
  </si>
  <si>
    <t>General Chemistry  and  Introduction to Organic Chemistry LAB</t>
  </si>
  <si>
    <t>Tıbbi Biyoloji'ye Giriş</t>
  </si>
  <si>
    <t>Introduction to Medical Biology</t>
  </si>
  <si>
    <t>Physician Identity and Physician Oaths. 
Concepts of Health and Illness. 
Medicine in Early Civilizations.</t>
  </si>
  <si>
    <t>Hekim Kimliği ve Hekim Antları. Sağlık ve Hastalık Kavramları. İlk Uygarlıklarda Tıp.</t>
  </si>
  <si>
    <t>Hippocrates and Rational Medicine. Galenic Medicine. Medieval and Renaissance Medicine in Europe.</t>
  </si>
  <si>
    <t>Hipokrates ve Rasyonel Tıp. Galenik Tıp. Avrupa’da Ortaçağ ve Rönesans Tıbbı.</t>
  </si>
  <si>
    <t>Scientific-Experimental Medicine from the Age of Enlightenment to the Present</t>
  </si>
  <si>
    <t>Aydınlanma Çağından Günümüze Bilimsel-Deneysel Tıp.</t>
  </si>
  <si>
    <t>Medicine in Asian Civilisations.                   Islamic Medicine. Ottoman Medicine.</t>
  </si>
  <si>
    <t xml:space="preserve">Medicine in Asian Civilisations.
Islamic Medicine. Ottoman Medicine. </t>
  </si>
  <si>
    <t>Dr.Gülsüm Öztürk Emiral</t>
  </si>
  <si>
    <t>Dr.Nimetcan Mehmet Orhun</t>
  </si>
  <si>
    <t>Dr.Selma Çalışkan</t>
  </si>
  <si>
    <t>Organeller</t>
  </si>
  <si>
    <t xml:space="preserve">Hücresel Organizasyon ve Proteinleri Ayırma </t>
  </si>
  <si>
    <t>Hücre İskeleti, Hücre Junctionları ve Ekstrasellüler Matriks-1</t>
  </si>
  <si>
    <t>Hücre İskeleti, Hücre Junctionları ve Ekstrasellüler Matriks-2</t>
  </si>
  <si>
    <t>Hücre Döngüsü</t>
  </si>
  <si>
    <t>Mutasyon</t>
  </si>
  <si>
    <t>Organelles</t>
  </si>
  <si>
    <t>Cellular Organization and Protein Sorting</t>
  </si>
  <si>
    <t>Cytoskeleton, Cell Junctions and Extracellular Matrix-1</t>
  </si>
  <si>
    <t>Cytoskeleton, Cell Junctions and Extracellular Matrix-2</t>
  </si>
  <si>
    <t>The Cell Cycle</t>
  </si>
  <si>
    <t>Mutagenesis</t>
  </si>
  <si>
    <t>DNA Repair</t>
  </si>
  <si>
    <t>DNA Onarımı</t>
  </si>
  <si>
    <t>Tıbbi Biyoloji Giriş: Terminoloji, Prokaryot ve Ökaryot Kavramı</t>
  </si>
  <si>
    <t>Introduction to Medical Biology: Terminology, The concept of Procaryote and Eukaryote</t>
  </si>
  <si>
    <t>Dr.Turan Bayhan</t>
  </si>
  <si>
    <t xml:space="preserve">Akademik Okuma, Yazma ve Sunum Becerileri </t>
  </si>
  <si>
    <t>Akademik Okuma, Yazma ve Sunum Becerileri</t>
  </si>
  <si>
    <t>Dr.Necmettin Ayan</t>
  </si>
  <si>
    <t xml:space="preserve">Orta Ve Yakın Çağ Tarihi </t>
  </si>
  <si>
    <t>Dr. Melih Gaffar Gözükara</t>
  </si>
  <si>
    <t>Kariyer Planlaması</t>
  </si>
  <si>
    <t>Çevre Sağlığı Ve Gıda</t>
  </si>
  <si>
    <t>Elif Tuğçe Aksu Tümerkan</t>
  </si>
  <si>
    <t>Dr. Elif Tuğçe Aksu Tümerkan</t>
  </si>
  <si>
    <t>Critiıcal Readıng</t>
  </si>
  <si>
    <t>Dr.Nazım Coşkun</t>
  </si>
  <si>
    <t>Psychology Of Creatıvıty And Innovatıon</t>
  </si>
  <si>
    <t>Dr.Fatih Gürbüz</t>
  </si>
  <si>
    <t>Envıromental Health And Nourıshment</t>
  </si>
  <si>
    <t>D2K4</t>
  </si>
  <si>
    <t>T2C4</t>
  </si>
  <si>
    <t>D2K5</t>
  </si>
  <si>
    <t>T2C5</t>
  </si>
  <si>
    <t>D1K4</t>
  </si>
  <si>
    <t>T1C4</t>
  </si>
  <si>
    <t>D1K3</t>
  </si>
  <si>
    <t>T1C3</t>
  </si>
  <si>
    <t xml:space="preserve">ANKARA YILDIRIM BEYAZIT ÜNİVERSİTESİ TIP FAKÜLTESİ 2025-26 AKADEMİK YILI DÖNEM I DERS PROGRAMI </t>
  </si>
  <si>
    <t>ANKARA YILDIRIM BEYAZIT UNIVERSITY FACULTY OF MEDICINE 2025-26 ACADEMIC YEAR PHASE I ANNUAL SCHEDULE</t>
  </si>
  <si>
    <t>EID RAMADAN</t>
  </si>
  <si>
    <t xml:space="preserve">D3K1 </t>
  </si>
  <si>
    <t xml:space="preserve">T3C1 </t>
  </si>
  <si>
    <t xml:space="preserve">D3K2 </t>
  </si>
  <si>
    <t xml:space="preserve">T3C2 </t>
  </si>
  <si>
    <t>D3K3</t>
  </si>
  <si>
    <t>T3C3</t>
  </si>
  <si>
    <t>D3K4</t>
  </si>
  <si>
    <t>D3K5</t>
  </si>
  <si>
    <t>T3C5</t>
  </si>
  <si>
    <t>D3K6</t>
  </si>
  <si>
    <t>T3C6</t>
  </si>
  <si>
    <t>D3K7</t>
  </si>
  <si>
    <t>D3C7</t>
  </si>
  <si>
    <t>Dr. Emine Terzi</t>
  </si>
  <si>
    <t>Dr.Zeynep Betül Sarı</t>
  </si>
  <si>
    <t>Dr. Zeynep Betül Sarı</t>
  </si>
  <si>
    <t>Dr.İlkay Çorumluoğlu</t>
  </si>
  <si>
    <t>Dr.Vahide Tutuk</t>
  </si>
  <si>
    <t>Dr. İlkay Çorumluoğlu</t>
  </si>
  <si>
    <t xml:space="preserve">Medıeval and Contemporary Hıstory </t>
  </si>
  <si>
    <t>Dr.Enejd Veizi</t>
  </si>
  <si>
    <t>Dr.Gökçen İlçioğlu Ekici</t>
  </si>
  <si>
    <t>Dr. Hande Selvi Öztorun</t>
  </si>
  <si>
    <t>Dr.Pelin Çelik</t>
  </si>
  <si>
    <t>Dr.Bilge İpek Coşkun</t>
  </si>
  <si>
    <t>Sinir Dokusu (Grup B)</t>
  </si>
  <si>
    <t>Sinir Dokusu (Grup A)</t>
  </si>
  <si>
    <t>Viscerocranium (Grup A)</t>
  </si>
  <si>
    <t>Viscerocranium (Grup B)</t>
  </si>
  <si>
    <t>Dr. Şeyma Kıpel</t>
  </si>
  <si>
    <t>Cell Aging</t>
  </si>
  <si>
    <t>Dr.Aysun Bay</t>
  </si>
  <si>
    <t>Dr. Ayça Bilginoğlu Topçu</t>
  </si>
  <si>
    <t>Dr.Sinem Taş</t>
  </si>
  <si>
    <t>Dr. Pervin Demir</t>
  </si>
  <si>
    <t>Dr. Ebru Uğraş</t>
  </si>
  <si>
    <t>Dr. Safiye Kübra Çetindağ Karatlı</t>
  </si>
  <si>
    <t>Dr. Sevinç Yanar</t>
  </si>
  <si>
    <t>Dr.Afra Alkan</t>
  </si>
  <si>
    <t>Hipotez testleri I-II</t>
  </si>
  <si>
    <t>Hypothesis testing I-II</t>
  </si>
  <si>
    <t>Açılış Töreni</t>
  </si>
  <si>
    <t xml:space="preserve">Opening Ceremony </t>
  </si>
  <si>
    <t>PDÖ D2 ING 1ST SESSION</t>
  </si>
  <si>
    <t>PDÖ D3 TR 1ST SESSION</t>
  </si>
  <si>
    <t>PDÖ D3 ING 1ST SESSION</t>
  </si>
  <si>
    <t>PDÖ D2 ING 2ND SESSION</t>
  </si>
  <si>
    <t>PDÖ D2 TR 1.OTURUM</t>
  </si>
  <si>
    <t>PDÖ D3 ING 2.OTURUM</t>
  </si>
  <si>
    <t>PDÖ D2 TR 2.OTURUM</t>
  </si>
  <si>
    <t>PDÖ D2 TR 2ND SESSION</t>
  </si>
  <si>
    <t>PDÖ D3 TR 2.OTURUM</t>
  </si>
  <si>
    <t>PDÖ D3 TR 1.OTURUM</t>
  </si>
  <si>
    <t>PDÖ D3 ING 1.OTURUM</t>
  </si>
  <si>
    <t>PDÖ D3 TR 2ND SESSION</t>
  </si>
  <si>
    <t>PDÖ D1 ING 1ST SESSION</t>
  </si>
  <si>
    <t>PDÖ D1 TR 1.OTURUM</t>
  </si>
  <si>
    <t>PDÖ D1 TR 1ST SESSION</t>
  </si>
  <si>
    <t>Dr.Ayça Bilginoğlu Topçu</t>
  </si>
  <si>
    <t xml:space="preserve">Dr.Ayça Bilginoğlu Topçu </t>
  </si>
  <si>
    <t>Anatomi LAB/Fizyoloji LAB</t>
  </si>
  <si>
    <t>Columna Vertebralis ve Toraks Eklemleri (Grup B) /Kan Fizyolojisi (Grup A)</t>
  </si>
  <si>
    <t>Columna Vertebralis ve Toraks Eklemleri (Grup A) /Kan Fizyolojisi (Grup B)</t>
  </si>
  <si>
    <t>Tüm Öğretim Üyeleri/Dr.Salime Akçakaya Tek</t>
  </si>
  <si>
    <t>Histology and Embriology LAB/Anatomy LAB</t>
  </si>
  <si>
    <t>Connective tissue  (Group A) / Bones of the upper extremity  (Grup B)</t>
  </si>
  <si>
    <t>Dr. Şeyma Kıpel/ All Members of Anatomy Department</t>
  </si>
  <si>
    <t>Connective tissue  (Group B) / Bones of the upper extremity  (Grup A)</t>
  </si>
  <si>
    <t xml:space="preserve">Histoloji ve Embriyoloji LAB / Mikrobiyoloji Lab </t>
  </si>
  <si>
    <t>Bağ Dokusu  (Grup A)/Laboratuarda calisma ilkeleri ve (temel mikroskopi bilgisi (temel mikroskopi bilgisi (Grup B)</t>
  </si>
  <si>
    <t>Dr. Şeyma Kıpel/ Dr.A. Esin Aktas</t>
  </si>
  <si>
    <t>Bağ Dokusu  (Grup B)/Laboratuarda calisma ilkeleri ve (temel mikroskopi bilgisi (temel mikroskopi bilgisi (Grup A)</t>
  </si>
  <si>
    <t>Anatomy LAB/Microbiology LAB</t>
  </si>
  <si>
    <t>Bones of the lower extremity  (Group B) /Bacterial staining techniques (Group A)</t>
  </si>
  <si>
    <t xml:space="preserve"> All Members of Anatomy Department/Dr.Tuba Dal</t>
  </si>
  <si>
    <t>Bones of the lower extremity  (Group A) /Bacterial staining techniques (Group B)</t>
  </si>
  <si>
    <t>PDÖ D1 TR 2.OTURUM</t>
  </si>
  <si>
    <t>Academic English  (PDÖ D1 ING 2.OTURUM)</t>
  </si>
  <si>
    <t>History of the Turkish Revulotion   (PDÖ D1 ING 2.OTURUM)</t>
  </si>
  <si>
    <t>Türk Dili Dersi   (PDÖ D1 TR 1.OTURUM)</t>
  </si>
  <si>
    <t>Türk Dili Dersi  (PDÖ D1 TR 1.OTURUM)</t>
  </si>
  <si>
    <t>Ömer Vehip Önen</t>
  </si>
  <si>
    <t>Sağlık Hukuku (Seçmeli Ders)</t>
  </si>
  <si>
    <t>Dr.Mesut Akyol</t>
  </si>
  <si>
    <t>Biyoetlik ve Sinema (Seçmeli Ders)</t>
  </si>
  <si>
    <t>Dr. Mehmet Zaid Yener</t>
  </si>
  <si>
    <t>Health Law (Elective Course)</t>
  </si>
  <si>
    <t>Basic Concepts of Health Law</t>
  </si>
  <si>
    <t>The Conditions of Doctor's Legal Liability</t>
  </si>
  <si>
    <t>The Consequences of Doctor's Legal Liability</t>
  </si>
  <si>
    <t>Tıbbi Müdahale kavramı ve türleri, rıza ve aydınlatılmış onam</t>
  </si>
  <si>
    <t>Medıcal Informatıcs and Artıfıcal Intellıgence</t>
  </si>
  <si>
    <t>Dr. Nazım Coşkun</t>
  </si>
  <si>
    <t>Tıp Bilişimi ve Yapay Zeka</t>
  </si>
  <si>
    <t>Dönem 3 panel</t>
  </si>
  <si>
    <t>BEYAZ ÖNLÜK GİYME TÖRENİ</t>
  </si>
  <si>
    <t>WHITE COAT CEREMONY</t>
  </si>
  <si>
    <t>PANEL 1: TÜTÜN KULLANIMI VE ZARARLARI</t>
  </si>
  <si>
    <t>PANEL 1: TOBACCO USE AND ITS HARMS</t>
  </si>
  <si>
    <t>Asya Uygarlıklarında Tıp.İslam Tıbbı. Osmanlı Tıbbı.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</si>
</sst>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F]d\ mmmm\ yyyy;@"/>
    <numFmt numFmtId="165" formatCode="[$-409]d\-mmm\-yyyy;@"/>
  </numFmts>
  <fonts count="3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6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10"/>
      <color theme="9"/>
      <name val="Calibri"/>
      <family val="2"/>
      <scheme val="minor"/>
    </font>
    <font>
      <sz val="10"/>
      <color rgb="FF000000"/>
      <name val="Calibri"/>
      <family val="2"/>
      <charset val="1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30"/>
      <color rgb="FFFF0000"/>
      <name val="Times New Roman"/>
      <family val="1"/>
      <charset val="162"/>
    </font>
    <font>
      <b/>
      <sz val="36"/>
      <color rgb="FFFF0000"/>
      <name val="Times New Roman"/>
      <family val="1"/>
    </font>
    <font>
      <b/>
      <sz val="30"/>
      <color rgb="FFFF0000"/>
      <name val="Times New Roman"/>
      <family val="1"/>
    </font>
    <font>
      <b/>
      <sz val="16"/>
      <name val="Calibri"/>
      <family val="2"/>
      <scheme val="minor"/>
    </font>
    <font>
      <b/>
      <sz val="20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b/>
      <sz val="20"/>
      <name val="Calibri"/>
      <family val="2"/>
      <scheme val="minor"/>
    </font>
    <font>
      <b/>
      <sz val="19"/>
      <name val="Calibri"/>
      <family val="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0"/>
      <color theme="1"/>
      <name val="Calibri"/>
      <family val="2"/>
      <scheme val="minor"/>
    </font>
    <font>
      <b/>
      <sz val="16"/>
      <name val="Ti"/>
      <charset val="162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9C3"/>
        <bgColor rgb="FFDDD9C3"/>
      </patternFill>
    </fill>
    <fill>
      <patternFill patternType="solid">
        <fgColor rgb="FFFF0000"/>
        <bgColor rgb="FFFF0000"/>
      </patternFill>
    </fill>
    <fill>
      <patternFill patternType="solid">
        <fgColor rgb="FF33CCFF"/>
        <bgColor indexed="64"/>
      </patternFill>
    </fill>
    <fill>
      <patternFill patternType="solid">
        <fgColor rgb="FFFFF1CF"/>
        <bgColor rgb="FFFFFFA3"/>
      </patternFill>
    </fill>
    <fill>
      <patternFill patternType="solid">
        <fgColor rgb="FF33CCCC"/>
        <bgColor rgb="FF33CCCC"/>
      </patternFill>
    </fill>
    <fill>
      <patternFill patternType="solid">
        <fgColor rgb="FFB0D396"/>
        <bgColor rgb="FFB1D398"/>
      </patternFill>
    </fill>
    <fill>
      <patternFill patternType="solid">
        <fgColor rgb="FF00B0F0"/>
        <bgColor indexed="64"/>
      </patternFill>
    </fill>
    <fill>
      <patternFill patternType="solid">
        <fgColor rgb="FFCCFFFE"/>
        <bgColor rgb="FFFFFFFF"/>
      </patternFill>
    </fill>
    <fill>
      <patternFill patternType="solid">
        <fgColor rgb="FF66FF99"/>
        <bgColor indexed="64"/>
      </patternFill>
    </fill>
    <fill>
      <patternFill patternType="solid">
        <fgColor rgb="FFFFABFF"/>
        <bgColor rgb="FFFFABFF"/>
      </patternFill>
    </fill>
    <fill>
      <patternFill patternType="solid">
        <fgColor rgb="FFCCECFF"/>
        <bgColor indexed="64"/>
      </patternFill>
    </fill>
    <fill>
      <patternFill patternType="solid">
        <fgColor rgb="FFFFCCC9"/>
        <bgColor rgb="FFFFCCC9"/>
      </patternFill>
    </fill>
    <fill>
      <patternFill patternType="solid">
        <fgColor rgb="FFFFCCC9"/>
        <bgColor rgb="FFDDD9C3"/>
      </patternFill>
    </fill>
    <fill>
      <patternFill patternType="solid">
        <fgColor rgb="FFFE7F8C"/>
        <bgColor rgb="FFFE7F8C"/>
      </patternFill>
    </fill>
    <fill>
      <patternFill patternType="solid">
        <fgColor rgb="FFFE7F8C"/>
        <bgColor rgb="FFFF9966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rgb="FFFFFFA3"/>
      </patternFill>
    </fill>
    <fill>
      <patternFill patternType="solid">
        <fgColor rgb="FFFFFFA3"/>
        <bgColor rgb="FFFFF1C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5B"/>
      </patternFill>
    </fill>
    <fill>
      <patternFill patternType="solid">
        <fgColor rgb="FFFFFF5B"/>
        <bgColor rgb="FFFFFF5B"/>
      </patternFill>
    </fill>
    <fill>
      <patternFill patternType="solid">
        <fgColor rgb="FFCCFFFE"/>
        <bgColor rgb="FFCCFFFE"/>
      </patternFill>
    </fill>
    <fill>
      <patternFill patternType="solid">
        <fgColor theme="0"/>
        <bgColor rgb="FF66FF99"/>
      </patternFill>
    </fill>
    <fill>
      <patternFill patternType="solid">
        <fgColor rgb="FFFDE9D9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E9C2C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9DC5F1"/>
        <bgColor indexed="64"/>
      </patternFill>
    </fill>
    <fill>
      <patternFill patternType="solid">
        <fgColor rgb="FFD3D6DC"/>
        <bgColor indexed="64"/>
      </patternFill>
    </fill>
    <fill>
      <patternFill patternType="solid">
        <fgColor rgb="FFCFCDD3"/>
        <bgColor rgb="FFD3D6DC"/>
      </patternFill>
    </fill>
    <fill>
      <patternFill patternType="solid">
        <fgColor rgb="FFCFCDD3"/>
        <bgColor indexed="64"/>
      </patternFill>
    </fill>
    <fill>
      <patternFill patternType="solid">
        <fgColor rgb="FFFFC5FF"/>
        <bgColor indexed="64"/>
      </patternFill>
    </fill>
    <fill>
      <patternFill patternType="solid">
        <fgColor rgb="FFF4AF84"/>
        <bgColor indexed="64"/>
      </patternFill>
    </fill>
    <fill>
      <patternFill patternType="solid">
        <fgColor rgb="FFFF9966"/>
        <bgColor rgb="FFFF9966"/>
      </patternFill>
    </fill>
    <fill>
      <patternFill patternType="solid">
        <fgColor rgb="FFFF9966"/>
        <bgColor rgb="FFF4AF84"/>
      </patternFill>
    </fill>
    <fill>
      <patternFill patternType="solid">
        <fgColor rgb="FFCCFFFE"/>
        <bgColor indexed="64"/>
      </patternFill>
    </fill>
    <fill>
      <patternFill patternType="solid">
        <fgColor rgb="FF81FFFC"/>
        <bgColor rgb="FFCCFFFE"/>
      </patternFill>
    </fill>
    <fill>
      <patternFill patternType="solid">
        <fgColor rgb="FF81FFFC"/>
        <bgColor rgb="FFFFFFFF"/>
      </patternFill>
    </fill>
    <fill>
      <patternFill patternType="solid">
        <fgColor rgb="FFFE9CA5"/>
        <bgColor indexed="64"/>
      </patternFill>
    </fill>
    <fill>
      <patternFill patternType="solid">
        <fgColor rgb="FFCAB0FE"/>
        <bgColor indexed="64"/>
      </patternFill>
    </fill>
    <fill>
      <patternFill patternType="solid">
        <fgColor rgb="FFFFFF5B"/>
        <bgColor rgb="FFCC99FF"/>
      </patternFill>
    </fill>
    <fill>
      <patternFill patternType="solid">
        <fgColor rgb="FFCC99FF"/>
        <bgColor rgb="FFFFFF5B"/>
      </patternFill>
    </fill>
    <fill>
      <patternFill patternType="solid">
        <fgColor rgb="FFCC99FF"/>
        <bgColor rgb="FFCC99FF"/>
      </patternFill>
    </fill>
    <fill>
      <patternFill patternType="solid">
        <fgColor rgb="FFFFFFA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A3"/>
      </patternFill>
    </fill>
    <fill>
      <patternFill patternType="solid">
        <fgColor rgb="FFFFFF5B"/>
        <bgColor rgb="FFFF9966"/>
      </patternFill>
    </fill>
    <fill>
      <patternFill patternType="solid">
        <fgColor rgb="FFD3D6DC"/>
        <bgColor rgb="FFCFCDD3"/>
      </patternFill>
    </fill>
    <fill>
      <patternFill patternType="solid">
        <fgColor rgb="FF007CA8"/>
        <bgColor indexed="64"/>
      </patternFill>
    </fill>
    <fill>
      <patternFill patternType="solid">
        <fgColor rgb="FF006F96"/>
        <bgColor indexed="64"/>
      </patternFill>
    </fill>
    <fill>
      <patternFill patternType="solid">
        <fgColor rgb="FF33CCFF"/>
        <bgColor rgb="FF33CCCC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A3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rgb="FFFF9966"/>
      </patternFill>
    </fill>
    <fill>
      <patternFill patternType="solid">
        <fgColor rgb="FFCC99FF"/>
        <bgColor rgb="FFFF9966"/>
      </patternFill>
    </fill>
    <fill>
      <patternFill patternType="solid">
        <fgColor theme="7" tint="0.39997558519241921"/>
        <bgColor rgb="FFFFFFA3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rgb="FFFFFF5B"/>
      </patternFill>
    </fill>
    <fill>
      <patternFill patternType="solid">
        <fgColor rgb="FFFF0000"/>
        <bgColor rgb="FF66FF99"/>
      </patternFill>
    </fill>
  </fills>
  <borders count="7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5" fillId="0" borderId="0"/>
    <xf numFmtId="0" fontId="6" fillId="0" borderId="0"/>
    <xf numFmtId="0" fontId="2" fillId="0" borderId="0"/>
  </cellStyleXfs>
  <cellXfs count="798">
    <xf numFmtId="0" fontId="0" fillId="0" borderId="0" xfId="0"/>
    <xf numFmtId="0" fontId="3" fillId="35" borderId="15" xfId="0" applyFont="1" applyFill="1" applyBorder="1" applyAlignment="1">
      <alignment horizontal="center" vertical="center"/>
    </xf>
    <xf numFmtId="0" fontId="4" fillId="35" borderId="16" xfId="0" applyFont="1" applyFill="1" applyBorder="1" applyAlignment="1">
      <alignment horizontal="center" vertical="center" wrapText="1"/>
    </xf>
    <xf numFmtId="0" fontId="4" fillId="35" borderId="20" xfId="0" applyFont="1" applyFill="1" applyBorder="1" applyAlignment="1">
      <alignment horizontal="center" vertical="center" wrapText="1"/>
    </xf>
    <xf numFmtId="0" fontId="4" fillId="36" borderId="0" xfId="0" applyFont="1" applyFill="1" applyAlignment="1">
      <alignment horizontal="center" vertical="center"/>
    </xf>
    <xf numFmtId="0" fontId="3" fillId="36" borderId="10" xfId="0" applyFont="1" applyFill="1" applyBorder="1" applyAlignment="1">
      <alignment horizontal="center" vertical="center"/>
    </xf>
    <xf numFmtId="0" fontId="4" fillId="36" borderId="22" xfId="0" applyFont="1" applyFill="1" applyBorder="1" applyAlignment="1">
      <alignment horizontal="center" vertical="center"/>
    </xf>
    <xf numFmtId="0" fontId="3" fillId="36" borderId="26" xfId="0" applyFont="1" applyFill="1" applyBorder="1" applyAlignment="1">
      <alignment horizontal="center" vertical="center"/>
    </xf>
    <xf numFmtId="0" fontId="4" fillId="36" borderId="21" xfId="0" applyFont="1" applyFill="1" applyBorder="1" applyAlignment="1">
      <alignment horizontal="center" vertical="center"/>
    </xf>
    <xf numFmtId="0" fontId="4" fillId="36" borderId="27" xfId="0" applyFont="1" applyFill="1" applyBorder="1" applyAlignment="1">
      <alignment horizontal="center" vertical="center"/>
    </xf>
    <xf numFmtId="0" fontId="3" fillId="39" borderId="15" xfId="0" applyFont="1" applyFill="1" applyBorder="1" applyAlignment="1">
      <alignment horizontal="center" vertical="center"/>
    </xf>
    <xf numFmtId="0" fontId="4" fillId="39" borderId="16" xfId="0" applyFont="1" applyFill="1" applyBorder="1" applyAlignment="1">
      <alignment horizontal="center" vertical="center"/>
    </xf>
    <xf numFmtId="0" fontId="4" fillId="39" borderId="20" xfId="0" applyFont="1" applyFill="1" applyBorder="1" applyAlignment="1">
      <alignment horizontal="center" vertical="center"/>
    </xf>
    <xf numFmtId="0" fontId="3" fillId="47" borderId="16" xfId="0" applyFont="1" applyFill="1" applyBorder="1" applyAlignment="1">
      <alignment horizontal="center" vertical="center" wrapText="1"/>
    </xf>
    <xf numFmtId="0" fontId="4" fillId="47" borderId="17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/>
    </xf>
    <xf numFmtId="0" fontId="3" fillId="42" borderId="15" xfId="0" applyFont="1" applyFill="1" applyBorder="1" applyAlignment="1">
      <alignment horizontal="center" vertical="center" wrapText="1"/>
    </xf>
    <xf numFmtId="0" fontId="4" fillId="42" borderId="16" xfId="0" applyFont="1" applyFill="1" applyBorder="1" applyAlignment="1">
      <alignment horizontal="center" vertical="center" wrapText="1"/>
    </xf>
    <xf numFmtId="0" fontId="4" fillId="42" borderId="1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3" fillId="43" borderId="15" xfId="0" applyFont="1" applyFill="1" applyBorder="1" applyAlignment="1">
      <alignment horizontal="center" vertical="center"/>
    </xf>
    <xf numFmtId="0" fontId="4" fillId="43" borderId="16" xfId="0" applyFont="1" applyFill="1" applyBorder="1" applyAlignment="1">
      <alignment horizontal="center" vertical="center"/>
    </xf>
    <xf numFmtId="0" fontId="4" fillId="43" borderId="17" xfId="0" applyFont="1" applyFill="1" applyBorder="1" applyAlignment="1">
      <alignment horizontal="center" vertical="center"/>
    </xf>
    <xf numFmtId="0" fontId="3" fillId="6" borderId="15" xfId="1" applyFont="1" applyFill="1" applyBorder="1" applyAlignment="1">
      <alignment horizontal="center" vertical="center" wrapText="1"/>
    </xf>
    <xf numFmtId="0" fontId="4" fillId="2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6" borderId="16" xfId="1" applyFont="1" applyFill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 wrapText="1"/>
    </xf>
    <xf numFmtId="0" fontId="4" fillId="35" borderId="0" xfId="2" applyFont="1" applyFill="1" applyAlignment="1">
      <alignment horizontal="center" vertical="center" wrapText="1"/>
    </xf>
    <xf numFmtId="0" fontId="3" fillId="8" borderId="0" xfId="2" applyFont="1" applyFill="1" applyAlignment="1">
      <alignment horizontal="center" vertical="center" wrapText="1"/>
    </xf>
    <xf numFmtId="0" fontId="4" fillId="8" borderId="21" xfId="2" applyFont="1" applyFill="1" applyBorder="1" applyAlignment="1">
      <alignment horizontal="center" vertical="center" wrapText="1"/>
    </xf>
    <xf numFmtId="0" fontId="4" fillId="8" borderId="0" xfId="2" applyFont="1" applyFill="1" applyAlignment="1">
      <alignment horizontal="center" vertical="center" wrapText="1"/>
    </xf>
    <xf numFmtId="0" fontId="4" fillId="20" borderId="21" xfId="2" applyFont="1" applyFill="1" applyBorder="1" applyAlignment="1">
      <alignment horizontal="center" vertical="center" wrapText="1"/>
    </xf>
    <xf numFmtId="0" fontId="4" fillId="10" borderId="0" xfId="2" applyFont="1" applyFill="1" applyAlignment="1">
      <alignment horizontal="center" vertical="center" wrapText="1"/>
    </xf>
    <xf numFmtId="0" fontId="4" fillId="11" borderId="21" xfId="2" applyFont="1" applyFill="1" applyBorder="1" applyAlignment="1">
      <alignment horizontal="center" vertical="center" wrapText="1"/>
    </xf>
    <xf numFmtId="0" fontId="4" fillId="10" borderId="21" xfId="2" applyFont="1" applyFill="1" applyBorder="1" applyAlignment="1">
      <alignment horizontal="center" vertical="center" wrapText="1"/>
    </xf>
    <xf numFmtId="0" fontId="4" fillId="15" borderId="0" xfId="2" applyFont="1" applyFill="1" applyAlignment="1">
      <alignment horizontal="center" vertical="center" wrapText="1"/>
    </xf>
    <xf numFmtId="0" fontId="4" fillId="38" borderId="0" xfId="2" applyFont="1" applyFill="1" applyAlignment="1">
      <alignment horizontal="center" vertical="center" wrapText="1"/>
    </xf>
    <xf numFmtId="0" fontId="4" fillId="43" borderId="16" xfId="0" applyFont="1" applyFill="1" applyBorder="1" applyAlignment="1">
      <alignment horizontal="center" vertical="center" wrapText="1"/>
    </xf>
    <xf numFmtId="0" fontId="3" fillId="8" borderId="23" xfId="2" applyFont="1" applyFill="1" applyBorder="1" applyAlignment="1">
      <alignment horizontal="center" vertical="center" wrapText="1"/>
    </xf>
    <xf numFmtId="0" fontId="4" fillId="8" borderId="36" xfId="2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38" borderId="32" xfId="2" applyFont="1" applyFill="1" applyBorder="1" applyAlignment="1">
      <alignment horizontal="center" vertical="center" wrapText="1"/>
    </xf>
    <xf numFmtId="0" fontId="4" fillId="41" borderId="0" xfId="2" applyFont="1" applyFill="1" applyAlignment="1">
      <alignment horizontal="center" vertical="center" wrapText="1"/>
    </xf>
    <xf numFmtId="0" fontId="4" fillId="41" borderId="28" xfId="2" applyFont="1" applyFill="1" applyBorder="1" applyAlignment="1">
      <alignment horizontal="center" vertical="center" wrapText="1"/>
    </xf>
    <xf numFmtId="0" fontId="4" fillId="48" borderId="17" xfId="0" applyFont="1" applyFill="1" applyBorder="1" applyAlignment="1">
      <alignment horizontal="center" vertical="center" wrapText="1"/>
    </xf>
    <xf numFmtId="0" fontId="3" fillId="48" borderId="15" xfId="0" applyFont="1" applyFill="1" applyBorder="1" applyAlignment="1">
      <alignment horizontal="center" vertical="center"/>
    </xf>
    <xf numFmtId="0" fontId="4" fillId="48" borderId="1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36" borderId="37" xfId="0" applyFont="1" applyFill="1" applyBorder="1" applyAlignment="1">
      <alignment horizontal="center" vertical="center"/>
    </xf>
    <xf numFmtId="0" fontId="4" fillId="36" borderId="38" xfId="0" applyFont="1" applyFill="1" applyBorder="1" applyAlignment="1">
      <alignment horizontal="center" vertical="center"/>
    </xf>
    <xf numFmtId="0" fontId="4" fillId="36" borderId="39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3" fillId="35" borderId="37" xfId="0" applyFont="1" applyFill="1" applyBorder="1" applyAlignment="1">
      <alignment horizontal="center" vertical="center"/>
    </xf>
    <xf numFmtId="0" fontId="4" fillId="35" borderId="38" xfId="0" applyFont="1" applyFill="1" applyBorder="1" applyAlignment="1">
      <alignment horizontal="center" vertical="center" wrapText="1"/>
    </xf>
    <xf numFmtId="0" fontId="4" fillId="3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/>
    </xf>
    <xf numFmtId="0" fontId="4" fillId="15" borderId="38" xfId="2" applyFont="1" applyFill="1" applyBorder="1" applyAlignment="1">
      <alignment horizontal="center" vertical="center" wrapText="1"/>
    </xf>
    <xf numFmtId="0" fontId="3" fillId="8" borderId="37" xfId="2" applyFont="1" applyFill="1" applyBorder="1" applyAlignment="1">
      <alignment horizontal="center" vertical="center" wrapText="1"/>
    </xf>
    <xf numFmtId="0" fontId="4" fillId="8" borderId="38" xfId="2" applyFont="1" applyFill="1" applyBorder="1" applyAlignment="1">
      <alignment horizontal="center" vertical="center" wrapText="1"/>
    </xf>
    <xf numFmtId="0" fontId="4" fillId="8" borderId="39" xfId="2" applyFont="1" applyFill="1" applyBorder="1" applyAlignment="1">
      <alignment horizontal="center" vertical="center" wrapText="1"/>
    </xf>
    <xf numFmtId="0" fontId="4" fillId="42" borderId="11" xfId="0" applyFont="1" applyFill="1" applyBorder="1" applyAlignment="1">
      <alignment horizontal="center" vertical="center" wrapText="1"/>
    </xf>
    <xf numFmtId="0" fontId="4" fillId="42" borderId="13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/>
    </xf>
    <xf numFmtId="0" fontId="3" fillId="35" borderId="10" xfId="0" applyFont="1" applyFill="1" applyBorder="1" applyAlignment="1">
      <alignment horizontal="center" vertical="center"/>
    </xf>
    <xf numFmtId="0" fontId="4" fillId="35" borderId="12" xfId="0" applyFont="1" applyFill="1" applyBorder="1" applyAlignment="1">
      <alignment horizontal="center" vertical="center" wrapText="1"/>
    </xf>
    <xf numFmtId="0" fontId="4" fillId="42" borderId="12" xfId="0" applyFont="1" applyFill="1" applyBorder="1" applyAlignment="1">
      <alignment horizontal="center" vertical="center" wrapText="1"/>
    </xf>
    <xf numFmtId="0" fontId="4" fillId="42" borderId="22" xfId="0" applyFont="1" applyFill="1" applyBorder="1" applyAlignment="1">
      <alignment horizontal="center" vertical="center" wrapText="1"/>
    </xf>
    <xf numFmtId="0" fontId="3" fillId="35" borderId="16" xfId="0" applyFont="1" applyFill="1" applyBorder="1" applyAlignment="1">
      <alignment horizontal="center" vertical="center"/>
    </xf>
    <xf numFmtId="0" fontId="4" fillId="38" borderId="38" xfId="2" applyFont="1" applyFill="1" applyBorder="1" applyAlignment="1">
      <alignment horizontal="center" vertical="center" wrapText="1"/>
    </xf>
    <xf numFmtId="0" fontId="4" fillId="38" borderId="39" xfId="2" applyFont="1" applyFill="1" applyBorder="1" applyAlignment="1">
      <alignment horizontal="center" vertical="center" wrapText="1"/>
    </xf>
    <xf numFmtId="0" fontId="4" fillId="17" borderId="38" xfId="2" applyFont="1" applyFill="1" applyBorder="1" applyAlignment="1">
      <alignment horizontal="center" vertical="center" wrapText="1"/>
    </xf>
    <xf numFmtId="0" fontId="3" fillId="43" borderId="16" xfId="0" applyFont="1" applyFill="1" applyBorder="1" applyAlignment="1">
      <alignment horizontal="center" vertical="center"/>
    </xf>
    <xf numFmtId="0" fontId="3" fillId="8" borderId="38" xfId="2" applyFont="1" applyFill="1" applyBorder="1" applyAlignment="1">
      <alignment horizontal="center" vertical="center" wrapText="1"/>
    </xf>
    <xf numFmtId="0" fontId="4" fillId="36" borderId="47" xfId="0" applyFont="1" applyFill="1" applyBorder="1" applyAlignment="1">
      <alignment horizontal="center" vertical="center"/>
    </xf>
    <xf numFmtId="0" fontId="3" fillId="36" borderId="43" xfId="0" applyFont="1" applyFill="1" applyBorder="1" applyAlignment="1">
      <alignment horizontal="center" vertical="center"/>
    </xf>
    <xf numFmtId="0" fontId="4" fillId="38" borderId="47" xfId="2" applyFont="1" applyFill="1" applyBorder="1" applyAlignment="1">
      <alignment horizontal="center" vertical="center" wrapText="1"/>
    </xf>
    <xf numFmtId="0" fontId="3" fillId="39" borderId="8" xfId="0" applyFont="1" applyFill="1" applyBorder="1" applyAlignment="1">
      <alignment horizontal="center" vertical="center"/>
    </xf>
    <xf numFmtId="0" fontId="4" fillId="10" borderId="29" xfId="2" applyFont="1" applyFill="1" applyBorder="1" applyAlignment="1">
      <alignment horizontal="center" vertical="center" wrapText="1"/>
    </xf>
    <xf numFmtId="0" fontId="4" fillId="39" borderId="34" xfId="0" applyFont="1" applyFill="1" applyBorder="1" applyAlignment="1">
      <alignment horizontal="center" vertical="center"/>
    </xf>
    <xf numFmtId="0" fontId="4" fillId="41" borderId="38" xfId="2" applyFont="1" applyFill="1" applyBorder="1" applyAlignment="1">
      <alignment horizontal="center" vertical="center" wrapText="1"/>
    </xf>
    <xf numFmtId="0" fontId="4" fillId="41" borderId="39" xfId="2" applyFont="1" applyFill="1" applyBorder="1" applyAlignment="1">
      <alignment horizontal="center" vertical="center" wrapText="1"/>
    </xf>
    <xf numFmtId="0" fontId="3" fillId="47" borderId="11" xfId="0" applyFont="1" applyFill="1" applyBorder="1" applyAlignment="1">
      <alignment horizontal="center" vertical="center" wrapText="1"/>
    </xf>
    <xf numFmtId="0" fontId="4" fillId="20" borderId="29" xfId="2" applyFont="1" applyFill="1" applyBorder="1" applyAlignment="1">
      <alignment horizontal="center" vertical="center" wrapText="1"/>
    </xf>
    <xf numFmtId="0" fontId="4" fillId="47" borderId="13" xfId="0" applyFont="1" applyFill="1" applyBorder="1" applyAlignment="1">
      <alignment horizontal="center" vertical="center"/>
    </xf>
    <xf numFmtId="0" fontId="4" fillId="41" borderId="47" xfId="2" applyFont="1" applyFill="1" applyBorder="1" applyAlignment="1">
      <alignment horizontal="center" vertical="center" wrapText="1"/>
    </xf>
    <xf numFmtId="0" fontId="4" fillId="38" borderId="16" xfId="2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6" borderId="15" xfId="0" applyFont="1" applyFill="1" applyBorder="1" applyAlignment="1">
      <alignment horizontal="center" vertical="center"/>
    </xf>
    <xf numFmtId="0" fontId="4" fillId="36" borderId="16" xfId="0" applyFont="1" applyFill="1" applyBorder="1" applyAlignment="1">
      <alignment horizontal="center" vertical="center"/>
    </xf>
    <xf numFmtId="0" fontId="4" fillId="36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41" borderId="11" xfId="2" applyFont="1" applyFill="1" applyBorder="1" applyAlignment="1">
      <alignment horizontal="center" vertical="center" wrapText="1"/>
    </xf>
    <xf numFmtId="0" fontId="4" fillId="41" borderId="13" xfId="2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39" borderId="17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/>
    <xf numFmtId="0" fontId="3" fillId="48" borderId="16" xfId="0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13" xfId="0" applyFont="1" applyBorder="1" applyAlignment="1">
      <alignment horizontal="center" vertical="center" wrapText="1"/>
    </xf>
    <xf numFmtId="0" fontId="3" fillId="49" borderId="16" xfId="0" applyFont="1" applyFill="1" applyBorder="1" applyAlignment="1">
      <alignment horizontal="center" vertical="center" wrapText="1"/>
    </xf>
    <xf numFmtId="0" fontId="3" fillId="27" borderId="8" xfId="0" applyFont="1" applyFill="1" applyBorder="1" applyAlignment="1">
      <alignment horizontal="center" vertical="center" wrapText="1"/>
    </xf>
    <xf numFmtId="0" fontId="3" fillId="19" borderId="16" xfId="0" applyFont="1" applyFill="1" applyBorder="1" applyAlignment="1">
      <alignment horizontal="center" vertical="center" wrapText="1"/>
    </xf>
    <xf numFmtId="0" fontId="3" fillId="27" borderId="0" xfId="0" applyFont="1" applyFill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0" fontId="3" fillId="27" borderId="13" xfId="0" applyFont="1" applyFill="1" applyBorder="1" applyAlignment="1">
      <alignment horizontal="center" vertical="center" wrapText="1"/>
    </xf>
    <xf numFmtId="0" fontId="3" fillId="26" borderId="13" xfId="0" applyFont="1" applyFill="1" applyBorder="1" applyAlignment="1">
      <alignment horizontal="center" vertical="center" wrapText="1"/>
    </xf>
    <xf numFmtId="0" fontId="4" fillId="19" borderId="17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3" fillId="26" borderId="15" xfId="0" applyFont="1" applyFill="1" applyBorder="1" applyAlignment="1">
      <alignment horizontal="center" vertical="center" wrapText="1"/>
    </xf>
    <xf numFmtId="0" fontId="3" fillId="27" borderId="15" xfId="0" applyFont="1" applyFill="1" applyBorder="1" applyAlignment="1">
      <alignment horizontal="center" vertical="center" wrapText="1"/>
    </xf>
    <xf numFmtId="0" fontId="3" fillId="27" borderId="16" xfId="0" applyFont="1" applyFill="1" applyBorder="1" applyAlignment="1">
      <alignment horizontal="center" vertical="center" wrapText="1"/>
    </xf>
    <xf numFmtId="0" fontId="4" fillId="26" borderId="17" xfId="0" applyFont="1" applyFill="1" applyBorder="1" applyAlignment="1">
      <alignment horizontal="center" vertical="center" wrapText="1"/>
    </xf>
    <xf numFmtId="0" fontId="3" fillId="27" borderId="17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26" borderId="17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 wrapText="1"/>
    </xf>
    <xf numFmtId="0" fontId="3" fillId="31" borderId="15" xfId="0" applyFont="1" applyFill="1" applyBorder="1" applyAlignment="1">
      <alignment horizontal="center" vertical="center" wrapText="1"/>
    </xf>
    <xf numFmtId="0" fontId="3" fillId="30" borderId="15" xfId="0" applyFont="1" applyFill="1" applyBorder="1" applyAlignment="1">
      <alignment horizontal="center" vertical="center"/>
    </xf>
    <xf numFmtId="0" fontId="4" fillId="31" borderId="16" xfId="0" applyFont="1" applyFill="1" applyBorder="1" applyAlignment="1">
      <alignment horizontal="center" vertical="center" wrapText="1"/>
    </xf>
    <xf numFmtId="0" fontId="4" fillId="30" borderId="16" xfId="0" applyFont="1" applyFill="1" applyBorder="1" applyAlignment="1">
      <alignment horizontal="center" vertical="center" wrapText="1"/>
    </xf>
    <xf numFmtId="0" fontId="4" fillId="31" borderId="17" xfId="0" applyFont="1" applyFill="1" applyBorder="1" applyAlignment="1">
      <alignment horizontal="center" vertical="center" wrapText="1"/>
    </xf>
    <xf numFmtId="0" fontId="4" fillId="30" borderId="17" xfId="0" applyFont="1" applyFill="1" applyBorder="1" applyAlignment="1">
      <alignment horizontal="center" vertical="center"/>
    </xf>
    <xf numFmtId="0" fontId="3" fillId="29" borderId="15" xfId="0" applyFont="1" applyFill="1" applyBorder="1" applyAlignment="1">
      <alignment horizontal="center" vertical="center" wrapText="1"/>
    </xf>
    <xf numFmtId="0" fontId="4" fillId="29" borderId="16" xfId="0" applyFont="1" applyFill="1" applyBorder="1" applyAlignment="1">
      <alignment horizontal="center" vertical="center" wrapText="1"/>
    </xf>
    <xf numFmtId="0" fontId="4" fillId="29" borderId="17" xfId="0" applyFont="1" applyFill="1" applyBorder="1" applyAlignment="1">
      <alignment horizontal="center" vertical="center" wrapText="1"/>
    </xf>
    <xf numFmtId="0" fontId="3" fillId="31" borderId="15" xfId="0" applyFont="1" applyFill="1" applyBorder="1" applyAlignment="1">
      <alignment horizontal="center" vertical="center"/>
    </xf>
    <xf numFmtId="0" fontId="4" fillId="31" borderId="17" xfId="0" applyFont="1" applyFill="1" applyBorder="1" applyAlignment="1">
      <alignment horizontal="center" vertical="center"/>
    </xf>
    <xf numFmtId="0" fontId="3" fillId="28" borderId="15" xfId="0" applyFont="1" applyFill="1" applyBorder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0" fontId="4" fillId="28" borderId="16" xfId="0" applyFont="1" applyFill="1" applyBorder="1" applyAlignment="1">
      <alignment horizontal="center" vertical="center" wrapText="1"/>
    </xf>
    <xf numFmtId="0" fontId="4" fillId="28" borderId="17" xfId="0" applyFont="1" applyFill="1" applyBorder="1" applyAlignment="1">
      <alignment horizontal="center" vertical="center" wrapText="1"/>
    </xf>
    <xf numFmtId="0" fontId="4" fillId="25" borderId="17" xfId="0" applyFont="1" applyFill="1" applyBorder="1" applyAlignment="1">
      <alignment horizontal="center" vertical="center" wrapText="1"/>
    </xf>
    <xf numFmtId="0" fontId="3" fillId="28" borderId="15" xfId="0" applyFont="1" applyFill="1" applyBorder="1" applyAlignment="1">
      <alignment horizontal="center" vertical="center"/>
    </xf>
    <xf numFmtId="0" fontId="4" fillId="28" borderId="17" xfId="0" applyFont="1" applyFill="1" applyBorder="1" applyAlignment="1">
      <alignment horizontal="center" vertical="center"/>
    </xf>
    <xf numFmtId="0" fontId="8" fillId="48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19" borderId="16" xfId="0" applyFont="1" applyFill="1" applyBorder="1" applyAlignment="1">
      <alignment horizontal="center" vertical="center" wrapText="1"/>
    </xf>
    <xf numFmtId="0" fontId="3" fillId="19" borderId="11" xfId="0" applyFont="1" applyFill="1" applyBorder="1" applyAlignment="1">
      <alignment horizontal="center" vertical="center" wrapText="1"/>
    </xf>
    <xf numFmtId="0" fontId="3" fillId="19" borderId="37" xfId="0" applyFont="1" applyFill="1" applyBorder="1" applyAlignment="1">
      <alignment horizontal="center" vertical="center" wrapText="1"/>
    </xf>
    <xf numFmtId="0" fontId="3" fillId="19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19" borderId="13" xfId="0" applyFont="1" applyFill="1" applyBorder="1" applyAlignment="1">
      <alignment horizontal="center" vertical="center" wrapText="1"/>
    </xf>
    <xf numFmtId="0" fontId="4" fillId="19" borderId="39" xfId="0" applyFont="1" applyFill="1" applyBorder="1" applyAlignment="1">
      <alignment horizontal="center" vertical="center" wrapText="1"/>
    </xf>
    <xf numFmtId="0" fontId="4" fillId="19" borderId="2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" fillId="31" borderId="8" xfId="0" applyFont="1" applyFill="1" applyBorder="1" applyAlignment="1">
      <alignment horizontal="center" vertical="center" wrapText="1"/>
    </xf>
    <xf numFmtId="0" fontId="4" fillId="31" borderId="11" xfId="0" applyFont="1" applyFill="1" applyBorder="1" applyAlignment="1">
      <alignment horizontal="center" vertical="center" wrapText="1"/>
    </xf>
    <xf numFmtId="0" fontId="4" fillId="31" borderId="13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3" fillId="12" borderId="15" xfId="0" applyFont="1" applyFill="1" applyBorder="1" applyAlignment="1">
      <alignment horizontal="center" vertical="center" wrapText="1"/>
    </xf>
    <xf numFmtId="0" fontId="4" fillId="12" borderId="16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center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19" borderId="17" xfId="0" applyFont="1" applyFill="1" applyBorder="1" applyAlignment="1">
      <alignment horizontal="center" vertical="center" wrapText="1"/>
    </xf>
    <xf numFmtId="0" fontId="7" fillId="19" borderId="16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13" borderId="15" xfId="0" applyFont="1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horizontal="center" vertical="center" wrapText="1"/>
    </xf>
    <xf numFmtId="0" fontId="4" fillId="13" borderId="17" xfId="0" applyFont="1" applyFill="1" applyBorder="1" applyAlignment="1">
      <alignment horizontal="center" vertical="center" wrapText="1"/>
    </xf>
    <xf numFmtId="0" fontId="3" fillId="26" borderId="8" xfId="0" applyFont="1" applyFill="1" applyBorder="1" applyAlignment="1">
      <alignment horizontal="center" vertical="center"/>
    </xf>
    <xf numFmtId="0" fontId="3" fillId="14" borderId="37" xfId="0" applyFont="1" applyFill="1" applyBorder="1" applyAlignment="1">
      <alignment horizontal="center" vertical="center" wrapText="1"/>
    </xf>
    <xf numFmtId="0" fontId="3" fillId="26" borderId="11" xfId="0" applyFont="1" applyFill="1" applyBorder="1" applyAlignment="1">
      <alignment horizontal="center" vertical="center" wrapText="1"/>
    </xf>
    <xf numFmtId="0" fontId="3" fillId="27" borderId="11" xfId="0" applyFont="1" applyFill="1" applyBorder="1" applyAlignment="1">
      <alignment horizontal="center" vertical="center" wrapText="1"/>
    </xf>
    <xf numFmtId="0" fontId="4" fillId="26" borderId="13" xfId="0" applyFont="1" applyFill="1" applyBorder="1" applyAlignment="1">
      <alignment horizontal="center" vertical="center"/>
    </xf>
    <xf numFmtId="0" fontId="4" fillId="14" borderId="39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5" borderId="16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/>
    </xf>
    <xf numFmtId="0" fontId="3" fillId="26" borderId="12" xfId="0" applyFont="1" applyFill="1" applyBorder="1" applyAlignment="1">
      <alignment horizontal="center" vertical="center" wrapText="1"/>
    </xf>
    <xf numFmtId="0" fontId="4" fillId="26" borderId="22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 vertical="center"/>
    </xf>
    <xf numFmtId="0" fontId="4" fillId="14" borderId="16" xfId="0" applyFont="1" applyFill="1" applyBorder="1" applyAlignment="1">
      <alignment horizontal="center" vertical="center" wrapText="1"/>
    </xf>
    <xf numFmtId="0" fontId="3" fillId="14" borderId="16" xfId="0" applyFont="1" applyFill="1" applyBorder="1" applyAlignment="1">
      <alignment horizontal="center" vertical="center" wrapText="1"/>
    </xf>
    <xf numFmtId="0" fontId="3" fillId="37" borderId="15" xfId="0" applyFont="1" applyFill="1" applyBorder="1" applyAlignment="1">
      <alignment horizontal="center" vertical="center" wrapText="1"/>
    </xf>
    <xf numFmtId="0" fontId="4" fillId="25" borderId="16" xfId="0" applyFont="1" applyFill="1" applyBorder="1" applyAlignment="1">
      <alignment horizontal="center" vertical="center" wrapText="1"/>
    </xf>
    <xf numFmtId="0" fontId="3" fillId="26" borderId="31" xfId="0" applyFont="1" applyFill="1" applyBorder="1" applyAlignment="1">
      <alignment horizontal="center" vertical="center" wrapText="1"/>
    </xf>
    <xf numFmtId="0" fontId="3" fillId="27" borderId="22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37" borderId="10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37" borderId="37" xfId="0" applyFont="1" applyFill="1" applyBorder="1" applyAlignment="1">
      <alignment horizontal="center" vertical="center" wrapText="1"/>
    </xf>
    <xf numFmtId="0" fontId="3" fillId="16" borderId="37" xfId="0" applyFont="1" applyFill="1" applyBorder="1" applyAlignment="1">
      <alignment horizontal="center" vertical="center" wrapText="1"/>
    </xf>
    <xf numFmtId="0" fontId="4" fillId="16" borderId="38" xfId="0" applyFont="1" applyFill="1" applyBorder="1" applyAlignment="1">
      <alignment horizontal="center" vertical="center" wrapText="1"/>
    </xf>
    <xf numFmtId="0" fontId="4" fillId="18" borderId="15" xfId="0" applyFont="1" applyFill="1" applyBorder="1" applyAlignment="1">
      <alignment horizontal="center" vertical="center" wrapText="1"/>
    </xf>
    <xf numFmtId="0" fontId="3" fillId="26" borderId="8" xfId="0" applyFont="1" applyFill="1" applyBorder="1" applyAlignment="1">
      <alignment horizontal="center" vertical="center" wrapText="1"/>
    </xf>
    <xf numFmtId="0" fontId="4" fillId="18" borderId="16" xfId="0" applyFont="1" applyFill="1" applyBorder="1" applyAlignment="1">
      <alignment horizontal="center" vertical="center" wrapText="1"/>
    </xf>
    <xf numFmtId="0" fontId="4" fillId="18" borderId="17" xfId="0" applyFont="1" applyFill="1" applyBorder="1" applyAlignment="1">
      <alignment horizontal="center" vertical="center" wrapText="1"/>
    </xf>
    <xf numFmtId="0" fontId="4" fillId="26" borderId="13" xfId="0" applyFont="1" applyFill="1" applyBorder="1" applyAlignment="1">
      <alignment horizontal="center" vertical="center" wrapText="1"/>
    </xf>
    <xf numFmtId="0" fontId="4" fillId="12" borderId="22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3" fillId="21" borderId="15" xfId="0" applyFont="1" applyFill="1" applyBorder="1" applyAlignment="1">
      <alignment horizontal="center" vertical="center" wrapText="1"/>
    </xf>
    <xf numFmtId="0" fontId="4" fillId="21" borderId="16" xfId="0" applyFont="1" applyFill="1" applyBorder="1" applyAlignment="1">
      <alignment horizontal="center" vertical="center" wrapText="1"/>
    </xf>
    <xf numFmtId="0" fontId="4" fillId="21" borderId="17" xfId="0" applyFont="1" applyFill="1" applyBorder="1" applyAlignment="1">
      <alignment horizontal="center" vertical="center" wrapText="1"/>
    </xf>
    <xf numFmtId="0" fontId="3" fillId="21" borderId="15" xfId="0" applyFont="1" applyFill="1" applyBorder="1" applyAlignment="1">
      <alignment horizontal="center" vertical="center"/>
    </xf>
    <xf numFmtId="0" fontId="4" fillId="21" borderId="17" xfId="0" applyFont="1" applyFill="1" applyBorder="1" applyAlignment="1">
      <alignment horizontal="center" vertical="center"/>
    </xf>
    <xf numFmtId="0" fontId="3" fillId="19" borderId="19" xfId="0" applyFont="1" applyFill="1" applyBorder="1" applyAlignment="1">
      <alignment horizontal="center" vertical="center" wrapText="1"/>
    </xf>
    <xf numFmtId="0" fontId="3" fillId="23" borderId="15" xfId="0" applyFont="1" applyFill="1" applyBorder="1" applyAlignment="1">
      <alignment horizontal="center" vertical="center"/>
    </xf>
    <xf numFmtId="0" fontId="3" fillId="45" borderId="15" xfId="0" applyFont="1" applyFill="1" applyBorder="1" applyAlignment="1">
      <alignment horizontal="center" vertical="center"/>
    </xf>
    <xf numFmtId="0" fontId="3" fillId="23" borderId="15" xfId="0" applyFont="1" applyFill="1" applyBorder="1" applyAlignment="1">
      <alignment horizontal="center" vertical="center" wrapText="1"/>
    </xf>
    <xf numFmtId="0" fontId="4" fillId="44" borderId="16" xfId="0" applyFont="1" applyFill="1" applyBorder="1" applyAlignment="1">
      <alignment horizontal="center" vertical="center" wrapText="1"/>
    </xf>
    <xf numFmtId="0" fontId="4" fillId="46" borderId="16" xfId="0" applyFont="1" applyFill="1" applyBorder="1" applyAlignment="1">
      <alignment horizontal="center" vertical="center" wrapText="1"/>
    </xf>
    <xf numFmtId="0" fontId="4" fillId="23" borderId="17" xfId="0" applyFont="1" applyFill="1" applyBorder="1" applyAlignment="1">
      <alignment horizontal="center" vertical="center" wrapText="1"/>
    </xf>
    <xf numFmtId="0" fontId="4" fillId="45" borderId="17" xfId="0" applyFont="1" applyFill="1" applyBorder="1" applyAlignment="1">
      <alignment horizontal="center" vertical="center" wrapText="1"/>
    </xf>
    <xf numFmtId="0" fontId="3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 wrapText="1"/>
    </xf>
    <xf numFmtId="0" fontId="3" fillId="28" borderId="16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3" fillId="24" borderId="15" xfId="0" applyFont="1" applyFill="1" applyBorder="1" applyAlignment="1">
      <alignment horizontal="center" vertical="center" wrapText="1"/>
    </xf>
    <xf numFmtId="0" fontId="4" fillId="24" borderId="16" xfId="0" applyFont="1" applyFill="1" applyBorder="1" applyAlignment="1">
      <alignment horizontal="center" vertical="center" wrapText="1"/>
    </xf>
    <xf numFmtId="0" fontId="4" fillId="24" borderId="17" xfId="0" applyFont="1" applyFill="1" applyBorder="1" applyAlignment="1">
      <alignment horizontal="center" vertical="center" wrapText="1"/>
    </xf>
    <xf numFmtId="0" fontId="3" fillId="37" borderId="26" xfId="0" applyFont="1" applyFill="1" applyBorder="1" applyAlignment="1">
      <alignment horizontal="center" vertical="center" wrapText="1"/>
    </xf>
    <xf numFmtId="0" fontId="3" fillId="37" borderId="16" xfId="0" applyFont="1" applyFill="1" applyBorder="1" applyAlignment="1">
      <alignment horizontal="center" vertical="center" wrapText="1"/>
    </xf>
    <xf numFmtId="0" fontId="4" fillId="37" borderId="16" xfId="0" applyFont="1" applyFill="1" applyBorder="1" applyAlignment="1">
      <alignment horizontal="center" vertical="center" wrapText="1"/>
    </xf>
    <xf numFmtId="0" fontId="4" fillId="37" borderId="1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2" borderId="9" xfId="0" applyFont="1" applyFill="1" applyBorder="1" applyAlignment="1">
      <alignment horizontal="center" vertical="center" wrapText="1"/>
    </xf>
    <xf numFmtId="0" fontId="3" fillId="37" borderId="42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40" borderId="37" xfId="0" applyFont="1" applyFill="1" applyBorder="1" applyAlignment="1">
      <alignment horizontal="center" vertical="center"/>
    </xf>
    <xf numFmtId="0" fontId="3" fillId="40" borderId="15" xfId="0" applyFont="1" applyFill="1" applyBorder="1" applyAlignment="1">
      <alignment horizontal="center" vertical="center"/>
    </xf>
    <xf numFmtId="0" fontId="3" fillId="40" borderId="43" xfId="0" applyFont="1" applyFill="1" applyBorder="1" applyAlignment="1">
      <alignment horizontal="center" vertical="center"/>
    </xf>
    <xf numFmtId="0" fontId="4" fillId="31" borderId="12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3" fillId="47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/>
    <xf numFmtId="0" fontId="11" fillId="4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0" fontId="4" fillId="32" borderId="16" xfId="0" applyFont="1" applyFill="1" applyBorder="1" applyAlignment="1">
      <alignment horizontal="center" vertical="center" wrapText="1"/>
    </xf>
    <xf numFmtId="0" fontId="4" fillId="32" borderId="17" xfId="0" applyFont="1" applyFill="1" applyBorder="1" applyAlignment="1">
      <alignment horizontal="center" vertical="center" wrapText="1"/>
    </xf>
    <xf numFmtId="0" fontId="3" fillId="33" borderId="15" xfId="0" applyFont="1" applyFill="1" applyBorder="1" applyAlignment="1">
      <alignment horizontal="center" vertical="center" wrapText="1"/>
    </xf>
    <xf numFmtId="0" fontId="4" fillId="33" borderId="16" xfId="0" applyFont="1" applyFill="1" applyBorder="1" applyAlignment="1">
      <alignment horizontal="center" vertical="center" wrapText="1"/>
    </xf>
    <xf numFmtId="0" fontId="4" fillId="34" borderId="17" xfId="0" applyFont="1" applyFill="1" applyBorder="1" applyAlignment="1">
      <alignment horizontal="center" vertical="center" wrapText="1"/>
    </xf>
    <xf numFmtId="0" fontId="3" fillId="6" borderId="16" xfId="1" applyFont="1" applyFill="1" applyBorder="1" applyAlignment="1">
      <alignment horizontal="center" vertical="center" wrapText="1"/>
    </xf>
    <xf numFmtId="0" fontId="3" fillId="36" borderId="42" xfId="0" applyFont="1" applyFill="1" applyBorder="1" applyAlignment="1">
      <alignment horizontal="center" vertical="center"/>
    </xf>
    <xf numFmtId="0" fontId="4" fillId="36" borderId="29" xfId="0" applyFont="1" applyFill="1" applyBorder="1" applyAlignment="1">
      <alignment horizontal="center" vertical="center"/>
    </xf>
    <xf numFmtId="0" fontId="4" fillId="17" borderId="39" xfId="2" applyFont="1" applyFill="1" applyBorder="1" applyAlignment="1">
      <alignment horizontal="center" vertical="center" wrapText="1"/>
    </xf>
    <xf numFmtId="0" fontId="3" fillId="29" borderId="8" xfId="0" applyFont="1" applyFill="1" applyBorder="1" applyAlignment="1">
      <alignment horizontal="center" vertical="center" wrapText="1"/>
    </xf>
    <xf numFmtId="0" fontId="4" fillId="29" borderId="11" xfId="0" applyFont="1" applyFill="1" applyBorder="1" applyAlignment="1">
      <alignment horizontal="center" vertical="center" wrapText="1"/>
    </xf>
    <xf numFmtId="0" fontId="4" fillId="29" borderId="13" xfId="0" applyFont="1" applyFill="1" applyBorder="1" applyAlignment="1">
      <alignment horizontal="center" vertical="center" wrapText="1"/>
    </xf>
    <xf numFmtId="0" fontId="3" fillId="31" borderId="10" xfId="0" applyFont="1" applyFill="1" applyBorder="1" applyAlignment="1">
      <alignment horizontal="center" vertical="center" wrapText="1"/>
    </xf>
    <xf numFmtId="0" fontId="4" fillId="31" borderId="22" xfId="0" applyFont="1" applyFill="1" applyBorder="1" applyAlignment="1">
      <alignment horizontal="center" vertical="center" wrapText="1"/>
    </xf>
    <xf numFmtId="0" fontId="3" fillId="52" borderId="15" xfId="0" applyFont="1" applyFill="1" applyBorder="1" applyAlignment="1">
      <alignment horizontal="center" vertical="center" wrapText="1"/>
    </xf>
    <xf numFmtId="0" fontId="4" fillId="52" borderId="16" xfId="0" applyFont="1" applyFill="1" applyBorder="1" applyAlignment="1">
      <alignment horizontal="center" vertical="center" wrapText="1"/>
    </xf>
    <xf numFmtId="0" fontId="4" fillId="52" borderId="17" xfId="0" applyFont="1" applyFill="1" applyBorder="1" applyAlignment="1">
      <alignment horizontal="center" vertical="center"/>
    </xf>
    <xf numFmtId="0" fontId="3" fillId="53" borderId="15" xfId="0" applyFont="1" applyFill="1" applyBorder="1" applyAlignment="1">
      <alignment horizontal="center" vertical="center" wrapText="1"/>
    </xf>
    <xf numFmtId="0" fontId="4" fillId="53" borderId="16" xfId="0" applyFont="1" applyFill="1" applyBorder="1" applyAlignment="1">
      <alignment horizontal="center" vertical="center" wrapText="1"/>
    </xf>
    <xf numFmtId="0" fontId="4" fillId="53" borderId="17" xfId="0" applyFont="1" applyFill="1" applyBorder="1" applyAlignment="1">
      <alignment horizontal="center" vertical="center" wrapText="1"/>
    </xf>
    <xf numFmtId="0" fontId="3" fillId="21" borderId="8" xfId="0" applyFont="1" applyFill="1" applyBorder="1" applyAlignment="1">
      <alignment horizontal="center" vertical="center" wrapText="1"/>
    </xf>
    <xf numFmtId="0" fontId="4" fillId="21" borderId="11" xfId="0" applyFont="1" applyFill="1" applyBorder="1" applyAlignment="1">
      <alignment horizontal="center" vertical="center" wrapText="1"/>
    </xf>
    <xf numFmtId="0" fontId="4" fillId="21" borderId="13" xfId="0" applyFont="1" applyFill="1" applyBorder="1" applyAlignment="1">
      <alignment horizontal="center" vertical="center" wrapText="1"/>
    </xf>
    <xf numFmtId="0" fontId="3" fillId="21" borderId="8" xfId="0" applyFont="1" applyFill="1" applyBorder="1" applyAlignment="1">
      <alignment horizontal="center" vertical="center"/>
    </xf>
    <xf numFmtId="0" fontId="3" fillId="29" borderId="16" xfId="0" applyFont="1" applyFill="1" applyBorder="1" applyAlignment="1">
      <alignment horizontal="center" vertical="center" wrapText="1"/>
    </xf>
    <xf numFmtId="0" fontId="18" fillId="54" borderId="48" xfId="2" applyFont="1" applyFill="1" applyBorder="1" applyAlignment="1">
      <alignment horizontal="center" vertical="center" wrapText="1"/>
    </xf>
    <xf numFmtId="0" fontId="18" fillId="54" borderId="49" xfId="2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3" fillId="35" borderId="51" xfId="0" applyFont="1" applyFill="1" applyBorder="1" applyAlignment="1">
      <alignment horizontal="center" vertical="center"/>
    </xf>
    <xf numFmtId="0" fontId="4" fillId="35" borderId="52" xfId="0" applyFont="1" applyFill="1" applyBorder="1" applyAlignment="1">
      <alignment horizontal="center" vertical="center" wrapText="1"/>
    </xf>
    <xf numFmtId="0" fontId="4" fillId="35" borderId="53" xfId="0" applyFont="1" applyFill="1" applyBorder="1" applyAlignment="1">
      <alignment horizontal="center" vertical="center" wrapText="1"/>
    </xf>
    <xf numFmtId="0" fontId="3" fillId="35" borderId="54" xfId="0" applyFont="1" applyFill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14" fontId="9" fillId="0" borderId="13" xfId="0" applyNumberFormat="1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14" fontId="10" fillId="0" borderId="0" xfId="0" applyNumberFormat="1" applyFont="1"/>
    <xf numFmtId="0" fontId="3" fillId="47" borderId="15" xfId="0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30" borderId="0" xfId="0" applyFont="1" applyFill="1" applyAlignment="1">
      <alignment horizontal="center" vertical="center" wrapText="1"/>
    </xf>
    <xf numFmtId="0" fontId="19" fillId="30" borderId="16" xfId="0" applyFont="1" applyFill="1" applyBorder="1" applyAlignment="1">
      <alignment horizontal="center" vertical="center" wrapText="1"/>
    </xf>
    <xf numFmtId="0" fontId="20" fillId="30" borderId="0" xfId="0" applyFont="1" applyFill="1" applyAlignment="1">
      <alignment horizontal="center" vertical="center"/>
    </xf>
    <xf numFmtId="0" fontId="21" fillId="30" borderId="0" xfId="0" applyFont="1" applyFill="1" applyAlignment="1">
      <alignment horizontal="center" vertical="center" wrapText="1"/>
    </xf>
    <xf numFmtId="0" fontId="3" fillId="16" borderId="38" xfId="0" applyFont="1" applyFill="1" applyBorder="1" applyAlignment="1">
      <alignment horizontal="center" vertical="center" wrapText="1"/>
    </xf>
    <xf numFmtId="0" fontId="3" fillId="25" borderId="8" xfId="0" applyFont="1" applyFill="1" applyBorder="1" applyAlignment="1">
      <alignment horizontal="center" vertical="center" wrapText="1"/>
    </xf>
    <xf numFmtId="0" fontId="4" fillId="25" borderId="13" xfId="0" applyFont="1" applyFill="1" applyBorder="1" applyAlignment="1">
      <alignment horizontal="center" vertical="center" wrapText="1"/>
    </xf>
    <xf numFmtId="0" fontId="3" fillId="35" borderId="8" xfId="0" applyFont="1" applyFill="1" applyBorder="1" applyAlignment="1">
      <alignment horizontal="center" vertical="center"/>
    </xf>
    <xf numFmtId="0" fontId="4" fillId="35" borderId="11" xfId="0" applyFont="1" applyFill="1" applyBorder="1" applyAlignment="1">
      <alignment horizontal="center" vertical="center" wrapText="1"/>
    </xf>
    <xf numFmtId="0" fontId="3" fillId="35" borderId="58" xfId="0" applyFont="1" applyFill="1" applyBorder="1" applyAlignment="1">
      <alignment horizontal="center" vertical="center"/>
    </xf>
    <xf numFmtId="0" fontId="4" fillId="35" borderId="29" xfId="0" applyFont="1" applyFill="1" applyBorder="1" applyAlignment="1">
      <alignment horizontal="center" vertical="center" wrapText="1"/>
    </xf>
    <xf numFmtId="0" fontId="4" fillId="35" borderId="59" xfId="0" applyFont="1" applyFill="1" applyBorder="1" applyAlignment="1">
      <alignment horizontal="center" vertical="center" wrapText="1"/>
    </xf>
    <xf numFmtId="0" fontId="8" fillId="48" borderId="12" xfId="0" applyFont="1" applyFill="1" applyBorder="1" applyAlignment="1">
      <alignment horizontal="center" vertical="center" wrapText="1"/>
    </xf>
    <xf numFmtId="0" fontId="4" fillId="52" borderId="1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39" borderId="37" xfId="0" applyFont="1" applyFill="1" applyBorder="1" applyAlignment="1">
      <alignment horizontal="center" vertical="center"/>
    </xf>
    <xf numFmtId="0" fontId="4" fillId="10" borderId="38" xfId="2" applyFont="1" applyFill="1" applyBorder="1" applyAlignment="1">
      <alignment horizontal="center" vertical="center" wrapText="1"/>
    </xf>
    <xf numFmtId="0" fontId="4" fillId="39" borderId="39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/>
    </xf>
    <xf numFmtId="0" fontId="3" fillId="52" borderId="1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19" fillId="30" borderId="37" xfId="0" applyFont="1" applyFill="1" applyBorder="1" applyAlignment="1">
      <alignment horizontal="center" vertical="center" wrapText="1"/>
    </xf>
    <xf numFmtId="0" fontId="4" fillId="30" borderId="38" xfId="0" applyFont="1" applyFill="1" applyBorder="1" applyAlignment="1">
      <alignment horizontal="center" vertical="center" wrapText="1"/>
    </xf>
    <xf numFmtId="0" fontId="4" fillId="30" borderId="39" xfId="0" applyFont="1" applyFill="1" applyBorder="1" applyAlignment="1">
      <alignment horizontal="center" vertical="center"/>
    </xf>
    <xf numFmtId="0" fontId="18" fillId="54" borderId="38" xfId="2" applyFont="1" applyFill="1" applyBorder="1" applyAlignment="1">
      <alignment horizontal="center" vertical="center" wrapText="1"/>
    </xf>
    <xf numFmtId="0" fontId="3" fillId="52" borderId="37" xfId="0" applyFont="1" applyFill="1" applyBorder="1" applyAlignment="1">
      <alignment horizontal="center" vertical="center" wrapText="1"/>
    </xf>
    <xf numFmtId="0" fontId="4" fillId="52" borderId="38" xfId="0" applyFont="1" applyFill="1" applyBorder="1" applyAlignment="1">
      <alignment horizontal="center" vertical="center" wrapText="1"/>
    </xf>
    <xf numFmtId="0" fontId="4" fillId="52" borderId="39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>
      <alignment horizontal="center" vertical="center" wrapText="1"/>
    </xf>
    <xf numFmtId="0" fontId="3" fillId="39" borderId="10" xfId="0" applyFont="1" applyFill="1" applyBorder="1" applyAlignment="1">
      <alignment horizontal="center" vertical="center"/>
    </xf>
    <xf numFmtId="0" fontId="4" fillId="10" borderId="12" xfId="2" applyFont="1" applyFill="1" applyBorder="1" applyAlignment="1">
      <alignment horizontal="center" vertical="center" wrapText="1"/>
    </xf>
    <xf numFmtId="0" fontId="4" fillId="39" borderId="12" xfId="0" applyFont="1" applyFill="1" applyBorder="1" applyAlignment="1">
      <alignment horizontal="center" vertical="center"/>
    </xf>
    <xf numFmtId="0" fontId="3" fillId="39" borderId="64" xfId="0" applyFont="1" applyFill="1" applyBorder="1" applyAlignment="1">
      <alignment horizontal="center" vertical="center"/>
    </xf>
    <xf numFmtId="0" fontId="4" fillId="10" borderId="57" xfId="2" applyFont="1" applyFill="1" applyBorder="1" applyAlignment="1">
      <alignment horizontal="center" vertical="center" wrapText="1"/>
    </xf>
    <xf numFmtId="0" fontId="4" fillId="39" borderId="65" xfId="0" applyFont="1" applyFill="1" applyBorder="1" applyAlignment="1">
      <alignment horizontal="center" vertical="center"/>
    </xf>
    <xf numFmtId="0" fontId="19" fillId="30" borderId="38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/>
    </xf>
    <xf numFmtId="0" fontId="3" fillId="32" borderId="10" xfId="0" applyFont="1" applyFill="1" applyBorder="1" applyAlignment="1">
      <alignment horizontal="center" vertical="center" wrapText="1"/>
    </xf>
    <xf numFmtId="0" fontId="4" fillId="32" borderId="12" xfId="0" applyFont="1" applyFill="1" applyBorder="1" applyAlignment="1">
      <alignment horizontal="center" vertical="center" wrapText="1"/>
    </xf>
    <xf numFmtId="0" fontId="4" fillId="32" borderId="22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8" fillId="19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19" borderId="13" xfId="0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4" fillId="25" borderId="22" xfId="0" applyFont="1" applyFill="1" applyBorder="1" applyAlignment="1">
      <alignment horizontal="center" vertical="center" wrapText="1"/>
    </xf>
    <xf numFmtId="0" fontId="3" fillId="27" borderId="9" xfId="0" applyFont="1" applyFill="1" applyBorder="1" applyAlignment="1">
      <alignment horizontal="center" vertical="center" wrapText="1"/>
    </xf>
    <xf numFmtId="0" fontId="3" fillId="27" borderId="31" xfId="0" applyFont="1" applyFill="1" applyBorder="1" applyAlignment="1">
      <alignment horizontal="center" vertical="center" wrapText="1"/>
    </xf>
    <xf numFmtId="0" fontId="3" fillId="42" borderId="16" xfId="0" applyFont="1" applyFill="1" applyBorder="1" applyAlignment="1">
      <alignment horizontal="center" vertical="center" wrapText="1"/>
    </xf>
    <xf numFmtId="0" fontId="3" fillId="42" borderId="8" xfId="0" applyFont="1" applyFill="1" applyBorder="1" applyAlignment="1">
      <alignment horizontal="center" vertical="center" wrapText="1"/>
    </xf>
    <xf numFmtId="0" fontId="3" fillId="36" borderId="21" xfId="0" applyFont="1" applyFill="1" applyBorder="1" applyAlignment="1">
      <alignment horizontal="center" vertical="center"/>
    </xf>
    <xf numFmtId="0" fontId="3" fillId="32" borderId="16" xfId="0" applyFont="1" applyFill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3" fillId="42" borderId="10" xfId="0" applyFont="1" applyFill="1" applyBorder="1" applyAlignment="1">
      <alignment horizontal="center" vertical="center" wrapText="1"/>
    </xf>
    <xf numFmtId="0" fontId="20" fillId="30" borderId="39" xfId="0" applyFont="1" applyFill="1" applyBorder="1" applyAlignment="1">
      <alignment horizontal="center" vertical="center"/>
    </xf>
    <xf numFmtId="0" fontId="4" fillId="35" borderId="68" xfId="0" applyFont="1" applyFill="1" applyBorder="1" applyAlignment="1">
      <alignment horizontal="center" vertical="center" wrapText="1"/>
    </xf>
    <xf numFmtId="0" fontId="3" fillId="35" borderId="43" xfId="0" applyFont="1" applyFill="1" applyBorder="1" applyAlignment="1">
      <alignment horizontal="center" vertical="center"/>
    </xf>
    <xf numFmtId="0" fontId="3" fillId="25" borderId="37" xfId="0" applyFont="1" applyFill="1" applyBorder="1" applyAlignment="1">
      <alignment horizontal="center" vertical="center" wrapText="1"/>
    </xf>
    <xf numFmtId="0" fontId="4" fillId="25" borderId="39" xfId="0" applyFont="1" applyFill="1" applyBorder="1" applyAlignment="1">
      <alignment horizontal="center" vertical="center" wrapText="1"/>
    </xf>
    <xf numFmtId="0" fontId="4" fillId="14" borderId="47" xfId="0" applyFont="1" applyFill="1" applyBorder="1" applyAlignment="1">
      <alignment horizontal="center" vertical="center" wrapText="1"/>
    </xf>
    <xf numFmtId="0" fontId="3" fillId="14" borderId="43" xfId="0" applyFont="1" applyFill="1" applyBorder="1" applyAlignment="1">
      <alignment horizontal="center" vertical="center" wrapText="1"/>
    </xf>
    <xf numFmtId="0" fontId="4" fillId="37" borderId="39" xfId="2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38" borderId="57" xfId="2" applyFont="1" applyFill="1" applyBorder="1" applyAlignment="1">
      <alignment horizontal="center" vertical="center" wrapText="1"/>
    </xf>
    <xf numFmtId="0" fontId="3" fillId="37" borderId="9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center"/>
    </xf>
    <xf numFmtId="0" fontId="4" fillId="28" borderId="11" xfId="0" applyFont="1" applyFill="1" applyBorder="1" applyAlignment="1">
      <alignment horizontal="center" vertical="center" wrapText="1"/>
    </xf>
    <xf numFmtId="0" fontId="4" fillId="28" borderId="13" xfId="0" applyFont="1" applyFill="1" applyBorder="1" applyAlignment="1">
      <alignment horizontal="center" vertical="center"/>
    </xf>
    <xf numFmtId="0" fontId="3" fillId="0" borderId="69" xfId="0" applyFont="1" applyBorder="1" applyAlignment="1">
      <alignment horizontal="center" vertical="center" wrapText="1"/>
    </xf>
    <xf numFmtId="0" fontId="4" fillId="26" borderId="16" xfId="0" applyFont="1" applyFill="1" applyBorder="1" applyAlignment="1">
      <alignment horizontal="center" vertical="center"/>
    </xf>
    <xf numFmtId="0" fontId="4" fillId="8" borderId="65" xfId="2" applyFont="1" applyFill="1" applyBorder="1" applyAlignment="1">
      <alignment horizontal="center" vertical="center" wrapText="1"/>
    </xf>
    <xf numFmtId="0" fontId="4" fillId="23" borderId="16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center" wrapText="1"/>
    </xf>
    <xf numFmtId="0" fontId="4" fillId="28" borderId="13" xfId="0" applyFont="1" applyFill="1" applyBorder="1" applyAlignment="1">
      <alignment horizontal="center" vertical="center" wrapText="1"/>
    </xf>
    <xf numFmtId="0" fontId="3" fillId="23" borderId="10" xfId="0" applyFont="1" applyFill="1" applyBorder="1" applyAlignment="1">
      <alignment horizontal="center" vertical="center"/>
    </xf>
    <xf numFmtId="0" fontId="4" fillId="44" borderId="12" xfId="0" applyFont="1" applyFill="1" applyBorder="1" applyAlignment="1">
      <alignment horizontal="center" vertical="center" wrapText="1"/>
    </xf>
    <xf numFmtId="0" fontId="4" fillId="23" borderId="22" xfId="0" applyFont="1" applyFill="1" applyBorder="1" applyAlignment="1">
      <alignment horizontal="center" vertical="center" wrapText="1"/>
    </xf>
    <xf numFmtId="0" fontId="4" fillId="19" borderId="47" xfId="0" applyFont="1" applyFill="1" applyBorder="1" applyAlignment="1">
      <alignment horizontal="center" vertical="center" wrapText="1"/>
    </xf>
    <xf numFmtId="0" fontId="3" fillId="19" borderId="38" xfId="0" applyFont="1" applyFill="1" applyBorder="1" applyAlignment="1">
      <alignment horizontal="center" vertical="center" wrapText="1"/>
    </xf>
    <xf numFmtId="0" fontId="3" fillId="23" borderId="12" xfId="0" applyFont="1" applyFill="1" applyBorder="1" applyAlignment="1">
      <alignment horizontal="center" vertical="center"/>
    </xf>
    <xf numFmtId="0" fontId="4" fillId="21" borderId="16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21" borderId="11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 wrapText="1"/>
    </xf>
    <xf numFmtId="0" fontId="3" fillId="22" borderId="16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3" fillId="39" borderId="16" xfId="0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4" fillId="11" borderId="29" xfId="2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/>
    </xf>
    <xf numFmtId="0" fontId="3" fillId="22" borderId="10" xfId="0" applyFont="1" applyFill="1" applyBorder="1" applyAlignment="1">
      <alignment horizontal="center" vertical="center"/>
    </xf>
    <xf numFmtId="0" fontId="4" fillId="22" borderId="22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/>
    </xf>
    <xf numFmtId="0" fontId="4" fillId="11" borderId="12" xfId="2" applyFont="1" applyFill="1" applyBorder="1" applyAlignment="1">
      <alignment horizontal="center" vertical="center" wrapText="1"/>
    </xf>
    <xf numFmtId="0" fontId="4" fillId="11" borderId="22" xfId="0" applyFont="1" applyFill="1" applyBorder="1" applyAlignment="1">
      <alignment horizontal="center" vertical="center"/>
    </xf>
    <xf numFmtId="0" fontId="3" fillId="37" borderId="11" xfId="0" applyFont="1" applyFill="1" applyBorder="1" applyAlignment="1">
      <alignment horizontal="center" vertical="center" wrapText="1"/>
    </xf>
    <xf numFmtId="0" fontId="4" fillId="37" borderId="11" xfId="0" applyFont="1" applyFill="1" applyBorder="1" applyAlignment="1">
      <alignment horizontal="center" vertical="center" wrapText="1"/>
    </xf>
    <xf numFmtId="0" fontId="4" fillId="37" borderId="13" xfId="0" applyFont="1" applyFill="1" applyBorder="1" applyAlignment="1">
      <alignment horizontal="center" vertical="center" wrapText="1"/>
    </xf>
    <xf numFmtId="0" fontId="3" fillId="47" borderId="37" xfId="0" applyFont="1" applyFill="1" applyBorder="1" applyAlignment="1">
      <alignment horizontal="center" vertical="center" wrapText="1"/>
    </xf>
    <xf numFmtId="0" fontId="4" fillId="20" borderId="38" xfId="2" applyFont="1" applyFill="1" applyBorder="1" applyAlignment="1">
      <alignment horizontal="center" vertical="center" wrapText="1"/>
    </xf>
    <xf numFmtId="0" fontId="4" fillId="47" borderId="39" xfId="0" applyFont="1" applyFill="1" applyBorder="1" applyAlignment="1">
      <alignment horizontal="center" vertical="center"/>
    </xf>
    <xf numFmtId="0" fontId="3" fillId="29" borderId="10" xfId="0" applyFont="1" applyFill="1" applyBorder="1" applyAlignment="1">
      <alignment horizontal="center" vertical="center" wrapText="1"/>
    </xf>
    <xf numFmtId="0" fontId="4" fillId="29" borderId="22" xfId="0" applyFont="1" applyFill="1" applyBorder="1" applyAlignment="1">
      <alignment horizontal="center" vertical="center" wrapText="1"/>
    </xf>
    <xf numFmtId="0" fontId="3" fillId="35" borderId="70" xfId="0" applyFont="1" applyFill="1" applyBorder="1" applyAlignment="1">
      <alignment horizontal="center" vertical="center"/>
    </xf>
    <xf numFmtId="0" fontId="4" fillId="35" borderId="24" xfId="0" applyFont="1" applyFill="1" applyBorder="1" applyAlignment="1">
      <alignment horizontal="center" vertical="center" wrapText="1"/>
    </xf>
    <xf numFmtId="0" fontId="4" fillId="35" borderId="36" xfId="0" applyFont="1" applyFill="1" applyBorder="1" applyAlignment="1">
      <alignment horizontal="center" vertical="center" wrapText="1"/>
    </xf>
    <xf numFmtId="0" fontId="3" fillId="19" borderId="71" xfId="0" applyFont="1" applyFill="1" applyBorder="1" applyAlignment="1">
      <alignment horizontal="center" vertical="center" wrapText="1"/>
    </xf>
    <xf numFmtId="0" fontId="3" fillId="19" borderId="70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19" borderId="50" xfId="0" applyFont="1" applyFill="1" applyBorder="1" applyAlignment="1">
      <alignment horizontal="center" vertical="center" wrapText="1"/>
    </xf>
    <xf numFmtId="0" fontId="4" fillId="19" borderId="20" xfId="0" applyFont="1" applyFill="1" applyBorder="1" applyAlignment="1">
      <alignment horizontal="center" vertical="center" wrapText="1"/>
    </xf>
    <xf numFmtId="0" fontId="4" fillId="19" borderId="36" xfId="0" applyFont="1" applyFill="1" applyBorder="1" applyAlignment="1">
      <alignment horizontal="center" vertical="center" wrapText="1"/>
    </xf>
    <xf numFmtId="0" fontId="20" fillId="30" borderId="16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 wrapText="1"/>
    </xf>
    <xf numFmtId="0" fontId="3" fillId="52" borderId="8" xfId="0" applyFont="1" applyFill="1" applyBorder="1" applyAlignment="1">
      <alignment horizontal="center" vertical="center" wrapText="1"/>
    </xf>
    <xf numFmtId="0" fontId="4" fillId="52" borderId="11" xfId="0" applyFont="1" applyFill="1" applyBorder="1" applyAlignment="1">
      <alignment horizontal="center" vertical="center" wrapText="1"/>
    </xf>
    <xf numFmtId="0" fontId="4" fillId="52" borderId="13" xfId="0" applyFont="1" applyFill="1" applyBorder="1" applyAlignment="1">
      <alignment horizontal="center" vertical="center"/>
    </xf>
    <xf numFmtId="0" fontId="4" fillId="35" borderId="39" xfId="2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14" borderId="38" xfId="0" applyFont="1" applyFill="1" applyBorder="1" applyAlignment="1">
      <alignment horizontal="center" vertical="center" wrapText="1"/>
    </xf>
    <xf numFmtId="0" fontId="3" fillId="30" borderId="37" xfId="0" applyFont="1" applyFill="1" applyBorder="1" applyAlignment="1">
      <alignment horizontal="center" vertical="center" wrapText="1"/>
    </xf>
    <xf numFmtId="0" fontId="3" fillId="45" borderId="10" xfId="0" applyFont="1" applyFill="1" applyBorder="1" applyAlignment="1">
      <alignment horizontal="center" vertical="center"/>
    </xf>
    <xf numFmtId="0" fontId="4" fillId="46" borderId="12" xfId="0" applyFont="1" applyFill="1" applyBorder="1" applyAlignment="1">
      <alignment horizontal="center" vertical="center" wrapText="1"/>
    </xf>
    <xf numFmtId="0" fontId="4" fillId="45" borderId="22" xfId="0" applyFont="1" applyFill="1" applyBorder="1" applyAlignment="1">
      <alignment horizontal="center" vertical="center" wrapText="1"/>
    </xf>
    <xf numFmtId="0" fontId="3" fillId="43" borderId="10" xfId="0" applyFont="1" applyFill="1" applyBorder="1" applyAlignment="1">
      <alignment horizontal="center" vertical="center"/>
    </xf>
    <xf numFmtId="0" fontId="4" fillId="43" borderId="12" xfId="0" applyFont="1" applyFill="1" applyBorder="1" applyAlignment="1">
      <alignment horizontal="center" vertical="center" wrapText="1"/>
    </xf>
    <xf numFmtId="0" fontId="4" fillId="43" borderId="22" xfId="0" applyFont="1" applyFill="1" applyBorder="1" applyAlignment="1">
      <alignment horizontal="center" vertical="center"/>
    </xf>
    <xf numFmtId="0" fontId="4" fillId="35" borderId="34" xfId="0" applyFont="1" applyFill="1" applyBorder="1" applyAlignment="1">
      <alignment horizontal="center" vertical="center" wrapText="1"/>
    </xf>
    <xf numFmtId="0" fontId="4" fillId="38" borderId="12" xfId="2" applyFont="1" applyFill="1" applyBorder="1" applyAlignment="1">
      <alignment horizontal="center" vertical="center" wrapText="1"/>
    </xf>
    <xf numFmtId="0" fontId="3" fillId="21" borderId="10" xfId="0" applyFont="1" applyFill="1" applyBorder="1" applyAlignment="1">
      <alignment horizontal="center" vertical="center" wrapText="1"/>
    </xf>
    <xf numFmtId="0" fontId="4" fillId="21" borderId="12" xfId="0" applyFont="1" applyFill="1" applyBorder="1" applyAlignment="1">
      <alignment horizontal="center" vertical="center" wrapText="1"/>
    </xf>
    <xf numFmtId="0" fontId="4" fillId="21" borderId="22" xfId="0" applyFont="1" applyFill="1" applyBorder="1" applyAlignment="1">
      <alignment horizontal="center" vertical="center" wrapText="1"/>
    </xf>
    <xf numFmtId="0" fontId="3" fillId="24" borderId="16" xfId="0" applyFont="1" applyFill="1" applyBorder="1" applyAlignment="1">
      <alignment horizontal="center" vertical="center" wrapText="1"/>
    </xf>
    <xf numFmtId="0" fontId="3" fillId="23" borderId="9" xfId="0" applyFont="1" applyFill="1" applyBorder="1" applyAlignment="1">
      <alignment horizontal="center" vertical="center"/>
    </xf>
    <xf numFmtId="0" fontId="4" fillId="44" borderId="0" xfId="0" applyFont="1" applyFill="1" applyAlignment="1">
      <alignment horizontal="center" vertical="center" wrapText="1"/>
    </xf>
    <xf numFmtId="0" fontId="4" fillId="23" borderId="31" xfId="0" applyFont="1" applyFill="1" applyBorder="1" applyAlignment="1">
      <alignment horizontal="center" vertical="center" wrapText="1"/>
    </xf>
    <xf numFmtId="0" fontId="21" fillId="30" borderId="38" xfId="0" applyFont="1" applyFill="1" applyBorder="1" applyAlignment="1">
      <alignment horizontal="center" vertical="center" wrapText="1"/>
    </xf>
    <xf numFmtId="0" fontId="4" fillId="44" borderId="11" xfId="0" applyFont="1" applyFill="1" applyBorder="1" applyAlignment="1">
      <alignment horizontal="center" vertical="center" wrapText="1"/>
    </xf>
    <xf numFmtId="0" fontId="4" fillId="23" borderId="13" xfId="0" applyFont="1" applyFill="1" applyBorder="1" applyAlignment="1">
      <alignment horizontal="center" vertical="center" wrapText="1"/>
    </xf>
    <xf numFmtId="0" fontId="3" fillId="30" borderId="38" xfId="0" applyFont="1" applyFill="1" applyBorder="1" applyAlignment="1">
      <alignment horizontal="center" vertical="center" wrapText="1"/>
    </xf>
    <xf numFmtId="0" fontId="3" fillId="48" borderId="8" xfId="0" applyFont="1" applyFill="1" applyBorder="1" applyAlignment="1">
      <alignment horizontal="center" vertical="center"/>
    </xf>
    <xf numFmtId="0" fontId="3" fillId="48" borderId="11" xfId="0" applyFont="1" applyFill="1" applyBorder="1" applyAlignment="1">
      <alignment horizontal="center" vertical="center" wrapText="1"/>
    </xf>
    <xf numFmtId="0" fontId="4" fillId="48" borderId="13" xfId="0" applyFont="1" applyFill="1" applyBorder="1" applyAlignment="1">
      <alignment horizontal="center" vertical="center"/>
    </xf>
    <xf numFmtId="0" fontId="3" fillId="42" borderId="37" xfId="0" applyFont="1" applyFill="1" applyBorder="1" applyAlignment="1">
      <alignment horizontal="center" vertical="center" wrapText="1"/>
    </xf>
    <xf numFmtId="0" fontId="4" fillId="42" borderId="38" xfId="0" applyFont="1" applyFill="1" applyBorder="1" applyAlignment="1">
      <alignment horizontal="center" vertical="center" wrapText="1"/>
    </xf>
    <xf numFmtId="0" fontId="4" fillId="42" borderId="39" xfId="0" applyFont="1" applyFill="1" applyBorder="1" applyAlignment="1">
      <alignment horizontal="center" vertical="center" wrapText="1"/>
    </xf>
    <xf numFmtId="0" fontId="3" fillId="23" borderId="8" xfId="0" applyFont="1" applyFill="1" applyBorder="1" applyAlignment="1">
      <alignment horizontal="center" vertical="center" wrapText="1"/>
    </xf>
    <xf numFmtId="0" fontId="4" fillId="25" borderId="47" xfId="0" applyFont="1" applyFill="1" applyBorder="1" applyAlignment="1">
      <alignment horizontal="center" vertical="center" wrapText="1"/>
    </xf>
    <xf numFmtId="0" fontId="3" fillId="25" borderId="43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4" fillId="26" borderId="22" xfId="0" applyFont="1" applyFill="1" applyBorder="1" applyAlignment="1">
      <alignment horizontal="center" vertical="center" wrapText="1"/>
    </xf>
    <xf numFmtId="0" fontId="19" fillId="37" borderId="16" xfId="0" applyFont="1" applyFill="1" applyBorder="1" applyAlignment="1">
      <alignment horizontal="center" vertical="center" wrapText="1"/>
    </xf>
    <xf numFmtId="0" fontId="3" fillId="50" borderId="37" xfId="0" applyFont="1" applyFill="1" applyBorder="1" applyAlignment="1">
      <alignment horizontal="center" vertical="center" wrapText="1"/>
    </xf>
    <xf numFmtId="0" fontId="20" fillId="50" borderId="38" xfId="0" applyFont="1" applyFill="1" applyBorder="1" applyAlignment="1">
      <alignment horizontal="center" vertical="center" wrapText="1"/>
    </xf>
    <xf numFmtId="0" fontId="3" fillId="50" borderId="38" xfId="0" applyFont="1" applyFill="1" applyBorder="1" applyAlignment="1">
      <alignment horizontal="center" vertical="center" wrapText="1"/>
    </xf>
    <xf numFmtId="0" fontId="20" fillId="50" borderId="39" xfId="0" applyFont="1" applyFill="1" applyBorder="1" applyAlignment="1">
      <alignment horizontal="center" vertical="center" wrapText="1"/>
    </xf>
    <xf numFmtId="0" fontId="3" fillId="23" borderId="10" xfId="0" applyFont="1" applyFill="1" applyBorder="1" applyAlignment="1">
      <alignment horizontal="center" vertical="center" wrapText="1"/>
    </xf>
    <xf numFmtId="0" fontId="3" fillId="45" borderId="8" xfId="0" applyFont="1" applyFill="1" applyBorder="1" applyAlignment="1">
      <alignment horizontal="center" vertical="center"/>
    </xf>
    <xf numFmtId="0" fontId="4" fillId="46" borderId="11" xfId="0" applyFont="1" applyFill="1" applyBorder="1" applyAlignment="1">
      <alignment horizontal="center" vertical="center" wrapText="1"/>
    </xf>
    <xf numFmtId="0" fontId="4" fillId="45" borderId="13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 wrapText="1"/>
    </xf>
    <xf numFmtId="0" fontId="4" fillId="9" borderId="22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0" fontId="3" fillId="12" borderId="37" xfId="0" applyFont="1" applyFill="1" applyBorder="1" applyAlignment="1">
      <alignment horizontal="center" vertical="center" wrapText="1"/>
    </xf>
    <xf numFmtId="0" fontId="4" fillId="12" borderId="38" xfId="0" applyFont="1" applyFill="1" applyBorder="1" applyAlignment="1">
      <alignment horizontal="center" vertical="center" wrapText="1"/>
    </xf>
    <xf numFmtId="0" fontId="4" fillId="12" borderId="47" xfId="0" applyFont="1" applyFill="1" applyBorder="1" applyAlignment="1">
      <alignment horizontal="center" vertical="center" wrapText="1"/>
    </xf>
    <xf numFmtId="0" fontId="3" fillId="12" borderId="43" xfId="0" applyFont="1" applyFill="1" applyBorder="1" applyAlignment="1">
      <alignment horizontal="center" vertical="center" wrapText="1"/>
    </xf>
    <xf numFmtId="0" fontId="4" fillId="12" borderId="39" xfId="0" applyFont="1" applyFill="1" applyBorder="1" applyAlignment="1">
      <alignment horizontal="center" vertical="center" wrapText="1"/>
    </xf>
    <xf numFmtId="0" fontId="3" fillId="22" borderId="37" xfId="0" applyFont="1" applyFill="1" applyBorder="1" applyAlignment="1">
      <alignment horizontal="center" vertical="center"/>
    </xf>
    <xf numFmtId="0" fontId="4" fillId="22" borderId="47" xfId="0" applyFont="1" applyFill="1" applyBorder="1" applyAlignment="1">
      <alignment horizontal="center" vertical="center" wrapText="1"/>
    </xf>
    <xf numFmtId="0" fontId="3" fillId="22" borderId="43" xfId="0" applyFont="1" applyFill="1" applyBorder="1" applyAlignment="1">
      <alignment horizontal="center" vertical="center"/>
    </xf>
    <xf numFmtId="0" fontId="4" fillId="22" borderId="39" xfId="0" applyFont="1" applyFill="1" applyBorder="1" applyAlignment="1">
      <alignment horizontal="center" vertical="center" wrapText="1"/>
    </xf>
    <xf numFmtId="0" fontId="3" fillId="47" borderId="3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37" borderId="22" xfId="0" applyFont="1" applyFill="1" applyBorder="1" applyAlignment="1">
      <alignment horizontal="center" vertical="center" wrapText="1"/>
    </xf>
    <xf numFmtId="0" fontId="4" fillId="26" borderId="37" xfId="0" applyFont="1" applyFill="1" applyBorder="1" applyAlignment="1">
      <alignment horizontal="center" vertical="center"/>
    </xf>
    <xf numFmtId="0" fontId="3" fillId="26" borderId="38" xfId="0" applyFont="1" applyFill="1" applyBorder="1" applyAlignment="1">
      <alignment horizontal="center" vertical="center" wrapText="1"/>
    </xf>
    <xf numFmtId="0" fontId="3" fillId="26" borderId="47" xfId="0" applyFont="1" applyFill="1" applyBorder="1" applyAlignment="1">
      <alignment horizontal="center" vertical="center" wrapText="1"/>
    </xf>
    <xf numFmtId="0" fontId="4" fillId="26" borderId="38" xfId="0" applyFont="1" applyFill="1" applyBorder="1" applyAlignment="1">
      <alignment horizontal="center" vertical="center"/>
    </xf>
    <xf numFmtId="0" fontId="4" fillId="39" borderId="11" xfId="0" applyFont="1" applyFill="1" applyBorder="1" applyAlignment="1">
      <alignment horizontal="center" vertical="center"/>
    </xf>
    <xf numFmtId="0" fontId="4" fillId="37" borderId="38" xfId="0" applyFont="1" applyFill="1" applyBorder="1" applyAlignment="1">
      <alignment horizontal="center" vertical="center" wrapText="1"/>
    </xf>
    <xf numFmtId="0" fontId="4" fillId="37" borderId="39" xfId="0" applyFont="1" applyFill="1" applyBorder="1" applyAlignment="1">
      <alignment horizontal="center" vertical="center" wrapText="1"/>
    </xf>
    <xf numFmtId="0" fontId="4" fillId="26" borderId="29" xfId="0" applyFont="1" applyFill="1" applyBorder="1" applyAlignment="1">
      <alignment horizontal="center" vertical="center"/>
    </xf>
    <xf numFmtId="0" fontId="3" fillId="26" borderId="29" xfId="0" applyFont="1" applyFill="1" applyBorder="1" applyAlignment="1">
      <alignment horizontal="center" vertical="center" wrapText="1"/>
    </xf>
    <xf numFmtId="0" fontId="3" fillId="26" borderId="59" xfId="0" applyFont="1" applyFill="1" applyBorder="1" applyAlignment="1">
      <alignment horizontal="center" vertical="center" wrapText="1"/>
    </xf>
    <xf numFmtId="0" fontId="3" fillId="37" borderId="43" xfId="0" applyFont="1" applyFill="1" applyBorder="1" applyAlignment="1">
      <alignment horizontal="center" vertical="center" wrapText="1"/>
    </xf>
    <xf numFmtId="0" fontId="4" fillId="36" borderId="32" xfId="0" applyFont="1" applyFill="1" applyBorder="1" applyAlignment="1">
      <alignment horizontal="center" vertical="center"/>
    </xf>
    <xf numFmtId="0" fontId="3" fillId="8" borderId="64" xfId="2" applyFont="1" applyFill="1" applyBorder="1" applyAlignment="1">
      <alignment horizontal="center" vertical="center" wrapText="1"/>
    </xf>
    <xf numFmtId="0" fontId="4" fillId="8" borderId="57" xfId="2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12" xfId="0" applyFont="1" applyFill="1" applyBorder="1" applyAlignment="1">
      <alignment horizontal="center" vertical="center" wrapText="1"/>
    </xf>
    <xf numFmtId="0" fontId="3" fillId="11" borderId="37" xfId="0" applyFont="1" applyFill="1" applyBorder="1" applyAlignment="1">
      <alignment horizontal="center" vertical="center"/>
    </xf>
    <xf numFmtId="0" fontId="4" fillId="11" borderId="38" xfId="2" applyFont="1" applyFill="1" applyBorder="1" applyAlignment="1">
      <alignment horizontal="center" vertical="center" wrapText="1"/>
    </xf>
    <xf numFmtId="0" fontId="4" fillId="11" borderId="39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/>
    </xf>
    <xf numFmtId="0" fontId="3" fillId="40" borderId="10" xfId="0" applyFont="1" applyFill="1" applyBorder="1" applyAlignment="1">
      <alignment horizontal="center" vertical="center"/>
    </xf>
    <xf numFmtId="0" fontId="4" fillId="41" borderId="57" xfId="2" applyFont="1" applyFill="1" applyBorder="1" applyAlignment="1">
      <alignment horizontal="center" vertical="center" wrapText="1"/>
    </xf>
    <xf numFmtId="0" fontId="4" fillId="41" borderId="31" xfId="2" applyFont="1" applyFill="1" applyBorder="1" applyAlignment="1">
      <alignment horizontal="center" vertical="center" wrapText="1"/>
    </xf>
    <xf numFmtId="0" fontId="3" fillId="27" borderId="43" xfId="0" applyFont="1" applyFill="1" applyBorder="1" applyAlignment="1">
      <alignment horizontal="center" vertical="center" wrapText="1"/>
    </xf>
    <xf numFmtId="0" fontId="3" fillId="27" borderId="38" xfId="0" applyFont="1" applyFill="1" applyBorder="1" applyAlignment="1">
      <alignment horizontal="center" vertical="center" wrapText="1"/>
    </xf>
    <xf numFmtId="0" fontId="3" fillId="27" borderId="47" xfId="0" applyFont="1" applyFill="1" applyBorder="1" applyAlignment="1">
      <alignment horizontal="center" vertical="center" wrapText="1"/>
    </xf>
    <xf numFmtId="0" fontId="3" fillId="27" borderId="39" xfId="0" applyFont="1" applyFill="1" applyBorder="1" applyAlignment="1">
      <alignment horizontal="center" vertical="center" wrapText="1"/>
    </xf>
    <xf numFmtId="0" fontId="4" fillId="37" borderId="38" xfId="2" applyFont="1" applyFill="1" applyBorder="1" applyAlignment="1">
      <alignment horizontal="center" vertical="center" wrapText="1"/>
    </xf>
    <xf numFmtId="0" fontId="3" fillId="42" borderId="9" xfId="0" applyFont="1" applyFill="1" applyBorder="1" applyAlignment="1">
      <alignment horizontal="center" vertical="center" wrapText="1"/>
    </xf>
    <xf numFmtId="0" fontId="4" fillId="42" borderId="0" xfId="0" applyFont="1" applyFill="1" applyAlignment="1">
      <alignment horizontal="center" vertical="center" wrapText="1"/>
    </xf>
    <xf numFmtId="0" fontId="4" fillId="42" borderId="31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center" vertical="center" wrapText="1"/>
    </xf>
    <xf numFmtId="0" fontId="3" fillId="26" borderId="37" xfId="0" applyFont="1" applyFill="1" applyBorder="1" applyAlignment="1">
      <alignment horizontal="center" vertical="center"/>
    </xf>
    <xf numFmtId="0" fontId="4" fillId="26" borderId="39" xfId="0" applyFont="1" applyFill="1" applyBorder="1" applyAlignment="1">
      <alignment horizontal="center" vertical="center"/>
    </xf>
    <xf numFmtId="0" fontId="19" fillId="30" borderId="17" xfId="0" applyFont="1" applyFill="1" applyBorder="1" applyAlignment="1">
      <alignment horizontal="center" vertical="center"/>
    </xf>
    <xf numFmtId="0" fontId="19" fillId="30" borderId="15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19" borderId="27" xfId="0" applyFont="1" applyFill="1" applyBorder="1" applyAlignment="1">
      <alignment horizontal="center" vertical="center" wrapText="1"/>
    </xf>
    <xf numFmtId="0" fontId="4" fillId="19" borderId="25" xfId="0" applyFont="1" applyFill="1" applyBorder="1" applyAlignment="1">
      <alignment horizontal="center" vertical="center" wrapText="1"/>
    </xf>
    <xf numFmtId="0" fontId="3" fillId="19" borderId="21" xfId="0" applyFont="1" applyFill="1" applyBorder="1" applyAlignment="1">
      <alignment horizontal="center" vertical="center" wrapText="1"/>
    </xf>
    <xf numFmtId="0" fontId="3" fillId="19" borderId="2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19" borderId="2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3" fillId="43" borderId="12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3" fillId="35" borderId="64" xfId="0" applyFont="1" applyFill="1" applyBorder="1" applyAlignment="1">
      <alignment horizontal="center" vertical="center"/>
    </xf>
    <xf numFmtId="0" fontId="4" fillId="35" borderId="57" xfId="0" applyFont="1" applyFill="1" applyBorder="1" applyAlignment="1">
      <alignment horizontal="center" vertical="center" wrapText="1"/>
    </xf>
    <xf numFmtId="0" fontId="3" fillId="35" borderId="56" xfId="0" applyFont="1" applyFill="1" applyBorder="1" applyAlignment="1">
      <alignment horizontal="center" vertical="center"/>
    </xf>
    <xf numFmtId="0" fontId="3" fillId="21" borderId="16" xfId="0" applyFont="1" applyFill="1" applyBorder="1" applyAlignment="1">
      <alignment horizontal="center" vertical="center"/>
    </xf>
    <xf numFmtId="0" fontId="3" fillId="21" borderId="37" xfId="0" applyFont="1" applyFill="1" applyBorder="1" applyAlignment="1">
      <alignment horizontal="center" vertical="center" wrapText="1"/>
    </xf>
    <xf numFmtId="0" fontId="4" fillId="21" borderId="38" xfId="0" applyFont="1" applyFill="1" applyBorder="1" applyAlignment="1">
      <alignment horizontal="center" vertical="center" wrapText="1"/>
    </xf>
    <xf numFmtId="0" fontId="4" fillId="21" borderId="39" xfId="0" applyFont="1" applyFill="1" applyBorder="1" applyAlignment="1">
      <alignment horizontal="center" vertical="center" wrapText="1"/>
    </xf>
    <xf numFmtId="0" fontId="3" fillId="31" borderId="16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8" borderId="58" xfId="2" applyFont="1" applyFill="1" applyBorder="1" applyAlignment="1">
      <alignment horizontal="center" vertical="center" wrapText="1"/>
    </xf>
    <xf numFmtId="0" fontId="4" fillId="8" borderId="29" xfId="2" applyFont="1" applyFill="1" applyBorder="1" applyAlignment="1">
      <alignment horizontal="center" vertical="center" wrapText="1"/>
    </xf>
    <xf numFmtId="0" fontId="4" fillId="8" borderId="32" xfId="2" applyFont="1" applyFill="1" applyBorder="1" applyAlignment="1">
      <alignment horizontal="center" vertical="center" wrapText="1"/>
    </xf>
    <xf numFmtId="0" fontId="3" fillId="37" borderId="21" xfId="0" applyFont="1" applyFill="1" applyBorder="1" applyAlignment="1">
      <alignment horizontal="center" vertical="center" wrapText="1"/>
    </xf>
    <xf numFmtId="0" fontId="4" fillId="11" borderId="47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47" borderId="47" xfId="0" applyFont="1" applyFill="1" applyBorder="1" applyAlignment="1">
      <alignment horizontal="center" vertical="center"/>
    </xf>
    <xf numFmtId="0" fontId="3" fillId="11" borderId="58" xfId="0" applyFont="1" applyFill="1" applyBorder="1" applyAlignment="1">
      <alignment horizontal="center" vertical="center"/>
    </xf>
    <xf numFmtId="0" fontId="4" fillId="11" borderId="59" xfId="0" applyFont="1" applyFill="1" applyBorder="1" applyAlignment="1">
      <alignment horizontal="center" vertical="center"/>
    </xf>
    <xf numFmtId="0" fontId="3" fillId="24" borderId="37" xfId="0" applyFont="1" applyFill="1" applyBorder="1" applyAlignment="1">
      <alignment horizontal="center" vertical="center" wrapText="1"/>
    </xf>
    <xf numFmtId="0" fontId="4" fillId="24" borderId="38" xfId="0" applyFont="1" applyFill="1" applyBorder="1" applyAlignment="1">
      <alignment horizontal="center" vertical="center" wrapText="1"/>
    </xf>
    <xf numFmtId="0" fontId="4" fillId="24" borderId="47" xfId="0" applyFont="1" applyFill="1" applyBorder="1" applyAlignment="1">
      <alignment horizontal="center" vertical="center" wrapText="1"/>
    </xf>
    <xf numFmtId="0" fontId="3" fillId="24" borderId="43" xfId="0" applyFont="1" applyFill="1" applyBorder="1" applyAlignment="1">
      <alignment horizontal="center" vertical="center" wrapText="1"/>
    </xf>
    <xf numFmtId="0" fontId="4" fillId="24" borderId="39" xfId="0" applyFont="1" applyFill="1" applyBorder="1" applyAlignment="1">
      <alignment horizontal="center" vertical="center" wrapText="1"/>
    </xf>
    <xf numFmtId="0" fontId="3" fillId="23" borderId="37" xfId="0" applyFont="1" applyFill="1" applyBorder="1" applyAlignment="1">
      <alignment horizontal="center" vertical="center" wrapText="1"/>
    </xf>
    <xf numFmtId="0" fontId="4" fillId="44" borderId="38" xfId="0" applyFont="1" applyFill="1" applyBorder="1" applyAlignment="1">
      <alignment horizontal="center" vertical="center" wrapText="1"/>
    </xf>
    <xf numFmtId="0" fontId="4" fillId="23" borderId="47" xfId="0" applyFont="1" applyFill="1" applyBorder="1" applyAlignment="1">
      <alignment horizontal="center" vertical="center" wrapText="1"/>
    </xf>
    <xf numFmtId="0" fontId="3" fillId="23" borderId="43" xfId="0" applyFont="1" applyFill="1" applyBorder="1" applyAlignment="1">
      <alignment horizontal="center" vertical="center" wrapText="1"/>
    </xf>
    <xf numFmtId="0" fontId="4" fillId="23" borderId="39" xfId="0" applyFont="1" applyFill="1" applyBorder="1" applyAlignment="1">
      <alignment horizontal="center" vertical="center" wrapText="1"/>
    </xf>
    <xf numFmtId="0" fontId="3" fillId="21" borderId="16" xfId="0" applyFont="1" applyFill="1" applyBorder="1" applyAlignment="1">
      <alignment horizontal="center" vertical="center" wrapText="1"/>
    </xf>
    <xf numFmtId="0" fontId="4" fillId="21" borderId="13" xfId="0" applyFont="1" applyFill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0" fontId="3" fillId="28" borderId="16" xfId="0" applyFont="1" applyFill="1" applyBorder="1" applyAlignment="1">
      <alignment horizontal="center" vertical="center" wrapText="1"/>
    </xf>
    <xf numFmtId="164" fontId="9" fillId="0" borderId="44" xfId="0" applyNumberFormat="1" applyFont="1" applyBorder="1" applyAlignment="1">
      <alignment horizontal="center" vertical="center" wrapText="1"/>
    </xf>
    <xf numFmtId="164" fontId="9" fillId="0" borderId="45" xfId="0" applyNumberFormat="1" applyFont="1" applyBorder="1" applyAlignment="1">
      <alignment horizontal="center" vertical="center" wrapText="1"/>
    </xf>
    <xf numFmtId="164" fontId="9" fillId="0" borderId="41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40" xfId="0" applyNumberFormat="1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55" xfId="0" applyNumberFormat="1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 wrapText="1"/>
    </xf>
    <xf numFmtId="0" fontId="3" fillId="25" borderId="38" xfId="0" applyFont="1" applyFill="1" applyBorder="1" applyAlignment="1">
      <alignment horizontal="center" vertical="center" wrapText="1"/>
    </xf>
    <xf numFmtId="0" fontId="3" fillId="29" borderId="11" xfId="0" applyFont="1" applyFill="1" applyBorder="1" applyAlignment="1">
      <alignment horizontal="center" vertical="center" wrapText="1"/>
    </xf>
    <xf numFmtId="0" fontId="3" fillId="35" borderId="9" xfId="0" applyFont="1" applyFill="1" applyBorder="1" applyAlignment="1">
      <alignment horizontal="center" vertical="center"/>
    </xf>
    <xf numFmtId="0" fontId="4" fillId="35" borderId="0" xfId="0" applyFont="1" applyFill="1" applyAlignment="1">
      <alignment horizontal="center" vertical="center" wrapText="1"/>
    </xf>
    <xf numFmtId="0" fontId="3" fillId="31" borderId="8" xfId="0" applyFont="1" applyFill="1" applyBorder="1" applyAlignment="1">
      <alignment horizontal="center" vertical="center"/>
    </xf>
    <xf numFmtId="0" fontId="4" fillId="31" borderId="1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14" borderId="64" xfId="0" applyFont="1" applyFill="1" applyBorder="1" applyAlignment="1">
      <alignment horizontal="center" vertical="center" wrapText="1"/>
    </xf>
    <xf numFmtId="0" fontId="4" fillId="15" borderId="57" xfId="2" applyFont="1" applyFill="1" applyBorder="1" applyAlignment="1">
      <alignment horizontal="center" vertical="center" wrapText="1"/>
    </xf>
    <xf numFmtId="0" fontId="4" fillId="14" borderId="65" xfId="0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0" fontId="4" fillId="26" borderId="43" xfId="0" applyFont="1" applyFill="1" applyBorder="1" applyAlignment="1">
      <alignment horizontal="center" vertical="center"/>
    </xf>
    <xf numFmtId="0" fontId="3" fillId="26" borderId="39" xfId="0" applyFont="1" applyFill="1" applyBorder="1" applyAlignment="1">
      <alignment horizontal="center" vertical="center" wrapText="1"/>
    </xf>
    <xf numFmtId="0" fontId="4" fillId="8" borderId="20" xfId="2" applyFont="1" applyFill="1" applyBorder="1" applyAlignment="1">
      <alignment horizontal="center" vertical="center" wrapText="1"/>
    </xf>
    <xf numFmtId="0" fontId="3" fillId="32" borderId="37" xfId="0" applyFont="1" applyFill="1" applyBorder="1" applyAlignment="1">
      <alignment horizontal="center" vertical="center" wrapText="1"/>
    </xf>
    <xf numFmtId="0" fontId="4" fillId="51" borderId="38" xfId="1" applyFont="1" applyFill="1" applyBorder="1" applyAlignment="1">
      <alignment horizontal="center" vertical="center" wrapText="1"/>
    </xf>
    <xf numFmtId="0" fontId="4" fillId="32" borderId="38" xfId="0" applyFont="1" applyFill="1" applyBorder="1" applyAlignment="1">
      <alignment horizontal="center" vertical="center" wrapText="1"/>
    </xf>
    <xf numFmtId="0" fontId="4" fillId="26" borderId="12" xfId="0" applyFont="1" applyFill="1" applyBorder="1" applyAlignment="1">
      <alignment horizontal="center" vertical="center"/>
    </xf>
    <xf numFmtId="0" fontId="3" fillId="30" borderId="16" xfId="0" applyFont="1" applyFill="1" applyBorder="1" applyAlignment="1">
      <alignment horizontal="center" vertical="center"/>
    </xf>
    <xf numFmtId="0" fontId="25" fillId="48" borderId="1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9" fillId="55" borderId="45" xfId="0" applyNumberFormat="1" applyFont="1" applyFill="1" applyBorder="1" applyAlignment="1">
      <alignment horizontal="center" vertical="center" wrapText="1"/>
    </xf>
    <xf numFmtId="165" fontId="9" fillId="55" borderId="6" xfId="0" applyNumberFormat="1" applyFont="1" applyFill="1" applyBorder="1" applyAlignment="1">
      <alignment horizontal="center" vertical="center" wrapText="1"/>
    </xf>
    <xf numFmtId="164" fontId="9" fillId="55" borderId="44" xfId="0" applyNumberFormat="1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/>
    </xf>
    <xf numFmtId="165" fontId="9" fillId="55" borderId="15" xfId="0" applyNumberFormat="1" applyFont="1" applyFill="1" applyBorder="1" applyAlignment="1">
      <alignment horizontal="center" vertical="center" wrapText="1"/>
    </xf>
    <xf numFmtId="164" fontId="9" fillId="55" borderId="41" xfId="0" applyNumberFormat="1" applyFont="1" applyFill="1" applyBorder="1" applyAlignment="1">
      <alignment horizontal="center" vertical="center" wrapText="1"/>
    </xf>
    <xf numFmtId="164" fontId="9" fillId="55" borderId="6" xfId="0" applyNumberFormat="1" applyFont="1" applyFill="1" applyBorder="1" applyAlignment="1">
      <alignment horizontal="center" vertical="center" wrapText="1"/>
    </xf>
    <xf numFmtId="164" fontId="9" fillId="55" borderId="15" xfId="0" applyNumberFormat="1" applyFont="1" applyFill="1" applyBorder="1" applyAlignment="1">
      <alignment horizontal="center" vertical="center" wrapText="1"/>
    </xf>
    <xf numFmtId="0" fontId="4" fillId="26" borderId="15" xfId="0" applyFont="1" applyFill="1" applyBorder="1" applyAlignment="1">
      <alignment horizontal="center" vertical="center"/>
    </xf>
    <xf numFmtId="0" fontId="3" fillId="26" borderId="17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4" fillId="35" borderId="17" xfId="0" applyFont="1" applyFill="1" applyBorder="1" applyAlignment="1">
      <alignment horizontal="center" vertical="center" wrapText="1"/>
    </xf>
    <xf numFmtId="0" fontId="3" fillId="57" borderId="16" xfId="0" applyFont="1" applyFill="1" applyBorder="1" applyAlignment="1">
      <alignment horizontal="center" vertical="center"/>
    </xf>
    <xf numFmtId="0" fontId="3" fillId="58" borderId="15" xfId="0" applyFont="1" applyFill="1" applyBorder="1" applyAlignment="1">
      <alignment horizontal="center" vertical="center" wrapText="1"/>
    </xf>
    <xf numFmtId="0" fontId="3" fillId="59" borderId="16" xfId="0" applyFont="1" applyFill="1" applyBorder="1" applyAlignment="1">
      <alignment horizontal="center" vertical="center" wrapText="1"/>
    </xf>
    <xf numFmtId="164" fontId="9" fillId="0" borderId="72" xfId="0" applyNumberFormat="1" applyFont="1" applyBorder="1" applyAlignment="1">
      <alignment horizontal="center" vertical="center" wrapText="1"/>
    </xf>
    <xf numFmtId="0" fontId="3" fillId="45" borderId="15" xfId="0" applyFont="1" applyFill="1" applyBorder="1" applyAlignment="1">
      <alignment horizontal="center" vertical="center" wrapText="1"/>
    </xf>
    <xf numFmtId="164" fontId="9" fillId="55" borderId="2" xfId="0" applyNumberFormat="1" applyFont="1" applyFill="1" applyBorder="1" applyAlignment="1">
      <alignment horizontal="center" vertical="center" wrapText="1"/>
    </xf>
    <xf numFmtId="0" fontId="4" fillId="55" borderId="11" xfId="0" applyFont="1" applyFill="1" applyBorder="1" applyAlignment="1">
      <alignment horizontal="center" vertical="center"/>
    </xf>
    <xf numFmtId="0" fontId="33" fillId="55" borderId="11" xfId="0" applyFont="1" applyFill="1" applyBorder="1" applyAlignment="1">
      <alignment horizontal="center" vertical="center"/>
    </xf>
    <xf numFmtId="0" fontId="4" fillId="55" borderId="13" xfId="0" applyFont="1" applyFill="1" applyBorder="1" applyAlignment="1">
      <alignment horizontal="center" vertical="center"/>
    </xf>
    <xf numFmtId="165" fontId="9" fillId="2" borderId="15" xfId="0" applyNumberFormat="1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0" fontId="3" fillId="60" borderId="16" xfId="0" applyFont="1" applyFill="1" applyBorder="1" applyAlignment="1">
      <alignment horizontal="center" vertical="center" wrapText="1"/>
    </xf>
    <xf numFmtId="0" fontId="4" fillId="61" borderId="16" xfId="0" applyFont="1" applyFill="1" applyBorder="1" applyAlignment="1">
      <alignment horizontal="center" vertical="center" wrapText="1"/>
    </xf>
    <xf numFmtId="0" fontId="4" fillId="60" borderId="17" xfId="0" applyFont="1" applyFill="1" applyBorder="1" applyAlignment="1">
      <alignment horizontal="center" vertical="center" wrapText="1"/>
    </xf>
    <xf numFmtId="0" fontId="3" fillId="23" borderId="8" xfId="0" applyFont="1" applyFill="1" applyBorder="1" applyAlignment="1">
      <alignment horizontal="center" vertical="center"/>
    </xf>
    <xf numFmtId="0" fontId="4" fillId="31" borderId="31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/>
    </xf>
    <xf numFmtId="0" fontId="4" fillId="11" borderId="0" xfId="2" applyFont="1" applyFill="1" applyAlignment="1">
      <alignment horizontal="center" vertical="center" wrapText="1"/>
    </xf>
    <xf numFmtId="0" fontId="4" fillId="11" borderId="31" xfId="0" applyFont="1" applyFill="1" applyBorder="1" applyAlignment="1">
      <alignment horizontal="center" vertical="center"/>
    </xf>
    <xf numFmtId="0" fontId="3" fillId="28" borderId="37" xfId="0" applyFont="1" applyFill="1" applyBorder="1" applyAlignment="1">
      <alignment horizontal="center" vertical="center"/>
    </xf>
    <xf numFmtId="0" fontId="4" fillId="28" borderId="38" xfId="0" applyFont="1" applyFill="1" applyBorder="1" applyAlignment="1">
      <alignment horizontal="center" vertical="center" wrapText="1"/>
    </xf>
    <xf numFmtId="0" fontId="4" fillId="28" borderId="39" xfId="0" applyFont="1" applyFill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 wrapText="1"/>
    </xf>
    <xf numFmtId="165" fontId="9" fillId="0" borderId="18" xfId="0" applyNumberFormat="1" applyFont="1" applyBorder="1" applyAlignment="1">
      <alignment horizontal="center" vertical="center" wrapText="1"/>
    </xf>
    <xf numFmtId="0" fontId="4" fillId="25" borderId="20" xfId="0" applyFont="1" applyFill="1" applyBorder="1" applyAlignment="1">
      <alignment horizontal="center" vertical="center" wrapText="1"/>
    </xf>
    <xf numFmtId="0" fontId="3" fillId="60" borderId="37" xfId="0" applyFont="1" applyFill="1" applyBorder="1" applyAlignment="1">
      <alignment horizontal="center" vertical="center" wrapText="1"/>
    </xf>
    <xf numFmtId="0" fontId="4" fillId="29" borderId="38" xfId="0" applyFont="1" applyFill="1" applyBorder="1" applyAlignment="1">
      <alignment horizontal="center" vertical="center" wrapText="1"/>
    </xf>
    <xf numFmtId="0" fontId="4" fillId="60" borderId="39" xfId="0" applyFont="1" applyFill="1" applyBorder="1" applyAlignment="1">
      <alignment horizontal="center" vertical="center" wrapText="1"/>
    </xf>
    <xf numFmtId="0" fontId="8" fillId="48" borderId="15" xfId="0" applyFont="1" applyFill="1" applyBorder="1" applyAlignment="1">
      <alignment horizontal="center" vertical="center" wrapText="1"/>
    </xf>
    <xf numFmtId="0" fontId="7" fillId="48" borderId="16" xfId="0" applyFont="1" applyFill="1" applyBorder="1" applyAlignment="1">
      <alignment horizontal="center" vertical="center" wrapText="1"/>
    </xf>
    <xf numFmtId="0" fontId="7" fillId="48" borderId="17" xfId="0" applyFont="1" applyFill="1" applyBorder="1" applyAlignment="1">
      <alignment horizontal="center" vertical="center" wrapText="1"/>
    </xf>
    <xf numFmtId="0" fontId="8" fillId="48" borderId="15" xfId="0" applyFont="1" applyFill="1" applyBorder="1" applyAlignment="1">
      <alignment horizontal="center" vertical="center"/>
    </xf>
    <xf numFmtId="0" fontId="7" fillId="48" borderId="17" xfId="0" applyFont="1" applyFill="1" applyBorder="1" applyAlignment="1">
      <alignment horizontal="center" vertical="center"/>
    </xf>
    <xf numFmtId="0" fontId="8" fillId="48" borderId="16" xfId="0" applyFont="1" applyFill="1" applyBorder="1" applyAlignment="1">
      <alignment horizontal="center" vertical="center" wrapText="1"/>
    </xf>
    <xf numFmtId="0" fontId="3" fillId="31" borderId="10" xfId="0" applyFont="1" applyFill="1" applyBorder="1" applyAlignment="1">
      <alignment horizontal="center" vertical="center"/>
    </xf>
    <xf numFmtId="0" fontId="4" fillId="31" borderId="22" xfId="0" applyFont="1" applyFill="1" applyBorder="1" applyAlignment="1">
      <alignment horizontal="center" vertical="center"/>
    </xf>
    <xf numFmtId="0" fontId="3" fillId="19" borderId="15" xfId="0" applyFont="1" applyFill="1" applyBorder="1" applyAlignment="1">
      <alignment horizontal="center" vertical="center" wrapText="1"/>
    </xf>
    <xf numFmtId="0" fontId="3" fillId="56" borderId="16" xfId="0" applyFont="1" applyFill="1" applyBorder="1" applyAlignment="1">
      <alignment horizontal="center" vertical="center" wrapText="1"/>
    </xf>
    <xf numFmtId="0" fontId="4" fillId="55" borderId="16" xfId="0" applyFont="1" applyFill="1" applyBorder="1" applyAlignment="1">
      <alignment horizontal="center" vertical="center" wrapText="1"/>
    </xf>
    <xf numFmtId="0" fontId="4" fillId="56" borderId="17" xfId="0" applyFont="1" applyFill="1" applyBorder="1" applyAlignment="1">
      <alignment horizontal="center" vertical="center" wrapText="1"/>
    </xf>
    <xf numFmtId="0" fontId="3" fillId="56" borderId="37" xfId="0" applyFont="1" applyFill="1" applyBorder="1" applyAlignment="1">
      <alignment horizontal="center" vertical="center" wrapText="1"/>
    </xf>
    <xf numFmtId="0" fontId="4" fillId="55" borderId="38" xfId="0" applyFont="1" applyFill="1" applyBorder="1" applyAlignment="1">
      <alignment horizontal="center" vertical="center" wrapText="1"/>
    </xf>
    <xf numFmtId="0" fontId="4" fillId="56" borderId="47" xfId="0" applyFont="1" applyFill="1" applyBorder="1" applyAlignment="1">
      <alignment horizontal="center" vertical="center" wrapText="1"/>
    </xf>
    <xf numFmtId="0" fontId="3" fillId="56" borderId="12" xfId="0" applyFont="1" applyFill="1" applyBorder="1" applyAlignment="1">
      <alignment horizontal="center" vertical="center" wrapText="1"/>
    </xf>
    <xf numFmtId="0" fontId="4" fillId="55" borderId="12" xfId="0" applyFont="1" applyFill="1" applyBorder="1" applyAlignment="1">
      <alignment horizontal="center" vertical="center" wrapText="1"/>
    </xf>
    <xf numFmtId="0" fontId="4" fillId="56" borderId="22" xfId="0" applyFont="1" applyFill="1" applyBorder="1" applyAlignment="1">
      <alignment horizontal="center" vertical="center" wrapText="1"/>
    </xf>
    <xf numFmtId="0" fontId="3" fillId="62" borderId="10" xfId="0" applyFont="1" applyFill="1" applyBorder="1" applyAlignment="1">
      <alignment horizontal="center" vertical="center"/>
    </xf>
    <xf numFmtId="0" fontId="4" fillId="62" borderId="22" xfId="0" applyFont="1" applyFill="1" applyBorder="1" applyAlignment="1">
      <alignment horizontal="center" vertical="center" wrapText="1"/>
    </xf>
    <xf numFmtId="0" fontId="3" fillId="62" borderId="15" xfId="0" applyFont="1" applyFill="1" applyBorder="1" applyAlignment="1">
      <alignment horizontal="center" vertical="center"/>
    </xf>
    <xf numFmtId="0" fontId="4" fillId="62" borderId="17" xfId="0" applyFont="1" applyFill="1" applyBorder="1" applyAlignment="1">
      <alignment horizontal="center" vertical="center" wrapText="1"/>
    </xf>
    <xf numFmtId="0" fontId="3" fillId="62" borderId="8" xfId="0" applyFont="1" applyFill="1" applyBorder="1" applyAlignment="1">
      <alignment horizontal="center" vertical="center"/>
    </xf>
    <xf numFmtId="0" fontId="4" fillId="55" borderId="11" xfId="0" applyFont="1" applyFill="1" applyBorder="1" applyAlignment="1">
      <alignment horizontal="center" vertical="center" wrapText="1"/>
    </xf>
    <xf numFmtId="0" fontId="4" fillId="62" borderId="13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20" fillId="30" borderId="70" xfId="0" applyFont="1" applyFill="1" applyBorder="1" applyAlignment="1">
      <alignment horizontal="center" vertical="center"/>
    </xf>
    <xf numFmtId="0" fontId="3" fillId="55" borderId="6" xfId="0" applyFont="1" applyFill="1" applyBorder="1" applyAlignment="1">
      <alignment horizontal="center" vertical="center" wrapText="1"/>
    </xf>
    <xf numFmtId="0" fontId="3" fillId="63" borderId="15" xfId="0" applyFont="1" applyFill="1" applyBorder="1" applyAlignment="1">
      <alignment horizontal="center" vertical="center" wrapText="1"/>
    </xf>
    <xf numFmtId="0" fontId="4" fillId="63" borderId="17" xfId="0" applyFont="1" applyFill="1" applyBorder="1" applyAlignment="1">
      <alignment horizontal="center" vertical="center" wrapText="1"/>
    </xf>
    <xf numFmtId="0" fontId="3" fillId="55" borderId="16" xfId="0" applyFont="1" applyFill="1" applyBorder="1" applyAlignment="1">
      <alignment horizontal="center" vertical="center" wrapText="1"/>
    </xf>
    <xf numFmtId="0" fontId="27" fillId="55" borderId="15" xfId="0" applyFont="1" applyFill="1" applyBorder="1" applyAlignment="1">
      <alignment horizontal="center" vertical="center"/>
    </xf>
    <xf numFmtId="0" fontId="27" fillId="55" borderId="16" xfId="0" applyFont="1" applyFill="1" applyBorder="1" applyAlignment="1">
      <alignment horizontal="center" vertical="center"/>
    </xf>
    <xf numFmtId="0" fontId="27" fillId="55" borderId="17" xfId="0" applyFont="1" applyFill="1" applyBorder="1" applyAlignment="1">
      <alignment horizontal="center" vertical="center"/>
    </xf>
    <xf numFmtId="0" fontId="27" fillId="55" borderId="20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9" xfId="0" applyFont="1" applyBorder="1"/>
    <xf numFmtId="0" fontId="10" fillId="0" borderId="10" xfId="0" applyFont="1" applyBorder="1"/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4" fillId="19" borderId="15" xfId="0" applyFont="1" applyFill="1" applyBorder="1" applyAlignment="1">
      <alignment horizontal="center" vertical="center" wrapText="1"/>
    </xf>
    <xf numFmtId="0" fontId="24" fillId="19" borderId="16" xfId="0" applyFont="1" applyFill="1" applyBorder="1" applyAlignment="1">
      <alignment horizontal="center" vertical="center" wrapText="1"/>
    </xf>
    <xf numFmtId="0" fontId="24" fillId="19" borderId="20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7" fillId="55" borderId="10" xfId="0" applyFont="1" applyFill="1" applyBorder="1" applyAlignment="1">
      <alignment horizontal="center" vertical="center"/>
    </xf>
    <xf numFmtId="0" fontId="27" fillId="55" borderId="12" xfId="0" applyFont="1" applyFill="1" applyBorder="1" applyAlignment="1">
      <alignment horizontal="center" vertical="center"/>
    </xf>
    <xf numFmtId="0" fontId="27" fillId="55" borderId="22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 wrapText="1"/>
    </xf>
    <xf numFmtId="0" fontId="3" fillId="25" borderId="12" xfId="0" applyFont="1" applyFill="1" applyBorder="1" applyAlignment="1">
      <alignment horizontal="center" vertical="center" wrapText="1"/>
    </xf>
    <xf numFmtId="0" fontId="3" fillId="25" borderId="22" xfId="0" applyFont="1" applyFill="1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0" fontId="3" fillId="25" borderId="16" xfId="0" applyFont="1" applyFill="1" applyBorder="1" applyAlignment="1">
      <alignment horizontal="center" vertical="center" wrapText="1"/>
    </xf>
    <xf numFmtId="0" fontId="3" fillId="25" borderId="17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22" fillId="19" borderId="15" xfId="0" applyFont="1" applyFill="1" applyBorder="1" applyAlignment="1">
      <alignment horizontal="center" vertical="center" wrapText="1"/>
    </xf>
    <xf numFmtId="0" fontId="22" fillId="19" borderId="16" xfId="0" applyFont="1" applyFill="1" applyBorder="1" applyAlignment="1">
      <alignment horizontal="center" vertical="center" wrapText="1"/>
    </xf>
    <xf numFmtId="0" fontId="3" fillId="19" borderId="16" xfId="0" applyFont="1" applyFill="1" applyBorder="1" applyAlignment="1">
      <alignment horizontal="center" vertical="center" wrapText="1"/>
    </xf>
    <xf numFmtId="0" fontId="22" fillId="19" borderId="17" xfId="0" applyFont="1" applyFill="1" applyBorder="1" applyAlignment="1">
      <alignment horizontal="center" vertical="center" wrapText="1"/>
    </xf>
    <xf numFmtId="0" fontId="3" fillId="19" borderId="20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8" fillId="56" borderId="19" xfId="0" applyFont="1" applyFill="1" applyBorder="1" applyAlignment="1">
      <alignment horizontal="center" vertical="center" wrapText="1"/>
    </xf>
    <xf numFmtId="0" fontId="28" fillId="56" borderId="16" xfId="0" applyFont="1" applyFill="1" applyBorder="1" applyAlignment="1">
      <alignment horizontal="center" vertical="center" wrapText="1"/>
    </xf>
    <xf numFmtId="0" fontId="28" fillId="56" borderId="20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9" fillId="56" borderId="19" xfId="0" applyFont="1" applyFill="1" applyBorder="1" applyAlignment="1">
      <alignment horizontal="center" vertical="center" wrapText="1"/>
    </xf>
    <xf numFmtId="0" fontId="29" fillId="56" borderId="16" xfId="0" applyFont="1" applyFill="1" applyBorder="1" applyAlignment="1">
      <alignment horizontal="center" vertical="center" wrapText="1"/>
    </xf>
    <xf numFmtId="0" fontId="29" fillId="56" borderId="20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6" fillId="55" borderId="15" xfId="0" applyFont="1" applyFill="1" applyBorder="1" applyAlignment="1">
      <alignment horizontal="center" vertical="center" wrapText="1"/>
    </xf>
    <xf numFmtId="0" fontId="26" fillId="55" borderId="16" xfId="0" applyFont="1" applyFill="1" applyBorder="1" applyAlignment="1">
      <alignment horizontal="center" vertical="center" wrapText="1"/>
    </xf>
    <xf numFmtId="0" fontId="26" fillId="55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8" fillId="25" borderId="16" xfId="0" applyFont="1" applyFill="1" applyBorder="1" applyAlignment="1">
      <alignment horizontal="center" vertical="center" wrapText="1"/>
    </xf>
    <xf numFmtId="0" fontId="8" fillId="25" borderId="17" xfId="0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4" xfId="0" applyFont="1" applyBorder="1"/>
    <xf numFmtId="0" fontId="22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/>
    </xf>
  </cellXfs>
  <cellStyles count="6">
    <cellStyle name="Açıklama Metni 2" xfId="1" xr:uid="{00000000-0005-0000-0000-000000000000}"/>
    <cellStyle name="Normal" xfId="0" builtinId="0"/>
    <cellStyle name="Normal 2" xfId="2" xr:uid="{00000000-0005-0000-0000-000002000000}"/>
    <cellStyle name="Normal 2 2" xfId="4" xr:uid="{00000000-0005-0000-0000-000003000000}"/>
    <cellStyle name="Normal 2 2 2" xfId="5" xr:uid="{00000000-0005-0000-0000-000004000000}"/>
    <cellStyle name="Normal 3" xfId="3" xr:uid="{00000000-0005-0000-0000-000005000000}"/>
  </cellStyles>
  <dxfs count="423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</dxfs>
  <tableStyles count="0" defaultTableStyle="TableStyleMedium2" defaultPivotStyle="PivotStyleLight16"/>
  <colors>
    <mruColors>
      <color rgb="FFCC99FF"/>
      <color rgb="FF66FFFF"/>
      <color rgb="FF006F96"/>
      <color rgb="FF007CA8"/>
      <color rgb="FFFFFF5B"/>
      <color rgb="FFFFFFFF"/>
      <color rgb="FF66FF99"/>
      <color rgb="FFFFFFA3"/>
      <color rgb="FFCAB0FE"/>
      <color rgb="FFB0D3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2"/>
  <sheetViews>
    <sheetView tabSelected="1" topLeftCell="A593" zoomScale="50" zoomScaleNormal="50" workbookViewId="0">
      <selection activeCell="D619" sqref="D619"/>
    </sheetView>
  </sheetViews>
  <sheetFormatPr defaultColWidth="14.44140625" defaultRowHeight="26.1" customHeight="1"/>
  <cols>
    <col min="1" max="1" width="9.109375" style="281" customWidth="1"/>
    <col min="2" max="2" width="15.88671875" style="120" customWidth="1"/>
    <col min="3" max="3" width="37" style="120" customWidth="1"/>
    <col min="4" max="4" width="38.44140625" style="120" customWidth="1"/>
    <col min="5" max="5" width="38.33203125" style="120" customWidth="1"/>
    <col min="6" max="6" width="34.109375" style="120" customWidth="1"/>
    <col min="7" max="7" width="39.33203125" style="120" customWidth="1"/>
    <col min="8" max="8" width="6.44140625" style="120" customWidth="1"/>
    <col min="9" max="9" width="12.109375" style="281" customWidth="1"/>
    <col min="10" max="10" width="19" style="120" customWidth="1"/>
    <col min="11" max="11" width="37" style="120" customWidth="1"/>
    <col min="12" max="12" width="39.109375" style="120" customWidth="1"/>
    <col min="13" max="13" width="41.33203125" style="120" customWidth="1"/>
    <col min="14" max="14" width="34" style="120" customWidth="1"/>
    <col min="15" max="15" width="36.5546875" style="120" customWidth="1"/>
    <col min="16" max="16" width="14.44140625" style="120" customWidth="1"/>
    <col min="17" max="16384" width="14.44140625" style="120"/>
  </cols>
  <sheetData>
    <row r="1" spans="1:15" s="269" customFormat="1" ht="26.1" customHeight="1" thickBot="1">
      <c r="A1" s="266"/>
      <c r="B1" s="790" t="s">
        <v>786</v>
      </c>
      <c r="C1" s="791"/>
      <c r="D1" s="791"/>
      <c r="E1" s="791"/>
      <c r="F1" s="791"/>
      <c r="G1" s="792"/>
      <c r="H1" s="268"/>
      <c r="I1" s="267"/>
      <c r="J1" s="790" t="s">
        <v>787</v>
      </c>
      <c r="K1" s="791"/>
      <c r="L1" s="791"/>
      <c r="M1" s="791"/>
      <c r="N1" s="791"/>
      <c r="O1" s="792"/>
    </row>
    <row r="2" spans="1:15" s="118" customFormat="1" ht="26.1" customHeight="1" thickBot="1">
      <c r="A2" s="277">
        <v>1</v>
      </c>
      <c r="B2" s="105"/>
      <c r="C2" s="105"/>
      <c r="D2" s="105"/>
      <c r="E2" s="105"/>
      <c r="F2" s="105"/>
      <c r="G2" s="105"/>
      <c r="H2" s="105"/>
      <c r="I2" s="282">
        <v>1</v>
      </c>
      <c r="J2" s="105"/>
      <c r="K2" s="105"/>
      <c r="L2" s="105"/>
      <c r="M2" s="105"/>
      <c r="N2" s="105"/>
      <c r="O2" s="105"/>
    </row>
    <row r="3" spans="1:15" s="265" customFormat="1" ht="26.1" customHeight="1">
      <c r="A3" s="278"/>
      <c r="B3" s="723" t="s">
        <v>551</v>
      </c>
      <c r="C3" s="724"/>
      <c r="D3" s="724"/>
      <c r="E3" s="724"/>
      <c r="F3" s="724"/>
      <c r="G3" s="725"/>
      <c r="H3" s="264"/>
      <c r="I3" s="267"/>
      <c r="J3" s="723" t="s">
        <v>552</v>
      </c>
      <c r="K3" s="724"/>
      <c r="L3" s="724"/>
      <c r="M3" s="724"/>
      <c r="N3" s="724"/>
      <c r="O3" s="725"/>
    </row>
    <row r="4" spans="1:15" s="265" customFormat="1" ht="26.1" customHeight="1">
      <c r="A4" s="278"/>
      <c r="B4" s="270"/>
      <c r="C4" s="271"/>
      <c r="D4" s="272">
        <v>1</v>
      </c>
      <c r="E4" s="273" t="s">
        <v>0</v>
      </c>
      <c r="F4" s="271"/>
      <c r="G4" s="274"/>
      <c r="H4" s="264"/>
      <c r="I4" s="267"/>
      <c r="J4" s="270"/>
      <c r="K4" s="271"/>
      <c r="L4" s="272">
        <v>1</v>
      </c>
      <c r="M4" s="273" t="s">
        <v>1</v>
      </c>
      <c r="N4" s="271"/>
      <c r="O4" s="274"/>
    </row>
    <row r="5" spans="1:15" s="265" customFormat="1" ht="26.1" customHeight="1" thickBot="1">
      <c r="A5" s="278"/>
      <c r="B5" s="275"/>
      <c r="C5" s="271"/>
      <c r="D5" s="272" t="s">
        <v>2</v>
      </c>
      <c r="E5" s="273" t="s">
        <v>802</v>
      </c>
      <c r="F5" s="276" t="s">
        <v>803</v>
      </c>
      <c r="G5" s="274"/>
      <c r="H5" s="264"/>
      <c r="I5" s="267"/>
      <c r="J5" s="275"/>
      <c r="K5" s="271"/>
      <c r="L5" s="272" t="s">
        <v>3</v>
      </c>
      <c r="M5" s="273" t="s">
        <v>802</v>
      </c>
      <c r="N5" s="276" t="s">
        <v>804</v>
      </c>
      <c r="O5" s="274"/>
    </row>
    <row r="6" spans="1:15" s="328" customFormat="1" ht="26.1" customHeight="1" thickBot="1">
      <c r="A6" s="324"/>
      <c r="B6" s="325"/>
      <c r="C6" s="612">
        <v>45915</v>
      </c>
      <c r="D6" s="614">
        <v>45916</v>
      </c>
      <c r="E6" s="618">
        <v>45917</v>
      </c>
      <c r="F6" s="607">
        <v>45918</v>
      </c>
      <c r="G6" s="606">
        <v>45919</v>
      </c>
      <c r="H6" s="326"/>
      <c r="I6" s="327"/>
      <c r="J6" s="325"/>
      <c r="K6" s="620">
        <v>45915</v>
      </c>
      <c r="L6" s="620">
        <v>45916</v>
      </c>
      <c r="M6" s="620">
        <v>45917</v>
      </c>
      <c r="N6" s="620">
        <v>45918</v>
      </c>
      <c r="O6" s="620">
        <v>45919</v>
      </c>
    </row>
    <row r="7" spans="1:15" s="33" customFormat="1" ht="26.1" customHeight="1">
      <c r="A7" s="278"/>
      <c r="B7" s="726" t="s">
        <v>4</v>
      </c>
      <c r="C7" s="124"/>
      <c r="D7" s="124"/>
      <c r="E7" s="306" t="s">
        <v>5</v>
      </c>
      <c r="F7" s="123"/>
      <c r="G7" s="31" t="s">
        <v>6</v>
      </c>
      <c r="H7" s="105"/>
      <c r="I7" s="267"/>
      <c r="J7" s="726" t="s">
        <v>4</v>
      </c>
      <c r="K7" s="124"/>
      <c r="L7" s="124"/>
      <c r="M7" s="1" t="s">
        <v>7</v>
      </c>
      <c r="N7" s="32"/>
      <c r="O7" s="124"/>
    </row>
    <row r="8" spans="1:15" s="33" customFormat="1" ht="26.1" customHeight="1">
      <c r="A8" s="279"/>
      <c r="B8" s="727"/>
      <c r="C8" s="110" t="s">
        <v>48</v>
      </c>
      <c r="D8" s="110" t="s">
        <v>48</v>
      </c>
      <c r="E8" s="307" t="s">
        <v>734</v>
      </c>
      <c r="F8" s="125" t="s">
        <v>9</v>
      </c>
      <c r="G8" s="34" t="s">
        <v>10</v>
      </c>
      <c r="I8" s="283"/>
      <c r="J8" s="727"/>
      <c r="K8" s="110" t="s">
        <v>13</v>
      </c>
      <c r="L8" s="110" t="s">
        <v>13</v>
      </c>
      <c r="M8" s="2" t="s">
        <v>12</v>
      </c>
      <c r="N8" s="126" t="s">
        <v>521</v>
      </c>
      <c r="O8" s="110" t="s">
        <v>13</v>
      </c>
    </row>
    <row r="9" spans="1:15" s="33" customFormat="1" ht="26.1" customHeight="1" thickBot="1">
      <c r="A9" s="279"/>
      <c r="B9" s="728"/>
      <c r="C9" s="129"/>
      <c r="D9" s="129"/>
      <c r="E9" s="308" t="s">
        <v>14</v>
      </c>
      <c r="F9" s="127"/>
      <c r="G9" s="35" t="s">
        <v>15</v>
      </c>
      <c r="I9" s="283"/>
      <c r="J9" s="728"/>
      <c r="K9" s="129"/>
      <c r="L9" s="129"/>
      <c r="M9" s="36" t="s">
        <v>16</v>
      </c>
      <c r="N9" s="128"/>
      <c r="O9" s="129"/>
    </row>
    <row r="10" spans="1:15" s="33" customFormat="1" ht="26.1" customHeight="1">
      <c r="A10" s="278"/>
      <c r="B10" s="726" t="s">
        <v>17</v>
      </c>
      <c r="C10" s="124"/>
      <c r="D10" s="124"/>
      <c r="E10" s="1" t="s">
        <v>18</v>
      </c>
      <c r="F10" s="123"/>
      <c r="G10" s="130" t="s">
        <v>19</v>
      </c>
      <c r="H10" s="105"/>
      <c r="I10" s="267"/>
      <c r="J10" s="726" t="s">
        <v>17</v>
      </c>
      <c r="K10" s="124"/>
      <c r="L10" s="124"/>
      <c r="M10" s="306" t="s">
        <v>20</v>
      </c>
      <c r="N10" s="32"/>
      <c r="O10" s="124"/>
    </row>
    <row r="11" spans="1:15" s="33" customFormat="1" ht="26.1" customHeight="1">
      <c r="A11" s="279"/>
      <c r="B11" s="727"/>
      <c r="C11" s="110" t="s">
        <v>48</v>
      </c>
      <c r="D11" s="110" t="s">
        <v>48</v>
      </c>
      <c r="E11" s="2" t="s">
        <v>21</v>
      </c>
      <c r="F11" s="125" t="s">
        <v>9</v>
      </c>
      <c r="G11" s="131" t="s">
        <v>22</v>
      </c>
      <c r="I11" s="283"/>
      <c r="J11" s="727"/>
      <c r="K11" s="110" t="s">
        <v>13</v>
      </c>
      <c r="L11" s="110" t="s">
        <v>13</v>
      </c>
      <c r="M11" s="307" t="s">
        <v>735</v>
      </c>
      <c r="N11" s="126" t="s">
        <v>521</v>
      </c>
      <c r="O11" s="110" t="s">
        <v>13</v>
      </c>
    </row>
    <row r="12" spans="1:15" s="33" customFormat="1" ht="26.1" customHeight="1" thickBot="1">
      <c r="A12" s="279"/>
      <c r="B12" s="728"/>
      <c r="C12" s="129"/>
      <c r="D12" s="129"/>
      <c r="E12" s="36" t="s">
        <v>98</v>
      </c>
      <c r="F12" s="127"/>
      <c r="G12" s="132" t="s">
        <v>520</v>
      </c>
      <c r="I12" s="283"/>
      <c r="J12" s="728"/>
      <c r="K12" s="129"/>
      <c r="L12" s="129"/>
      <c r="M12" s="344" t="s">
        <v>14</v>
      </c>
      <c r="N12" s="128"/>
      <c r="O12" s="129"/>
    </row>
    <row r="13" spans="1:15" s="33" customFormat="1" ht="26.1" customHeight="1">
      <c r="A13" s="278"/>
      <c r="B13" s="726" t="s">
        <v>24</v>
      </c>
      <c r="C13" s="124"/>
      <c r="D13" s="124"/>
      <c r="E13" s="291" t="s">
        <v>25</v>
      </c>
      <c r="F13" s="133"/>
      <c r="G13" s="306" t="s">
        <v>730</v>
      </c>
      <c r="H13" s="105"/>
      <c r="I13" s="267"/>
      <c r="J13" s="726" t="s">
        <v>24</v>
      </c>
      <c r="K13" s="124"/>
      <c r="L13" s="124"/>
      <c r="M13" s="488" t="s">
        <v>26</v>
      </c>
      <c r="N13" s="134"/>
      <c r="O13" s="31" t="s">
        <v>71</v>
      </c>
    </row>
    <row r="14" spans="1:15" s="33" customFormat="1" ht="26.1" customHeight="1">
      <c r="A14" s="279"/>
      <c r="B14" s="727"/>
      <c r="C14" s="110" t="s">
        <v>48</v>
      </c>
      <c r="D14" s="110" t="s">
        <v>48</v>
      </c>
      <c r="E14" s="292" t="s">
        <v>27</v>
      </c>
      <c r="F14" s="126" t="s">
        <v>28</v>
      </c>
      <c r="G14" s="307" t="s">
        <v>29</v>
      </c>
      <c r="I14" s="283"/>
      <c r="J14" s="727"/>
      <c r="K14" s="110" t="s">
        <v>13</v>
      </c>
      <c r="L14" s="110" t="s">
        <v>13</v>
      </c>
      <c r="M14" s="489" t="s">
        <v>30</v>
      </c>
      <c r="N14" s="135" t="s">
        <v>31</v>
      </c>
      <c r="O14" s="34" t="s">
        <v>76</v>
      </c>
    </row>
    <row r="15" spans="1:15" s="33" customFormat="1" ht="26.1" customHeight="1" thickBot="1">
      <c r="A15" s="279"/>
      <c r="B15" s="728"/>
      <c r="C15" s="129"/>
      <c r="D15" s="129"/>
      <c r="E15" s="293" t="s">
        <v>823</v>
      </c>
      <c r="F15" s="136"/>
      <c r="G15" s="308" t="s">
        <v>14</v>
      </c>
      <c r="I15" s="283"/>
      <c r="J15" s="728"/>
      <c r="K15" s="129"/>
      <c r="L15" s="129"/>
      <c r="M15" s="490" t="s">
        <v>536</v>
      </c>
      <c r="N15" s="137"/>
      <c r="O15" s="34" t="s">
        <v>729</v>
      </c>
    </row>
    <row r="16" spans="1:15" s="33" customFormat="1" ht="26.1" customHeight="1">
      <c r="A16" s="278"/>
      <c r="B16" s="726" t="s">
        <v>33</v>
      </c>
      <c r="C16" s="124"/>
      <c r="D16" s="124"/>
      <c r="E16" s="291" t="s">
        <v>25</v>
      </c>
      <c r="F16" s="138"/>
      <c r="G16" s="306" t="s">
        <v>730</v>
      </c>
      <c r="H16" s="105"/>
      <c r="I16" s="267"/>
      <c r="J16" s="726" t="s">
        <v>33</v>
      </c>
      <c r="K16" s="124"/>
      <c r="L16" s="124"/>
      <c r="M16" s="37" t="s">
        <v>34</v>
      </c>
      <c r="N16" s="134"/>
      <c r="O16" s="139" t="s">
        <v>35</v>
      </c>
    </row>
    <row r="17" spans="1:15" s="33" customFormat="1" ht="26.1" customHeight="1">
      <c r="A17" s="279"/>
      <c r="B17" s="727"/>
      <c r="C17" s="110" t="s">
        <v>48</v>
      </c>
      <c r="D17" s="110" t="s">
        <v>48</v>
      </c>
      <c r="E17" s="292" t="s">
        <v>27</v>
      </c>
      <c r="F17" s="126" t="s">
        <v>28</v>
      </c>
      <c r="G17" s="307" t="s">
        <v>29</v>
      </c>
      <c r="I17" s="283"/>
      <c r="J17" s="727"/>
      <c r="K17" s="110" t="s">
        <v>13</v>
      </c>
      <c r="L17" s="110" t="s">
        <v>13</v>
      </c>
      <c r="M17" s="38" t="s">
        <v>36</v>
      </c>
      <c r="N17" s="135" t="s">
        <v>31</v>
      </c>
      <c r="O17" s="140" t="s">
        <v>37</v>
      </c>
    </row>
    <row r="18" spans="1:15" s="33" customFormat="1" ht="26.1" customHeight="1" thickBot="1">
      <c r="A18" s="279"/>
      <c r="B18" s="728"/>
      <c r="C18" s="129"/>
      <c r="D18" s="164"/>
      <c r="E18" s="293" t="s">
        <v>823</v>
      </c>
      <c r="F18" s="407"/>
      <c r="G18" s="308" t="s">
        <v>14</v>
      </c>
      <c r="I18" s="283"/>
      <c r="J18" s="728"/>
      <c r="K18" s="164"/>
      <c r="L18" s="129"/>
      <c r="M18" s="48" t="s">
        <v>821</v>
      </c>
      <c r="N18" s="135"/>
      <c r="O18" s="142" t="s">
        <v>714</v>
      </c>
    </row>
    <row r="19" spans="1:15" s="33" customFormat="1" ht="26.1" customHeight="1" thickBot="1">
      <c r="A19" s="279"/>
      <c r="B19" s="121" t="s">
        <v>39</v>
      </c>
      <c r="C19" s="56"/>
      <c r="D19" s="389"/>
      <c r="E19" s="101"/>
      <c r="F19" s="57"/>
      <c r="G19" s="186"/>
      <c r="I19" s="283"/>
      <c r="J19" s="121" t="s">
        <v>39</v>
      </c>
      <c r="K19" s="57"/>
      <c r="M19" s="24"/>
      <c r="N19" s="57"/>
      <c r="O19" s="186"/>
    </row>
    <row r="20" spans="1:15" s="33" customFormat="1" ht="26.1" customHeight="1">
      <c r="A20" s="278"/>
      <c r="B20" s="726" t="s">
        <v>40</v>
      </c>
      <c r="C20" s="122"/>
      <c r="D20" s="13" t="s">
        <v>41</v>
      </c>
      <c r="E20" s="20" t="s">
        <v>42</v>
      </c>
      <c r="F20" s="583"/>
      <c r="G20" s="31" t="s">
        <v>6</v>
      </c>
      <c r="H20" s="105"/>
      <c r="I20" s="267"/>
      <c r="J20" s="726" t="s">
        <v>40</v>
      </c>
      <c r="K20" s="122"/>
      <c r="L20" s="58" t="s">
        <v>69</v>
      </c>
      <c r="M20" s="372" t="s">
        <v>44</v>
      </c>
      <c r="N20" s="640"/>
      <c r="O20" s="306" t="s">
        <v>732</v>
      </c>
    </row>
    <row r="21" spans="1:15" s="33" customFormat="1" ht="26.1" customHeight="1">
      <c r="A21" s="279"/>
      <c r="B21" s="727"/>
      <c r="C21" s="641" t="s">
        <v>830</v>
      </c>
      <c r="D21" s="40" t="s">
        <v>45</v>
      </c>
      <c r="E21" s="21" t="s">
        <v>46</v>
      </c>
      <c r="F21" s="145" t="s">
        <v>47</v>
      </c>
      <c r="G21" s="34" t="s">
        <v>726</v>
      </c>
      <c r="I21" s="283"/>
      <c r="J21" s="727"/>
      <c r="K21" s="641" t="s">
        <v>831</v>
      </c>
      <c r="L21" s="59" t="s">
        <v>73</v>
      </c>
      <c r="M21" s="373" t="s">
        <v>50</v>
      </c>
      <c r="N21" s="332" t="s">
        <v>75</v>
      </c>
      <c r="O21" s="307" t="s">
        <v>52</v>
      </c>
    </row>
    <row r="22" spans="1:15" s="33" customFormat="1" ht="26.1" customHeight="1" thickBot="1">
      <c r="A22" s="279"/>
      <c r="B22" s="728"/>
      <c r="C22" s="53"/>
      <c r="D22" s="14" t="s">
        <v>53</v>
      </c>
      <c r="E22" s="22" t="s">
        <v>698</v>
      </c>
      <c r="F22" s="147"/>
      <c r="G22" s="35" t="s">
        <v>825</v>
      </c>
      <c r="I22" s="283"/>
      <c r="J22" s="728"/>
      <c r="K22" s="53"/>
      <c r="L22" s="60" t="s">
        <v>63</v>
      </c>
      <c r="M22" s="374" t="s">
        <v>55</v>
      </c>
      <c r="N22" s="563"/>
      <c r="O22" s="308" t="s">
        <v>14</v>
      </c>
    </row>
    <row r="23" spans="1:15" s="33" customFormat="1" ht="26.1" customHeight="1">
      <c r="A23" s="278"/>
      <c r="B23" s="745" t="s">
        <v>57</v>
      </c>
      <c r="C23" s="54"/>
      <c r="D23" s="5" t="s">
        <v>58</v>
      </c>
      <c r="E23" s="37" t="s">
        <v>59</v>
      </c>
      <c r="F23" s="143"/>
      <c r="G23" s="31" t="s">
        <v>6</v>
      </c>
      <c r="H23" s="105"/>
      <c r="I23" s="267"/>
      <c r="J23" s="745" t="s">
        <v>57</v>
      </c>
      <c r="K23" s="54"/>
      <c r="L23" s="442" t="s">
        <v>43</v>
      </c>
      <c r="M23" s="372" t="s">
        <v>44</v>
      </c>
      <c r="N23" s="564"/>
      <c r="O23" s="306" t="s">
        <v>732</v>
      </c>
    </row>
    <row r="24" spans="1:15" s="33" customFormat="1" ht="26.1" customHeight="1">
      <c r="A24" s="279"/>
      <c r="B24" s="746"/>
      <c r="C24" s="119" t="s">
        <v>8</v>
      </c>
      <c r="D24" s="4" t="s">
        <v>61</v>
      </c>
      <c r="E24" s="38" t="s">
        <v>62</v>
      </c>
      <c r="F24" s="145" t="s">
        <v>47</v>
      </c>
      <c r="G24" s="34" t="s">
        <v>726</v>
      </c>
      <c r="I24" s="283"/>
      <c r="J24" s="746"/>
      <c r="K24" s="119" t="s">
        <v>11</v>
      </c>
      <c r="L24" s="443" t="s">
        <v>49</v>
      </c>
      <c r="M24" s="373" t="s">
        <v>50</v>
      </c>
      <c r="N24" s="332" t="s">
        <v>75</v>
      </c>
      <c r="O24" s="307" t="s">
        <v>52</v>
      </c>
    </row>
    <row r="25" spans="1:15" s="33" customFormat="1" ht="26.1" customHeight="1" thickBot="1">
      <c r="A25" s="279"/>
      <c r="B25" s="747"/>
      <c r="C25" s="53" t="s">
        <v>23</v>
      </c>
      <c r="D25" s="6" t="s">
        <v>63</v>
      </c>
      <c r="E25" s="39" t="s">
        <v>64</v>
      </c>
      <c r="F25" s="147"/>
      <c r="G25" s="35" t="s">
        <v>825</v>
      </c>
      <c r="I25" s="283"/>
      <c r="J25" s="747"/>
      <c r="K25" s="53" t="s">
        <v>23</v>
      </c>
      <c r="L25" s="444" t="s">
        <v>813</v>
      </c>
      <c r="M25" s="374" t="s">
        <v>55</v>
      </c>
      <c r="N25" s="148"/>
      <c r="O25" s="308" t="s">
        <v>14</v>
      </c>
    </row>
    <row r="26" spans="1:15" s="33" customFormat="1" ht="26.1" customHeight="1">
      <c r="A26" s="278"/>
      <c r="B26" s="720" t="s">
        <v>66</v>
      </c>
      <c r="C26" s="54"/>
      <c r="D26" s="10" t="s">
        <v>67</v>
      </c>
      <c r="E26" s="15" t="s">
        <v>68</v>
      </c>
      <c r="F26" s="143"/>
      <c r="G26" s="124"/>
      <c r="H26" s="105"/>
      <c r="I26" s="267"/>
      <c r="J26" s="726" t="s">
        <v>66</v>
      </c>
      <c r="K26" s="485"/>
      <c r="L26" s="346" t="s">
        <v>60</v>
      </c>
      <c r="M26" s="436" t="s">
        <v>70</v>
      </c>
      <c r="N26" s="149" t="s">
        <v>51</v>
      </c>
      <c r="O26" s="297" t="s">
        <v>71</v>
      </c>
    </row>
    <row r="27" spans="1:15" s="33" customFormat="1" ht="26.1" customHeight="1">
      <c r="A27" s="279"/>
      <c r="B27" s="721"/>
      <c r="C27" s="119" t="s">
        <v>8</v>
      </c>
      <c r="D27" s="41" t="s">
        <v>703</v>
      </c>
      <c r="E27" s="42" t="s">
        <v>72</v>
      </c>
      <c r="F27" s="145" t="s">
        <v>47</v>
      </c>
      <c r="G27" s="110" t="s">
        <v>48</v>
      </c>
      <c r="I27" s="283"/>
      <c r="J27" s="727"/>
      <c r="K27" s="486" t="s">
        <v>11</v>
      </c>
      <c r="L27" s="347" t="s">
        <v>702</v>
      </c>
      <c r="M27" s="437" t="s">
        <v>74</v>
      </c>
      <c r="N27" s="150" t="s">
        <v>736</v>
      </c>
      <c r="O27" s="34" t="s">
        <v>124</v>
      </c>
    </row>
    <row r="28" spans="1:15" s="33" customFormat="1" ht="26.1" customHeight="1" thickBot="1">
      <c r="A28" s="279"/>
      <c r="B28" s="722"/>
      <c r="C28" s="55" t="s">
        <v>32</v>
      </c>
      <c r="D28" s="11" t="s">
        <v>77</v>
      </c>
      <c r="E28" s="16" t="s">
        <v>78</v>
      </c>
      <c r="F28" s="147"/>
      <c r="G28" s="129"/>
      <c r="I28" s="283"/>
      <c r="J28" s="728"/>
      <c r="K28" s="487" t="s">
        <v>32</v>
      </c>
      <c r="L28" s="348" t="s">
        <v>65</v>
      </c>
      <c r="M28" s="438" t="s">
        <v>548</v>
      </c>
      <c r="N28" s="151" t="s">
        <v>56</v>
      </c>
      <c r="O28" s="35" t="s">
        <v>824</v>
      </c>
    </row>
    <row r="29" spans="1:15" s="33" customFormat="1" ht="26.1" customHeight="1">
      <c r="A29" s="278"/>
      <c r="B29" s="720" t="s">
        <v>79</v>
      </c>
      <c r="C29" s="54"/>
      <c r="D29" s="28" t="s">
        <v>80</v>
      </c>
      <c r="E29" s="31" t="s">
        <v>81</v>
      </c>
      <c r="F29" s="152"/>
      <c r="G29" s="124"/>
      <c r="H29" s="105"/>
      <c r="I29" s="267"/>
      <c r="J29" s="720" t="s">
        <v>79</v>
      </c>
      <c r="K29" s="54"/>
      <c r="L29" s="84" t="s">
        <v>82</v>
      </c>
      <c r="M29" s="31" t="s">
        <v>71</v>
      </c>
      <c r="N29" s="301" t="s">
        <v>51</v>
      </c>
      <c r="O29" s="155"/>
    </row>
    <row r="30" spans="1:15" s="33" customFormat="1" ht="26.1" customHeight="1">
      <c r="A30" s="279"/>
      <c r="B30" s="721"/>
      <c r="C30" s="119" t="s">
        <v>8</v>
      </c>
      <c r="D30" s="29" t="s">
        <v>83</v>
      </c>
      <c r="E30" s="34" t="s">
        <v>84</v>
      </c>
      <c r="F30" s="145" t="s">
        <v>47</v>
      </c>
      <c r="G30" s="110" t="s">
        <v>48</v>
      </c>
      <c r="I30" s="283"/>
      <c r="J30" s="721"/>
      <c r="K30" s="119" t="s">
        <v>11</v>
      </c>
      <c r="L30" s="29" t="s">
        <v>85</v>
      </c>
      <c r="M30" s="34" t="s">
        <v>86</v>
      </c>
      <c r="N30" s="302" t="s">
        <v>736</v>
      </c>
      <c r="O30" s="110" t="s">
        <v>13</v>
      </c>
    </row>
    <row r="31" spans="1:15" s="33" customFormat="1" ht="26.1" customHeight="1" thickBot="1">
      <c r="A31" s="279"/>
      <c r="B31" s="722"/>
      <c r="C31" s="55" t="s">
        <v>38</v>
      </c>
      <c r="D31" s="30" t="s">
        <v>87</v>
      </c>
      <c r="E31" s="35" t="s">
        <v>88</v>
      </c>
      <c r="F31" s="153"/>
      <c r="G31" s="129"/>
      <c r="I31" s="283"/>
      <c r="J31" s="722"/>
      <c r="K31" s="55" t="s">
        <v>38</v>
      </c>
      <c r="L31" s="30" t="s">
        <v>89</v>
      </c>
      <c r="M31" s="35" t="s">
        <v>728</v>
      </c>
      <c r="N31" s="303" t="s">
        <v>56</v>
      </c>
      <c r="O31" s="158"/>
    </row>
    <row r="32" spans="1:15" s="118" customFormat="1" ht="26.1" customHeight="1" thickBot="1">
      <c r="A32" s="279"/>
      <c r="B32" s="105"/>
      <c r="C32" s="33"/>
      <c r="D32" s="33"/>
      <c r="E32" s="33"/>
      <c r="F32" s="33"/>
      <c r="G32" s="33"/>
      <c r="H32" s="33"/>
      <c r="I32" s="283"/>
      <c r="J32" s="105"/>
      <c r="K32" s="33"/>
      <c r="L32" s="33"/>
      <c r="M32" s="33"/>
      <c r="N32" s="33"/>
      <c r="O32" s="345"/>
    </row>
    <row r="33" spans="1:15" s="118" customFormat="1" ht="26.1" customHeight="1" thickBot="1">
      <c r="A33" s="277">
        <f>A2+1</f>
        <v>2</v>
      </c>
      <c r="B33" s="105"/>
      <c r="C33" s="105"/>
      <c r="D33" s="105"/>
      <c r="E33" s="105"/>
      <c r="F33" s="105"/>
      <c r="G33" s="105"/>
      <c r="H33" s="105"/>
      <c r="I33" s="282">
        <f>I2+1</f>
        <v>2</v>
      </c>
      <c r="J33" s="105"/>
      <c r="K33" s="105"/>
      <c r="L33" s="105"/>
      <c r="M33" s="105"/>
      <c r="N33" s="105"/>
      <c r="O33" s="105"/>
    </row>
    <row r="34" spans="1:15" s="265" customFormat="1" ht="26.1" customHeight="1">
      <c r="A34" s="278"/>
      <c r="B34" s="723" t="str">
        <f>B3</f>
        <v>KOMİTE 1</v>
      </c>
      <c r="C34" s="724"/>
      <c r="D34" s="724"/>
      <c r="E34" s="724"/>
      <c r="F34" s="724"/>
      <c r="G34" s="725"/>
      <c r="H34" s="264"/>
      <c r="I34" s="267"/>
      <c r="J34" s="723" t="str">
        <f>J3</f>
        <v>COMMITTEE  1</v>
      </c>
      <c r="K34" s="724"/>
      <c r="L34" s="724"/>
      <c r="M34" s="724"/>
      <c r="N34" s="724"/>
      <c r="O34" s="725"/>
    </row>
    <row r="35" spans="1:15" s="265" customFormat="1" ht="26.1" customHeight="1">
      <c r="A35" s="278"/>
      <c r="B35" s="270"/>
      <c r="C35" s="271"/>
      <c r="D35" s="272">
        <f>D4+1</f>
        <v>2</v>
      </c>
      <c r="E35" s="273" t="str">
        <f>E4</f>
        <v>HAFTA</v>
      </c>
      <c r="F35" s="271"/>
      <c r="G35" s="274"/>
      <c r="H35" s="264"/>
      <c r="I35" s="267"/>
      <c r="J35" s="270"/>
      <c r="K35" s="271"/>
      <c r="L35" s="272">
        <f>L4+1</f>
        <v>2</v>
      </c>
      <c r="M35" s="273" t="str">
        <f>M4</f>
        <v>WEEK</v>
      </c>
      <c r="N35" s="271"/>
      <c r="O35" s="274"/>
    </row>
    <row r="36" spans="1:15" s="265" customFormat="1" ht="26.1" customHeight="1" thickBot="1">
      <c r="A36" s="278"/>
      <c r="B36" s="275"/>
      <c r="C36" s="271"/>
      <c r="D36" s="272" t="str">
        <f t="shared" ref="D36:E36" si="0">D5:J5</f>
        <v>Komite sorumluları:</v>
      </c>
      <c r="E36" s="273" t="str">
        <f t="shared" si="0"/>
        <v>Dr. Emine Terzi</v>
      </c>
      <c r="F36" s="276" t="str">
        <f>F5</f>
        <v>Dr.Zeynep Betül Sarı</v>
      </c>
      <c r="G36" s="274"/>
      <c r="H36" s="264"/>
      <c r="I36" s="267"/>
      <c r="J36" s="275"/>
      <c r="K36" s="271"/>
      <c r="L36" s="272" t="str">
        <f>L5:S5</f>
        <v>Committee Chairman:</v>
      </c>
      <c r="M36" s="273" t="str">
        <f>M5:T5</f>
        <v>Dr. Emine Terzi</v>
      </c>
      <c r="N36" s="276" t="str">
        <f>N5</f>
        <v>Dr. Zeynep Betül Sarı</v>
      </c>
      <c r="O36" s="274"/>
    </row>
    <row r="37" spans="1:15" s="328" customFormat="1" ht="26.1" customHeight="1" thickBot="1">
      <c r="A37" s="324"/>
      <c r="B37" s="325"/>
      <c r="C37" s="612">
        <f>7+C6</f>
        <v>45922</v>
      </c>
      <c r="D37" s="614">
        <f t="shared" ref="D37:G37" si="1">7+D6</f>
        <v>45923</v>
      </c>
      <c r="E37" s="618">
        <f t="shared" si="1"/>
        <v>45924</v>
      </c>
      <c r="F37" s="607">
        <f t="shared" si="1"/>
        <v>45925</v>
      </c>
      <c r="G37" s="606">
        <f t="shared" si="1"/>
        <v>45926</v>
      </c>
      <c r="H37" s="326"/>
      <c r="I37" s="327"/>
      <c r="J37" s="325"/>
      <c r="K37" s="620">
        <f t="shared" ref="K37:O37" si="2">7+K6</f>
        <v>45922</v>
      </c>
      <c r="L37" s="620">
        <f t="shared" si="2"/>
        <v>45923</v>
      </c>
      <c r="M37" s="620">
        <f t="shared" si="2"/>
        <v>45924</v>
      </c>
      <c r="N37" s="620">
        <f t="shared" si="2"/>
        <v>45925</v>
      </c>
      <c r="O37" s="620">
        <f t="shared" si="2"/>
        <v>45926</v>
      </c>
    </row>
    <row r="38" spans="1:15" s="33" customFormat="1" ht="26.1" customHeight="1">
      <c r="A38" s="278"/>
      <c r="B38" s="726" t="s">
        <v>4</v>
      </c>
      <c r="C38" s="154"/>
      <c r="D38" s="124"/>
      <c r="E38" s="124"/>
      <c r="F38" s="123"/>
      <c r="G38" s="124"/>
      <c r="H38" s="105"/>
      <c r="I38" s="267"/>
      <c r="J38" s="726" t="s">
        <v>4</v>
      </c>
      <c r="K38" s="155"/>
      <c r="L38" s="124"/>
      <c r="M38" s="155"/>
      <c r="N38" s="32"/>
      <c r="O38" s="155"/>
    </row>
    <row r="39" spans="1:15" s="33" customFormat="1" ht="26.1" customHeight="1">
      <c r="A39" s="279"/>
      <c r="B39" s="727"/>
      <c r="C39" s="156" t="s">
        <v>90</v>
      </c>
      <c r="D39" s="110" t="s">
        <v>48</v>
      </c>
      <c r="E39" s="110" t="s">
        <v>48</v>
      </c>
      <c r="F39" s="125" t="s">
        <v>9</v>
      </c>
      <c r="G39" s="110" t="s">
        <v>48</v>
      </c>
      <c r="I39" s="283"/>
      <c r="J39" s="727"/>
      <c r="K39" s="110" t="s">
        <v>13</v>
      </c>
      <c r="L39" s="110" t="s">
        <v>13</v>
      </c>
      <c r="M39" s="110" t="s">
        <v>13</v>
      </c>
      <c r="N39" s="126" t="s">
        <v>521</v>
      </c>
      <c r="O39" s="110" t="s">
        <v>13</v>
      </c>
    </row>
    <row r="40" spans="1:15" s="33" customFormat="1" ht="26.1" customHeight="1" thickBot="1">
      <c r="A40" s="279"/>
      <c r="B40" s="728"/>
      <c r="C40" s="157"/>
      <c r="D40" s="129"/>
      <c r="E40" s="129"/>
      <c r="F40" s="127"/>
      <c r="G40" s="129"/>
      <c r="I40" s="283"/>
      <c r="J40" s="728"/>
      <c r="K40" s="158"/>
      <c r="L40" s="129"/>
      <c r="M40" s="158"/>
      <c r="N40" s="128"/>
      <c r="O40" s="158"/>
    </row>
    <row r="41" spans="1:15" s="33" customFormat="1" ht="26.1" customHeight="1">
      <c r="A41" s="278"/>
      <c r="B41" s="726" t="s">
        <v>17</v>
      </c>
      <c r="C41" s="159"/>
      <c r="D41" s="124"/>
      <c r="E41" s="124"/>
      <c r="F41" s="123"/>
      <c r="G41" s="124"/>
      <c r="H41" s="105"/>
      <c r="I41" s="267"/>
      <c r="J41" s="726" t="s">
        <v>17</v>
      </c>
      <c r="K41" s="155"/>
      <c r="L41" s="124"/>
      <c r="M41" s="155"/>
      <c r="N41" s="32"/>
      <c r="O41" s="155"/>
    </row>
    <row r="42" spans="1:15" s="33" customFormat="1" ht="26.1" customHeight="1">
      <c r="A42" s="279"/>
      <c r="B42" s="727"/>
      <c r="C42" s="156" t="s">
        <v>90</v>
      </c>
      <c r="D42" s="110" t="s">
        <v>48</v>
      </c>
      <c r="E42" s="110" t="s">
        <v>48</v>
      </c>
      <c r="F42" s="125" t="s">
        <v>9</v>
      </c>
      <c r="G42" s="110" t="s">
        <v>48</v>
      </c>
      <c r="I42" s="283"/>
      <c r="J42" s="727"/>
      <c r="K42" s="110" t="s">
        <v>13</v>
      </c>
      <c r="L42" s="110" t="s">
        <v>13</v>
      </c>
      <c r="M42" s="110" t="s">
        <v>13</v>
      </c>
      <c r="N42" s="126" t="s">
        <v>521</v>
      </c>
      <c r="O42" s="110" t="s">
        <v>13</v>
      </c>
    </row>
    <row r="43" spans="1:15" s="33" customFormat="1" ht="26.1" customHeight="1" thickBot="1">
      <c r="A43" s="279"/>
      <c r="B43" s="728"/>
      <c r="C43" s="160"/>
      <c r="D43" s="129"/>
      <c r="E43" s="129"/>
      <c r="F43" s="127"/>
      <c r="G43" s="129"/>
      <c r="I43" s="283"/>
      <c r="J43" s="728"/>
      <c r="K43" s="158"/>
      <c r="L43" s="129"/>
      <c r="M43" s="158"/>
      <c r="N43" s="128"/>
      <c r="O43" s="208"/>
    </row>
    <row r="44" spans="1:15" s="33" customFormat="1" ht="26.1" customHeight="1">
      <c r="A44" s="278"/>
      <c r="B44" s="726" t="s">
        <v>24</v>
      </c>
      <c r="C44" s="306" t="s">
        <v>730</v>
      </c>
      <c r="D44" s="1" t="s">
        <v>18</v>
      </c>
      <c r="E44" s="17" t="s">
        <v>5</v>
      </c>
      <c r="F44" s="133"/>
      <c r="G44" s="1" t="s">
        <v>18</v>
      </c>
      <c r="H44" s="105"/>
      <c r="I44" s="267"/>
      <c r="J44" s="726" t="s">
        <v>24</v>
      </c>
      <c r="K44" s="155"/>
      <c r="L44" s="306" t="s">
        <v>732</v>
      </c>
      <c r="M44" s="306" t="s">
        <v>732</v>
      </c>
      <c r="N44" s="123"/>
      <c r="O44" s="155"/>
    </row>
    <row r="45" spans="1:15" s="33" customFormat="1" ht="26.1" customHeight="1">
      <c r="A45" s="279"/>
      <c r="B45" s="727"/>
      <c r="C45" s="307" t="s">
        <v>92</v>
      </c>
      <c r="D45" s="2" t="s">
        <v>93</v>
      </c>
      <c r="E45" s="18" t="s">
        <v>761</v>
      </c>
      <c r="F45" s="126" t="s">
        <v>28</v>
      </c>
      <c r="G45" s="2" t="s">
        <v>95</v>
      </c>
      <c r="I45" s="283"/>
      <c r="J45" s="727"/>
      <c r="K45" s="110" t="s">
        <v>13</v>
      </c>
      <c r="L45" s="307" t="s">
        <v>96</v>
      </c>
      <c r="M45" s="307" t="s">
        <v>97</v>
      </c>
      <c r="N45" s="195" t="s">
        <v>31</v>
      </c>
      <c r="O45" s="110" t="s">
        <v>13</v>
      </c>
    </row>
    <row r="46" spans="1:15" s="33" customFormat="1" ht="26.1" customHeight="1" thickBot="1">
      <c r="A46" s="279"/>
      <c r="B46" s="728"/>
      <c r="C46" s="308" t="s">
        <v>14</v>
      </c>
      <c r="D46" s="36" t="s">
        <v>16</v>
      </c>
      <c r="E46" s="19" t="s">
        <v>522</v>
      </c>
      <c r="F46" s="136"/>
      <c r="G46" s="2" t="s">
        <v>98</v>
      </c>
      <c r="I46" s="283"/>
      <c r="J46" s="728"/>
      <c r="K46" s="158"/>
      <c r="L46" s="308" t="s">
        <v>14</v>
      </c>
      <c r="M46" s="308" t="s">
        <v>14</v>
      </c>
      <c r="N46" s="127"/>
      <c r="O46" s="158"/>
    </row>
    <row r="47" spans="1:15" s="33" customFormat="1" ht="26.1" customHeight="1">
      <c r="A47" s="278"/>
      <c r="B47" s="726" t="s">
        <v>33</v>
      </c>
      <c r="C47" s="306" t="s">
        <v>730</v>
      </c>
      <c r="D47" s="1" t="s">
        <v>18</v>
      </c>
      <c r="E47" s="17" t="s">
        <v>5</v>
      </c>
      <c r="F47" s="138"/>
      <c r="G47" s="1" t="s">
        <v>18</v>
      </c>
      <c r="H47" s="105"/>
      <c r="I47" s="267"/>
      <c r="J47" s="726" t="s">
        <v>33</v>
      </c>
      <c r="K47" s="155"/>
      <c r="L47" s="306" t="s">
        <v>732</v>
      </c>
      <c r="M47" s="306" t="s">
        <v>732</v>
      </c>
      <c r="N47" s="134"/>
      <c r="O47" s="346" t="s">
        <v>60</v>
      </c>
    </row>
    <row r="48" spans="1:15" s="33" customFormat="1" ht="26.1" customHeight="1">
      <c r="A48" s="279"/>
      <c r="B48" s="727"/>
      <c r="C48" s="307" t="s">
        <v>99</v>
      </c>
      <c r="D48" s="2" t="s">
        <v>93</v>
      </c>
      <c r="E48" s="18" t="s">
        <v>761</v>
      </c>
      <c r="F48" s="126" t="s">
        <v>28</v>
      </c>
      <c r="G48" s="2" t="s">
        <v>95</v>
      </c>
      <c r="I48" s="283"/>
      <c r="J48" s="727"/>
      <c r="K48" s="110" t="s">
        <v>13</v>
      </c>
      <c r="L48" s="307" t="s">
        <v>96</v>
      </c>
      <c r="M48" s="307" t="s">
        <v>97</v>
      </c>
      <c r="N48" s="135" t="s">
        <v>31</v>
      </c>
      <c r="O48" s="347" t="s">
        <v>122</v>
      </c>
    </row>
    <row r="49" spans="1:15" s="33" customFormat="1" ht="26.1" customHeight="1" thickBot="1">
      <c r="A49" s="279"/>
      <c r="B49" s="728"/>
      <c r="C49" s="308" t="s">
        <v>14</v>
      </c>
      <c r="D49" s="36" t="s">
        <v>16</v>
      </c>
      <c r="E49" s="19" t="s">
        <v>522</v>
      </c>
      <c r="F49" s="141"/>
      <c r="G49" s="2" t="s">
        <v>98</v>
      </c>
      <c r="I49" s="283"/>
      <c r="J49" s="728"/>
      <c r="K49" s="158"/>
      <c r="L49" s="344" t="s">
        <v>14</v>
      </c>
      <c r="M49" s="308" t="s">
        <v>14</v>
      </c>
      <c r="N49" s="137"/>
      <c r="O49" s="348" t="s">
        <v>65</v>
      </c>
    </row>
    <row r="50" spans="1:15" s="33" customFormat="1" ht="26.1" customHeight="1" thickBot="1">
      <c r="A50" s="279"/>
      <c r="B50" s="121" t="s">
        <v>39</v>
      </c>
      <c r="C50" s="56"/>
      <c r="D50" s="57"/>
      <c r="E50" s="161"/>
      <c r="F50" s="117"/>
      <c r="G50" s="23"/>
      <c r="I50" s="283"/>
      <c r="J50" s="121" t="s">
        <v>39</v>
      </c>
      <c r="K50" s="56"/>
      <c r="L50" s="57"/>
      <c r="M50" s="343"/>
      <c r="N50" s="117"/>
      <c r="O50" s="109"/>
    </row>
    <row r="51" spans="1:15" s="33" customFormat="1" ht="26.1" customHeight="1">
      <c r="A51" s="278"/>
      <c r="B51" s="726" t="s">
        <v>40</v>
      </c>
      <c r="C51" s="124"/>
      <c r="D51" s="306" t="s">
        <v>730</v>
      </c>
      <c r="E51" s="124"/>
      <c r="F51" s="144"/>
      <c r="G51" s="306" t="s">
        <v>730</v>
      </c>
      <c r="H51" s="105"/>
      <c r="I51" s="267"/>
      <c r="J51" s="726" t="s">
        <v>40</v>
      </c>
      <c r="K51" s="459" t="s">
        <v>732</v>
      </c>
      <c r="L51" s="63" t="s">
        <v>7</v>
      </c>
      <c r="M51" s="5" t="s">
        <v>69</v>
      </c>
      <c r="N51" s="174"/>
      <c r="O51" s="349" t="s">
        <v>20</v>
      </c>
    </row>
    <row r="52" spans="1:15" s="33" customFormat="1" ht="26.1" customHeight="1">
      <c r="A52" s="279"/>
      <c r="B52" s="727"/>
      <c r="C52" s="110" t="s">
        <v>48</v>
      </c>
      <c r="D52" s="307" t="s">
        <v>94</v>
      </c>
      <c r="E52" s="110" t="s">
        <v>48</v>
      </c>
      <c r="F52" s="332" t="s">
        <v>106</v>
      </c>
      <c r="G52" s="307" t="s">
        <v>101</v>
      </c>
      <c r="I52" s="283"/>
      <c r="J52" s="727"/>
      <c r="K52" s="460" t="s">
        <v>102</v>
      </c>
      <c r="L52" s="64" t="s">
        <v>91</v>
      </c>
      <c r="M52" s="4" t="s">
        <v>110</v>
      </c>
      <c r="N52" s="175" t="s">
        <v>104</v>
      </c>
      <c r="O52" s="350" t="s">
        <v>762</v>
      </c>
    </row>
    <row r="53" spans="1:15" s="33" customFormat="1" ht="26.1" customHeight="1" thickBot="1">
      <c r="A53" s="279"/>
      <c r="B53" s="728"/>
      <c r="C53" s="129"/>
      <c r="D53" s="308" t="s">
        <v>14</v>
      </c>
      <c r="E53" s="129"/>
      <c r="F53" s="563"/>
      <c r="G53" s="308" t="s">
        <v>14</v>
      </c>
      <c r="I53" s="283"/>
      <c r="J53" s="728"/>
      <c r="K53" s="461" t="s">
        <v>14</v>
      </c>
      <c r="L53" s="462" t="s">
        <v>16</v>
      </c>
      <c r="M53" s="6" t="s">
        <v>111</v>
      </c>
      <c r="N53" s="176"/>
      <c r="O53" s="351" t="s">
        <v>522</v>
      </c>
    </row>
    <row r="54" spans="1:15" s="33" customFormat="1" ht="26.1" customHeight="1">
      <c r="A54" s="278"/>
      <c r="B54" s="745" t="s">
        <v>57</v>
      </c>
      <c r="C54" s="124"/>
      <c r="D54" s="306" t="s">
        <v>730</v>
      </c>
      <c r="E54" s="124"/>
      <c r="F54" s="564"/>
      <c r="G54" s="306" t="s">
        <v>730</v>
      </c>
      <c r="H54" s="105"/>
      <c r="I54" s="267"/>
      <c r="J54" s="745" t="s">
        <v>57</v>
      </c>
      <c r="K54" s="459" t="s">
        <v>732</v>
      </c>
      <c r="L54" s="63" t="s">
        <v>7</v>
      </c>
      <c r="M54" s="5" t="s">
        <v>69</v>
      </c>
      <c r="N54" s="174"/>
      <c r="O54" s="349" t="s">
        <v>20</v>
      </c>
    </row>
    <row r="55" spans="1:15" s="33" customFormat="1" ht="26.1" customHeight="1">
      <c r="A55" s="279"/>
      <c r="B55" s="746"/>
      <c r="C55" s="110" t="s">
        <v>48</v>
      </c>
      <c r="D55" s="307" t="s">
        <v>94</v>
      </c>
      <c r="E55" s="110" t="s">
        <v>48</v>
      </c>
      <c r="F55" s="332" t="s">
        <v>106</v>
      </c>
      <c r="G55" s="307" t="s">
        <v>101</v>
      </c>
      <c r="I55" s="283"/>
      <c r="J55" s="746"/>
      <c r="K55" s="460" t="s">
        <v>105</v>
      </c>
      <c r="L55" s="64" t="s">
        <v>91</v>
      </c>
      <c r="M55" s="4" t="s">
        <v>110</v>
      </c>
      <c r="N55" s="175" t="s">
        <v>104</v>
      </c>
      <c r="O55" s="350" t="s">
        <v>762</v>
      </c>
    </row>
    <row r="56" spans="1:15" s="33" customFormat="1" ht="26.1" customHeight="1" thickBot="1">
      <c r="A56" s="279"/>
      <c r="B56" s="747"/>
      <c r="C56" s="129"/>
      <c r="D56" s="308" t="s">
        <v>14</v>
      </c>
      <c r="E56" s="129"/>
      <c r="F56" s="148"/>
      <c r="G56" s="308" t="s">
        <v>14</v>
      </c>
      <c r="I56" s="283"/>
      <c r="J56" s="747"/>
      <c r="K56" s="461" t="s">
        <v>14</v>
      </c>
      <c r="L56" s="462" t="s">
        <v>16</v>
      </c>
      <c r="M56" s="6" t="s">
        <v>111</v>
      </c>
      <c r="N56" s="176"/>
      <c r="O56" s="351" t="s">
        <v>522</v>
      </c>
    </row>
    <row r="57" spans="1:15" s="33" customFormat="1" ht="26.1" customHeight="1">
      <c r="A57" s="278"/>
      <c r="B57" s="720" t="s">
        <v>66</v>
      </c>
      <c r="C57" s="124"/>
      <c r="D57" s="124"/>
      <c r="E57" s="124"/>
      <c r="F57" s="316" t="s">
        <v>100</v>
      </c>
      <c r="G57" s="124"/>
      <c r="H57" s="105"/>
      <c r="I57" s="267"/>
      <c r="J57" s="720" t="s">
        <v>66</v>
      </c>
      <c r="K57" s="159"/>
      <c r="L57" s="200"/>
      <c r="M57" s="155"/>
      <c r="N57" s="143"/>
      <c r="O57" s="200"/>
    </row>
    <row r="58" spans="1:15" s="33" customFormat="1" ht="26.1" customHeight="1">
      <c r="A58" s="279"/>
      <c r="B58" s="721"/>
      <c r="C58" s="110" t="s">
        <v>48</v>
      </c>
      <c r="D58" s="110" t="s">
        <v>48</v>
      </c>
      <c r="E58" s="110" t="s">
        <v>48</v>
      </c>
      <c r="F58" s="150" t="s">
        <v>737</v>
      </c>
      <c r="G58" s="110" t="s">
        <v>48</v>
      </c>
      <c r="I58" s="283"/>
      <c r="J58" s="721"/>
      <c r="K58" s="156" t="s">
        <v>107</v>
      </c>
      <c r="L58" s="110" t="s">
        <v>13</v>
      </c>
      <c r="M58" s="110" t="s">
        <v>13</v>
      </c>
      <c r="N58" s="145" t="s">
        <v>104</v>
      </c>
      <c r="O58" s="110" t="s">
        <v>13</v>
      </c>
    </row>
    <row r="59" spans="1:15" s="33" customFormat="1" ht="26.1" customHeight="1" thickBot="1">
      <c r="A59" s="279"/>
      <c r="B59" s="722"/>
      <c r="C59" s="129"/>
      <c r="D59" s="129"/>
      <c r="E59" s="129"/>
      <c r="F59" s="151" t="s">
        <v>56</v>
      </c>
      <c r="G59" s="129"/>
      <c r="I59" s="283"/>
      <c r="J59" s="722"/>
      <c r="K59" s="160"/>
      <c r="L59" s="158"/>
      <c r="M59" s="158"/>
      <c r="N59" s="147"/>
      <c r="O59" s="158"/>
    </row>
    <row r="60" spans="1:15" s="33" customFormat="1" ht="26.1" customHeight="1">
      <c r="A60" s="278"/>
      <c r="B60" s="720" t="s">
        <v>79</v>
      </c>
      <c r="C60" s="124"/>
      <c r="D60" s="124"/>
      <c r="E60" s="124"/>
      <c r="F60" s="149" t="s">
        <v>100</v>
      </c>
      <c r="G60" s="124"/>
      <c r="H60" s="105"/>
      <c r="I60" s="267"/>
      <c r="J60" s="720" t="s">
        <v>79</v>
      </c>
      <c r="K60" s="159"/>
      <c r="L60" s="155"/>
      <c r="M60" s="155"/>
      <c r="N60" s="152"/>
      <c r="O60" s="155"/>
    </row>
    <row r="61" spans="1:15" s="33" customFormat="1" ht="26.1" customHeight="1">
      <c r="A61" s="279"/>
      <c r="B61" s="721"/>
      <c r="C61" s="110" t="s">
        <v>48</v>
      </c>
      <c r="D61" s="110" t="s">
        <v>48</v>
      </c>
      <c r="E61" s="110" t="s">
        <v>48</v>
      </c>
      <c r="F61" s="150" t="s">
        <v>737</v>
      </c>
      <c r="G61" s="110" t="s">
        <v>48</v>
      </c>
      <c r="I61" s="283"/>
      <c r="J61" s="721"/>
      <c r="K61" s="156" t="s">
        <v>107</v>
      </c>
      <c r="L61" s="110" t="s">
        <v>13</v>
      </c>
      <c r="M61" s="110" t="s">
        <v>13</v>
      </c>
      <c r="N61" s="145" t="s">
        <v>104</v>
      </c>
      <c r="O61" s="110" t="s">
        <v>13</v>
      </c>
    </row>
    <row r="62" spans="1:15" s="33" customFormat="1" ht="26.1" customHeight="1" thickBot="1">
      <c r="A62" s="279"/>
      <c r="B62" s="722"/>
      <c r="C62" s="129"/>
      <c r="D62" s="129"/>
      <c r="E62" s="129"/>
      <c r="F62" s="151" t="s">
        <v>56</v>
      </c>
      <c r="G62" s="129"/>
      <c r="I62" s="283"/>
      <c r="J62" s="722"/>
      <c r="K62" s="160"/>
      <c r="L62" s="158"/>
      <c r="M62" s="158"/>
      <c r="N62" s="153"/>
      <c r="O62" s="158"/>
    </row>
    <row r="63" spans="1:15" ht="26.1" customHeight="1" thickBot="1">
      <c r="A63" s="280"/>
      <c r="B63" s="162"/>
      <c r="C63" s="163"/>
      <c r="D63" s="163"/>
      <c r="E63" s="163"/>
      <c r="F63" s="163"/>
      <c r="G63" s="163"/>
      <c r="H63" s="163"/>
      <c r="I63" s="284"/>
      <c r="J63" s="162"/>
      <c r="K63" s="163"/>
      <c r="L63" s="163"/>
      <c r="M63" s="163"/>
      <c r="N63" s="163"/>
      <c r="O63" s="163"/>
    </row>
    <row r="64" spans="1:15" s="118" customFormat="1" ht="26.1" customHeight="1" thickBot="1">
      <c r="A64" s="277">
        <f>A33+1</f>
        <v>3</v>
      </c>
      <c r="B64" s="105"/>
      <c r="C64" s="105"/>
      <c r="D64" s="105"/>
      <c r="E64" s="105"/>
      <c r="F64" s="105"/>
      <c r="G64" s="105"/>
      <c r="H64" s="105"/>
      <c r="I64" s="282">
        <f>I33+1</f>
        <v>3</v>
      </c>
      <c r="J64" s="105"/>
      <c r="K64" s="105"/>
      <c r="L64" s="105"/>
      <c r="M64" s="105"/>
      <c r="N64" s="105"/>
      <c r="O64" s="105"/>
    </row>
    <row r="65" spans="1:15" s="265" customFormat="1" ht="26.1" customHeight="1">
      <c r="A65" s="278"/>
      <c r="B65" s="723" t="str">
        <f>B34</f>
        <v>KOMİTE 1</v>
      </c>
      <c r="C65" s="724"/>
      <c r="D65" s="724"/>
      <c r="E65" s="724"/>
      <c r="F65" s="724"/>
      <c r="G65" s="725"/>
      <c r="H65" s="264"/>
      <c r="I65" s="267"/>
      <c r="J65" s="723" t="str">
        <f>J34</f>
        <v>COMMITTEE  1</v>
      </c>
      <c r="K65" s="724"/>
      <c r="L65" s="724"/>
      <c r="M65" s="724"/>
      <c r="N65" s="724"/>
      <c r="O65" s="725"/>
    </row>
    <row r="66" spans="1:15" s="265" customFormat="1" ht="26.1" customHeight="1">
      <c r="A66" s="278"/>
      <c r="B66" s="270"/>
      <c r="C66" s="271"/>
      <c r="D66" s="272">
        <f>D35+1</f>
        <v>3</v>
      </c>
      <c r="E66" s="273" t="str">
        <f>E35</f>
        <v>HAFTA</v>
      </c>
      <c r="F66" s="271"/>
      <c r="G66" s="274"/>
      <c r="H66" s="264"/>
      <c r="I66" s="267"/>
      <c r="J66" s="270"/>
      <c r="K66" s="271"/>
      <c r="L66" s="272">
        <f>L35+1</f>
        <v>3</v>
      </c>
      <c r="M66" s="273" t="str">
        <f>M35</f>
        <v>WEEK</v>
      </c>
      <c r="N66" s="271"/>
      <c r="O66" s="274"/>
    </row>
    <row r="67" spans="1:15" s="265" customFormat="1" ht="26.1" customHeight="1" thickBot="1">
      <c r="A67" s="278"/>
      <c r="B67" s="275"/>
      <c r="C67" s="271"/>
      <c r="D67" s="272" t="str">
        <f t="shared" ref="D67:E67" si="3">D36:J36</f>
        <v>Komite sorumluları:</v>
      </c>
      <c r="E67" s="273" t="str">
        <f t="shared" si="3"/>
        <v>Dr. Emine Terzi</v>
      </c>
      <c r="F67" s="276" t="str">
        <f>F36</f>
        <v>Dr.Zeynep Betül Sarı</v>
      </c>
      <c r="G67" s="274"/>
      <c r="H67" s="264"/>
      <c r="I67" s="267"/>
      <c r="J67" s="275"/>
      <c r="K67" s="271"/>
      <c r="L67" s="272" t="str">
        <f>L36:P36</f>
        <v>Committee Chairman:</v>
      </c>
      <c r="M67" s="273" t="str">
        <f>M36:Q36</f>
        <v>Dr. Emine Terzi</v>
      </c>
      <c r="N67" s="276" t="str">
        <f>N36</f>
        <v>Dr. Zeynep Betül Sarı</v>
      </c>
      <c r="O67" s="274"/>
    </row>
    <row r="68" spans="1:15" s="328" customFormat="1" ht="26.1" customHeight="1" thickBot="1">
      <c r="A68" s="324"/>
      <c r="B68" s="325"/>
      <c r="C68" s="612">
        <f t="shared" ref="C68:G68" si="4">7+C37</f>
        <v>45929</v>
      </c>
      <c r="D68" s="614">
        <f t="shared" si="4"/>
        <v>45930</v>
      </c>
      <c r="E68" s="618">
        <f t="shared" si="4"/>
        <v>45931</v>
      </c>
      <c r="F68" s="607">
        <f t="shared" si="4"/>
        <v>45932</v>
      </c>
      <c r="G68" s="606">
        <f t="shared" si="4"/>
        <v>45933</v>
      </c>
      <c r="H68" s="326"/>
      <c r="I68" s="327"/>
      <c r="J68" s="325"/>
      <c r="K68" s="620">
        <f t="shared" ref="K68:O68" si="5">7+K37</f>
        <v>45929</v>
      </c>
      <c r="L68" s="620">
        <f t="shared" si="5"/>
        <v>45930</v>
      </c>
      <c r="M68" s="620">
        <f t="shared" si="5"/>
        <v>45931</v>
      </c>
      <c r="N68" s="620">
        <f t="shared" si="5"/>
        <v>45932</v>
      </c>
      <c r="O68" s="620">
        <f t="shared" si="5"/>
        <v>45933</v>
      </c>
    </row>
    <row r="69" spans="1:15" s="33" customFormat="1" ht="26.1" customHeight="1">
      <c r="A69" s="278"/>
      <c r="B69" s="726" t="s">
        <v>4</v>
      </c>
      <c r="C69" s="154"/>
      <c r="D69" s="124"/>
      <c r="E69" s="124"/>
      <c r="F69" s="123"/>
      <c r="G69" s="743" t="s">
        <v>789</v>
      </c>
      <c r="H69" s="105"/>
      <c r="I69" s="267"/>
      <c r="J69" s="726" t="s">
        <v>4</v>
      </c>
      <c r="K69" s="31" t="s">
        <v>71</v>
      </c>
      <c r="L69" s="155"/>
      <c r="M69" s="155"/>
      <c r="N69" s="32"/>
      <c r="O69" s="743" t="s">
        <v>790</v>
      </c>
    </row>
    <row r="70" spans="1:15" s="33" customFormat="1" ht="26.1" customHeight="1">
      <c r="A70" s="279"/>
      <c r="B70" s="727"/>
      <c r="C70" s="156" t="s">
        <v>90</v>
      </c>
      <c r="D70" s="110" t="s">
        <v>48</v>
      </c>
      <c r="E70" s="110" t="s">
        <v>48</v>
      </c>
      <c r="F70" s="125" t="s">
        <v>9</v>
      </c>
      <c r="G70" s="743"/>
      <c r="I70" s="283"/>
      <c r="J70" s="727"/>
      <c r="K70" s="34" t="s">
        <v>727</v>
      </c>
      <c r="L70" s="110" t="s">
        <v>13</v>
      </c>
      <c r="M70" s="110" t="s">
        <v>13</v>
      </c>
      <c r="N70" s="126" t="s">
        <v>521</v>
      </c>
      <c r="O70" s="743"/>
    </row>
    <row r="71" spans="1:15" s="33" customFormat="1" ht="26.1" customHeight="1" thickBot="1">
      <c r="A71" s="279"/>
      <c r="B71" s="728"/>
      <c r="C71" s="157"/>
      <c r="D71" s="129"/>
      <c r="E71" s="129"/>
      <c r="F71" s="127"/>
      <c r="G71" s="743"/>
      <c r="I71" s="283"/>
      <c r="J71" s="728"/>
      <c r="K71" s="35" t="s">
        <v>728</v>
      </c>
      <c r="L71" s="158"/>
      <c r="M71" s="158"/>
      <c r="N71" s="128"/>
      <c r="O71" s="743"/>
    </row>
    <row r="72" spans="1:15" s="33" customFormat="1" ht="26.1" customHeight="1">
      <c r="A72" s="278"/>
      <c r="B72" s="726" t="s">
        <v>17</v>
      </c>
      <c r="C72" s="159"/>
      <c r="D72" s="124"/>
      <c r="E72" s="124"/>
      <c r="F72" s="123"/>
      <c r="G72" s="743"/>
      <c r="H72" s="105"/>
      <c r="I72" s="267"/>
      <c r="J72" s="726" t="s">
        <v>17</v>
      </c>
      <c r="K72" s="31" t="s">
        <v>71</v>
      </c>
      <c r="L72" s="155"/>
      <c r="M72" s="155"/>
      <c r="N72" s="32"/>
      <c r="O72" s="743"/>
    </row>
    <row r="73" spans="1:15" s="33" customFormat="1" ht="26.1" customHeight="1">
      <c r="A73" s="279"/>
      <c r="B73" s="727"/>
      <c r="C73" s="156" t="s">
        <v>90</v>
      </c>
      <c r="D73" s="110" t="s">
        <v>48</v>
      </c>
      <c r="E73" s="110" t="s">
        <v>48</v>
      </c>
      <c r="F73" s="125" t="s">
        <v>9</v>
      </c>
      <c r="G73" s="743"/>
      <c r="I73" s="283"/>
      <c r="J73" s="727"/>
      <c r="K73" s="34" t="s">
        <v>727</v>
      </c>
      <c r="L73" s="110" t="s">
        <v>13</v>
      </c>
      <c r="M73" s="110" t="s">
        <v>13</v>
      </c>
      <c r="N73" s="126" t="s">
        <v>521</v>
      </c>
      <c r="O73" s="743"/>
    </row>
    <row r="74" spans="1:15" s="33" customFormat="1" ht="26.1" customHeight="1" thickBot="1">
      <c r="A74" s="279"/>
      <c r="B74" s="728"/>
      <c r="C74" s="160"/>
      <c r="D74" s="129"/>
      <c r="E74" s="129"/>
      <c r="F74" s="127"/>
      <c r="G74" s="743"/>
      <c r="I74" s="283"/>
      <c r="J74" s="728"/>
      <c r="K74" s="35" t="s">
        <v>728</v>
      </c>
      <c r="L74" s="158"/>
      <c r="M74" s="158"/>
      <c r="N74" s="128"/>
      <c r="O74" s="743"/>
    </row>
    <row r="75" spans="1:15" s="33" customFormat="1" ht="26.1" customHeight="1">
      <c r="A75" s="278"/>
      <c r="B75" s="726" t="s">
        <v>24</v>
      </c>
      <c r="C75" s="31" t="s">
        <v>6</v>
      </c>
      <c r="D75" s="306" t="s">
        <v>730</v>
      </c>
      <c r="E75" s="306" t="s">
        <v>730</v>
      </c>
      <c r="F75" s="133"/>
      <c r="G75" s="743"/>
      <c r="H75" s="105"/>
      <c r="I75" s="267"/>
      <c r="J75" s="726" t="s">
        <v>24</v>
      </c>
      <c r="K75" s="349" t="s">
        <v>20</v>
      </c>
      <c r="L75" s="76" t="s">
        <v>7</v>
      </c>
      <c r="M75" s="17" t="s">
        <v>20</v>
      </c>
      <c r="N75" s="134"/>
      <c r="O75" s="743"/>
    </row>
    <row r="76" spans="1:15" s="33" customFormat="1" ht="26.1" customHeight="1">
      <c r="A76" s="279"/>
      <c r="B76" s="727"/>
      <c r="C76" s="34" t="s">
        <v>112</v>
      </c>
      <c r="D76" s="307" t="s">
        <v>113</v>
      </c>
      <c r="E76" s="307" t="s">
        <v>114</v>
      </c>
      <c r="F76" s="126" t="s">
        <v>28</v>
      </c>
      <c r="G76" s="743"/>
      <c r="I76" s="283"/>
      <c r="J76" s="727"/>
      <c r="K76" s="350" t="s">
        <v>139</v>
      </c>
      <c r="L76" s="77" t="s">
        <v>115</v>
      </c>
      <c r="M76" s="318" t="s">
        <v>754</v>
      </c>
      <c r="N76" s="135" t="s">
        <v>31</v>
      </c>
      <c r="O76" s="743"/>
    </row>
    <row r="77" spans="1:15" s="33" customFormat="1" ht="26.1" customHeight="1" thickBot="1">
      <c r="A77" s="279"/>
      <c r="B77" s="728"/>
      <c r="C77" s="35" t="s">
        <v>825</v>
      </c>
      <c r="D77" s="308" t="s">
        <v>14</v>
      </c>
      <c r="E77" s="308" t="s">
        <v>14</v>
      </c>
      <c r="F77" s="136"/>
      <c r="G77" s="743"/>
      <c r="I77" s="283"/>
      <c r="J77" s="728"/>
      <c r="K77" s="351" t="s">
        <v>305</v>
      </c>
      <c r="L77" s="36" t="s">
        <v>117</v>
      </c>
      <c r="M77" s="19" t="s">
        <v>305</v>
      </c>
      <c r="N77" s="137"/>
      <c r="O77" s="743"/>
    </row>
    <row r="78" spans="1:15" s="33" customFormat="1" ht="26.1" customHeight="1">
      <c r="A78" s="278"/>
      <c r="B78" s="726" t="s">
        <v>33</v>
      </c>
      <c r="C78" s="10" t="s">
        <v>67</v>
      </c>
      <c r="D78" s="306" t="s">
        <v>730</v>
      </c>
      <c r="E78" s="306" t="s">
        <v>730</v>
      </c>
      <c r="F78" s="138"/>
      <c r="G78" s="743"/>
      <c r="H78" s="105"/>
      <c r="I78" s="267"/>
      <c r="J78" s="726" t="s">
        <v>33</v>
      </c>
      <c r="K78" s="349" t="s">
        <v>20</v>
      </c>
      <c r="L78" s="76" t="s">
        <v>7</v>
      </c>
      <c r="M78" s="17" t="s">
        <v>20</v>
      </c>
      <c r="N78" s="134"/>
      <c r="O78" s="743"/>
    </row>
    <row r="79" spans="1:15" s="33" customFormat="1" ht="26.1" customHeight="1">
      <c r="A79" s="279"/>
      <c r="B79" s="727"/>
      <c r="C79" s="43" t="s">
        <v>118</v>
      </c>
      <c r="D79" s="307" t="s">
        <v>113</v>
      </c>
      <c r="E79" s="307" t="s">
        <v>114</v>
      </c>
      <c r="F79" s="126" t="s">
        <v>28</v>
      </c>
      <c r="G79" s="743"/>
      <c r="I79" s="283"/>
      <c r="J79" s="727"/>
      <c r="K79" s="350" t="s">
        <v>139</v>
      </c>
      <c r="L79" s="77" t="s">
        <v>115</v>
      </c>
      <c r="M79" s="318" t="s">
        <v>754</v>
      </c>
      <c r="N79" s="135" t="s">
        <v>31</v>
      </c>
      <c r="O79" s="743"/>
    </row>
    <row r="80" spans="1:15" s="33" customFormat="1" ht="26.1" customHeight="1" thickBot="1">
      <c r="A80" s="279"/>
      <c r="B80" s="728"/>
      <c r="C80" s="11" t="s">
        <v>77</v>
      </c>
      <c r="D80" s="308" t="s">
        <v>14</v>
      </c>
      <c r="E80" s="308" t="s">
        <v>14</v>
      </c>
      <c r="F80" s="141"/>
      <c r="G80" s="744"/>
      <c r="I80" s="283"/>
      <c r="J80" s="728"/>
      <c r="K80" s="351" t="s">
        <v>305</v>
      </c>
      <c r="L80" s="36" t="s">
        <v>117</v>
      </c>
      <c r="M80" s="19" t="s">
        <v>305</v>
      </c>
      <c r="N80" s="137"/>
      <c r="O80" s="744"/>
    </row>
    <row r="81" spans="1:15" s="33" customFormat="1" ht="26.1" customHeight="1" thickBot="1">
      <c r="A81" s="279"/>
      <c r="B81" s="121" t="s">
        <v>39</v>
      </c>
      <c r="C81" s="23"/>
      <c r="D81" s="24"/>
      <c r="E81" s="57"/>
      <c r="F81" s="117"/>
      <c r="G81" s="23"/>
      <c r="I81" s="283"/>
      <c r="J81" s="121" t="s">
        <v>39</v>
      </c>
      <c r="K81" s="199"/>
      <c r="L81" s="23"/>
      <c r="M81" s="99"/>
      <c r="N81" s="117"/>
      <c r="O81" s="23"/>
    </row>
    <row r="82" spans="1:15" s="33" customFormat="1" ht="26.1" customHeight="1">
      <c r="A82" s="278"/>
      <c r="B82" s="726" t="s">
        <v>40</v>
      </c>
      <c r="C82" s="7" t="s">
        <v>58</v>
      </c>
      <c r="D82" s="1" t="s">
        <v>18</v>
      </c>
      <c r="E82" s="17" t="s">
        <v>5</v>
      </c>
      <c r="F82" s="143"/>
      <c r="G82" s="124"/>
      <c r="H82" s="105"/>
      <c r="I82" s="267"/>
      <c r="J82" s="726" t="s">
        <v>40</v>
      </c>
      <c r="K82" s="306" t="s">
        <v>732</v>
      </c>
      <c r="L82" s="306" t="s">
        <v>732</v>
      </c>
      <c r="M82" s="10" t="s">
        <v>60</v>
      </c>
      <c r="N82" s="144"/>
      <c r="O82" s="155"/>
    </row>
    <row r="83" spans="1:15" s="33" customFormat="1" ht="26.1" customHeight="1">
      <c r="A83" s="279"/>
      <c r="B83" s="727"/>
      <c r="C83" s="8" t="s">
        <v>119</v>
      </c>
      <c r="D83" s="2" t="s">
        <v>120</v>
      </c>
      <c r="E83" s="18" t="s">
        <v>132</v>
      </c>
      <c r="F83" s="145" t="s">
        <v>47</v>
      </c>
      <c r="G83" s="110" t="s">
        <v>48</v>
      </c>
      <c r="I83" s="283"/>
      <c r="J83" s="727"/>
      <c r="K83" s="307" t="s">
        <v>109</v>
      </c>
      <c r="L83" s="307" t="s">
        <v>116</v>
      </c>
      <c r="M83" s="41" t="s">
        <v>704</v>
      </c>
      <c r="N83" s="332" t="s">
        <v>75</v>
      </c>
      <c r="O83" s="110" t="s">
        <v>13</v>
      </c>
    </row>
    <row r="84" spans="1:15" s="33" customFormat="1" ht="26.1" customHeight="1" thickBot="1">
      <c r="A84" s="279"/>
      <c r="B84" s="728"/>
      <c r="C84" s="9" t="s">
        <v>111</v>
      </c>
      <c r="D84" s="2" t="s">
        <v>98</v>
      </c>
      <c r="E84" s="19" t="s">
        <v>522</v>
      </c>
      <c r="F84" s="147"/>
      <c r="G84" s="129"/>
      <c r="I84" s="283"/>
      <c r="J84" s="728"/>
      <c r="K84" s="308" t="s">
        <v>14</v>
      </c>
      <c r="L84" s="308" t="s">
        <v>14</v>
      </c>
      <c r="M84" s="11" t="s">
        <v>65</v>
      </c>
      <c r="N84" s="563"/>
      <c r="O84" s="158"/>
    </row>
    <row r="85" spans="1:15" s="33" customFormat="1" ht="26.1" customHeight="1">
      <c r="A85" s="278"/>
      <c r="B85" s="745" t="s">
        <v>57</v>
      </c>
      <c r="C85" s="7" t="s">
        <v>58</v>
      </c>
      <c r="D85" s="1" t="s">
        <v>18</v>
      </c>
      <c r="E85" s="17" t="s">
        <v>5</v>
      </c>
      <c r="F85" s="143"/>
      <c r="G85" s="124"/>
      <c r="H85" s="105"/>
      <c r="I85" s="267"/>
      <c r="J85" s="745" t="s">
        <v>57</v>
      </c>
      <c r="K85" s="306" t="s">
        <v>732</v>
      </c>
      <c r="L85" s="306" t="s">
        <v>732</v>
      </c>
      <c r="M85" s="10" t="s">
        <v>60</v>
      </c>
      <c r="N85" s="564"/>
      <c r="O85" s="155"/>
    </row>
    <row r="86" spans="1:15" s="33" customFormat="1" ht="26.1" customHeight="1">
      <c r="A86" s="279"/>
      <c r="B86" s="746"/>
      <c r="C86" s="8" t="s">
        <v>119</v>
      </c>
      <c r="D86" s="2" t="s">
        <v>120</v>
      </c>
      <c r="E86" s="18" t="s">
        <v>132</v>
      </c>
      <c r="F86" s="145" t="s">
        <v>47</v>
      </c>
      <c r="G86" s="110" t="s">
        <v>48</v>
      </c>
      <c r="I86" s="283"/>
      <c r="J86" s="746"/>
      <c r="K86" s="307" t="s">
        <v>109</v>
      </c>
      <c r="L86" s="307" t="s">
        <v>116</v>
      </c>
      <c r="M86" s="41" t="s">
        <v>704</v>
      </c>
      <c r="N86" s="332" t="s">
        <v>75</v>
      </c>
      <c r="O86" s="110" t="s">
        <v>13</v>
      </c>
    </row>
    <row r="87" spans="1:15" s="33" customFormat="1" ht="26.1" customHeight="1" thickBot="1">
      <c r="A87" s="279"/>
      <c r="B87" s="747"/>
      <c r="C87" s="9" t="s">
        <v>111</v>
      </c>
      <c r="D87" s="2" t="s">
        <v>98</v>
      </c>
      <c r="E87" s="19" t="s">
        <v>522</v>
      </c>
      <c r="F87" s="147"/>
      <c r="G87" s="129"/>
      <c r="I87" s="283"/>
      <c r="J87" s="747"/>
      <c r="K87" s="308" t="s">
        <v>14</v>
      </c>
      <c r="L87" s="308" t="s">
        <v>14</v>
      </c>
      <c r="M87" s="11" t="s">
        <v>65</v>
      </c>
      <c r="N87" s="148"/>
      <c r="O87" s="158"/>
    </row>
    <row r="88" spans="1:15" s="33" customFormat="1" ht="26.1" customHeight="1">
      <c r="A88" s="278"/>
      <c r="B88" s="720" t="s">
        <v>66</v>
      </c>
      <c r="C88" s="165"/>
      <c r="D88" s="166"/>
      <c r="E88" s="167"/>
      <c r="F88" s="143"/>
      <c r="G88" s="124"/>
      <c r="H88" s="105"/>
      <c r="I88" s="267"/>
      <c r="J88" s="720" t="s">
        <v>66</v>
      </c>
      <c r="K88" s="159"/>
      <c r="L88" s="124"/>
      <c r="M88" s="155"/>
      <c r="N88" s="564"/>
      <c r="O88" s="155"/>
    </row>
    <row r="89" spans="1:15" s="33" customFormat="1" ht="26.1" customHeight="1">
      <c r="A89" s="279"/>
      <c r="B89" s="721"/>
      <c r="C89" s="168" t="s">
        <v>48</v>
      </c>
      <c r="D89" s="107" t="s">
        <v>48</v>
      </c>
      <c r="E89" s="111" t="s">
        <v>48</v>
      </c>
      <c r="F89" s="145" t="s">
        <v>47</v>
      </c>
      <c r="G89" s="110" t="s">
        <v>48</v>
      </c>
      <c r="I89" s="283"/>
      <c r="J89" s="721"/>
      <c r="K89" s="156" t="s">
        <v>107</v>
      </c>
      <c r="L89" s="110" t="s">
        <v>13</v>
      </c>
      <c r="M89" s="110" t="s">
        <v>13</v>
      </c>
      <c r="N89" s="332" t="s">
        <v>75</v>
      </c>
      <c r="O89" s="110" t="s">
        <v>13</v>
      </c>
    </row>
    <row r="90" spans="1:15" s="33" customFormat="1" ht="26.1" customHeight="1" thickBot="1">
      <c r="A90" s="279"/>
      <c r="B90" s="722"/>
      <c r="C90" s="169"/>
      <c r="D90" s="170"/>
      <c r="E90" s="171"/>
      <c r="F90" s="147"/>
      <c r="G90" s="129"/>
      <c r="I90" s="283"/>
      <c r="J90" s="722"/>
      <c r="K90" s="160"/>
      <c r="L90" s="129"/>
      <c r="M90" s="158"/>
      <c r="N90" s="148"/>
      <c r="O90" s="158"/>
    </row>
    <row r="91" spans="1:15" s="33" customFormat="1" ht="26.1" customHeight="1">
      <c r="A91" s="278"/>
      <c r="B91" s="720" t="s">
        <v>79</v>
      </c>
      <c r="C91" s="124"/>
      <c r="D91" s="124"/>
      <c r="E91" s="124"/>
      <c r="F91" s="152"/>
      <c r="G91" s="124"/>
      <c r="H91" s="105"/>
      <c r="I91" s="267"/>
      <c r="J91" s="720" t="s">
        <v>79</v>
      </c>
      <c r="K91" s="159"/>
      <c r="L91" s="155"/>
      <c r="M91" s="155"/>
      <c r="N91" s="564"/>
      <c r="O91" s="155"/>
    </row>
    <row r="92" spans="1:15" s="33" customFormat="1" ht="26.1" customHeight="1">
      <c r="A92" s="279"/>
      <c r="B92" s="721"/>
      <c r="C92" s="110" t="s">
        <v>48</v>
      </c>
      <c r="D92" s="110" t="s">
        <v>48</v>
      </c>
      <c r="E92" s="110" t="s">
        <v>48</v>
      </c>
      <c r="F92" s="145" t="s">
        <v>47</v>
      </c>
      <c r="G92" s="110" t="s">
        <v>48</v>
      </c>
      <c r="I92" s="283"/>
      <c r="J92" s="721"/>
      <c r="K92" s="156" t="s">
        <v>107</v>
      </c>
      <c r="L92" s="110" t="s">
        <v>13</v>
      </c>
      <c r="M92" s="110" t="s">
        <v>13</v>
      </c>
      <c r="N92" s="332" t="s">
        <v>75</v>
      </c>
      <c r="O92" s="110" t="s">
        <v>13</v>
      </c>
    </row>
    <row r="93" spans="1:15" s="33" customFormat="1" ht="26.1" customHeight="1" thickBot="1">
      <c r="A93" s="279"/>
      <c r="B93" s="722"/>
      <c r="C93" s="129"/>
      <c r="D93" s="129"/>
      <c r="E93" s="129"/>
      <c r="F93" s="153"/>
      <c r="G93" s="129"/>
      <c r="I93" s="283"/>
      <c r="J93" s="722"/>
      <c r="K93" s="160"/>
      <c r="L93" s="158"/>
      <c r="M93" s="158"/>
      <c r="N93" s="148"/>
      <c r="O93" s="158"/>
    </row>
    <row r="94" spans="1:15" s="118" customFormat="1" ht="26.1" customHeight="1" thickBot="1">
      <c r="A94" s="279"/>
      <c r="B94" s="105"/>
      <c r="C94" s="172"/>
      <c r="D94" s="172"/>
      <c r="E94" s="172"/>
      <c r="F94" s="172"/>
      <c r="G94" s="33"/>
      <c r="H94" s="33"/>
      <c r="I94" s="283"/>
      <c r="J94" s="105"/>
      <c r="K94" s="172"/>
      <c r="L94" s="172"/>
      <c r="M94" s="172"/>
      <c r="N94" s="172"/>
      <c r="O94" s="172"/>
    </row>
    <row r="95" spans="1:15" s="118" customFormat="1" ht="26.1" customHeight="1" thickBot="1">
      <c r="A95" s="277">
        <f>A64+1</f>
        <v>4</v>
      </c>
      <c r="B95" s="105"/>
      <c r="C95" s="101"/>
      <c r="D95" s="101"/>
      <c r="E95" s="101"/>
      <c r="F95" s="101"/>
      <c r="G95" s="105"/>
      <c r="H95" s="105"/>
      <c r="I95" s="282">
        <f>I64+1</f>
        <v>4</v>
      </c>
      <c r="J95" s="105"/>
      <c r="K95" s="101"/>
      <c r="L95" s="101"/>
      <c r="M95" s="101"/>
      <c r="N95" s="101"/>
      <c r="O95" s="101"/>
    </row>
    <row r="96" spans="1:15" s="265" customFormat="1" ht="26.1" customHeight="1">
      <c r="A96" s="278"/>
      <c r="B96" s="723" t="str">
        <f>B65</f>
        <v>KOMİTE 1</v>
      </c>
      <c r="C96" s="724"/>
      <c r="D96" s="724"/>
      <c r="E96" s="724"/>
      <c r="F96" s="724"/>
      <c r="G96" s="725"/>
      <c r="H96" s="264"/>
      <c r="I96" s="267"/>
      <c r="J96" s="723" t="str">
        <f>J65</f>
        <v>COMMITTEE  1</v>
      </c>
      <c r="K96" s="724"/>
      <c r="L96" s="724"/>
      <c r="M96" s="724"/>
      <c r="N96" s="724"/>
      <c r="O96" s="725"/>
    </row>
    <row r="97" spans="1:15" s="265" customFormat="1" ht="26.1" customHeight="1">
      <c r="A97" s="278"/>
      <c r="B97" s="270"/>
      <c r="C97" s="271"/>
      <c r="D97" s="272">
        <f>D66+1</f>
        <v>4</v>
      </c>
      <c r="E97" s="273" t="str">
        <f>E66</f>
        <v>HAFTA</v>
      </c>
      <c r="F97" s="271"/>
      <c r="G97" s="274"/>
      <c r="H97" s="264"/>
      <c r="I97" s="267"/>
      <c r="J97" s="270"/>
      <c r="K97" s="271"/>
      <c r="L97" s="272">
        <f>L66+1</f>
        <v>4</v>
      </c>
      <c r="M97" s="273" t="str">
        <f>M66</f>
        <v>WEEK</v>
      </c>
      <c r="N97" s="271"/>
      <c r="O97" s="274"/>
    </row>
    <row r="98" spans="1:15" s="265" customFormat="1" ht="26.1" customHeight="1" thickBot="1">
      <c r="A98" s="278"/>
      <c r="B98" s="275"/>
      <c r="C98" s="271"/>
      <c r="D98" s="272" t="str">
        <f t="shared" ref="D98:E98" si="6">D67:J67</f>
        <v>Komite sorumluları:</v>
      </c>
      <c r="E98" s="273" t="str">
        <f t="shared" si="6"/>
        <v>Dr. Emine Terzi</v>
      </c>
      <c r="F98" s="273" t="str">
        <f>F67</f>
        <v>Dr.Zeynep Betül Sarı</v>
      </c>
      <c r="G98" s="274"/>
      <c r="H98" s="264"/>
      <c r="I98" s="267"/>
      <c r="J98" s="275"/>
      <c r="K98" s="271"/>
      <c r="L98" s="272" t="str">
        <f>L67:P67</f>
        <v>Committee Chairman:</v>
      </c>
      <c r="M98" s="273" t="str">
        <f>M67:Q67</f>
        <v>Dr. Emine Terzi</v>
      </c>
      <c r="N98" s="276" t="str">
        <f>N67</f>
        <v>Dr. Zeynep Betül Sarı</v>
      </c>
      <c r="O98" s="274"/>
    </row>
    <row r="99" spans="1:15" s="328" customFormat="1" ht="26.1" customHeight="1" thickBot="1">
      <c r="A99" s="324"/>
      <c r="B99" s="325"/>
      <c r="C99" s="609">
        <f t="shared" ref="C99:G99" si="7">7+C68</f>
        <v>45936</v>
      </c>
      <c r="D99" s="610">
        <f t="shared" si="7"/>
        <v>45937</v>
      </c>
      <c r="E99" s="610">
        <f t="shared" si="7"/>
        <v>45938</v>
      </c>
      <c r="F99" s="610">
        <f t="shared" si="7"/>
        <v>45939</v>
      </c>
      <c r="G99" s="611">
        <f t="shared" si="7"/>
        <v>45940</v>
      </c>
      <c r="H99" s="326"/>
      <c r="I99" s="327"/>
      <c r="J99" s="325"/>
      <c r="K99" s="620">
        <f t="shared" ref="K99:O99" si="8">7+K68</f>
        <v>45936</v>
      </c>
      <c r="L99" s="620">
        <f t="shared" si="8"/>
        <v>45937</v>
      </c>
      <c r="M99" s="620">
        <f t="shared" si="8"/>
        <v>45938</v>
      </c>
      <c r="N99" s="620">
        <f t="shared" si="8"/>
        <v>45939</v>
      </c>
      <c r="O99" s="621">
        <f t="shared" si="8"/>
        <v>45940</v>
      </c>
    </row>
    <row r="100" spans="1:15" s="33" customFormat="1" ht="26.1" customHeight="1">
      <c r="A100" s="278"/>
      <c r="B100" s="726" t="s">
        <v>4</v>
      </c>
      <c r="C100" s="608"/>
      <c r="D100" s="124"/>
      <c r="E100" s="124"/>
      <c r="F100" s="195"/>
      <c r="G100" s="424"/>
      <c r="H100" s="105"/>
      <c r="I100" s="267"/>
      <c r="J100" s="726" t="s">
        <v>4</v>
      </c>
      <c r="K100" s="309" t="s">
        <v>733</v>
      </c>
      <c r="L100" s="155"/>
      <c r="M100" s="155"/>
      <c r="N100" s="32"/>
      <c r="O100" s="155"/>
    </row>
    <row r="101" spans="1:15" s="33" customFormat="1" ht="26.1" customHeight="1">
      <c r="A101" s="279"/>
      <c r="B101" s="727"/>
      <c r="C101" s="156" t="s">
        <v>90</v>
      </c>
      <c r="D101" s="110" t="s">
        <v>48</v>
      </c>
      <c r="E101" s="110" t="s">
        <v>48</v>
      </c>
      <c r="F101" s="125" t="s">
        <v>9</v>
      </c>
      <c r="G101" s="110" t="s">
        <v>48</v>
      </c>
      <c r="I101" s="283"/>
      <c r="J101" s="727"/>
      <c r="K101" s="310" t="s">
        <v>625</v>
      </c>
      <c r="L101" s="110" t="s">
        <v>13</v>
      </c>
      <c r="M101" s="110" t="s">
        <v>13</v>
      </c>
      <c r="N101" s="194" t="s">
        <v>521</v>
      </c>
      <c r="O101" s="110" t="s">
        <v>13</v>
      </c>
    </row>
    <row r="102" spans="1:15" s="33" customFormat="1" ht="26.1" customHeight="1" thickBot="1">
      <c r="A102" s="279"/>
      <c r="B102" s="728"/>
      <c r="C102" s="157"/>
      <c r="D102" s="129"/>
      <c r="E102" s="129"/>
      <c r="F102" s="127"/>
      <c r="G102" s="242"/>
      <c r="I102" s="283"/>
      <c r="J102" s="728"/>
      <c r="K102" s="311" t="s">
        <v>707</v>
      </c>
      <c r="L102" s="158"/>
      <c r="M102" s="158"/>
      <c r="N102" s="128"/>
      <c r="O102" s="158"/>
    </row>
    <row r="103" spans="1:15" s="33" customFormat="1" ht="26.1" customHeight="1">
      <c r="A103" s="278"/>
      <c r="B103" s="726" t="s">
        <v>17</v>
      </c>
      <c r="C103" s="159"/>
      <c r="D103" s="124"/>
      <c r="E103" s="124"/>
      <c r="F103" s="123"/>
      <c r="G103" s="241"/>
      <c r="H103" s="105"/>
      <c r="I103" s="267"/>
      <c r="J103" s="726" t="s">
        <v>17</v>
      </c>
      <c r="K103" s="309" t="s">
        <v>733</v>
      </c>
      <c r="L103" s="155"/>
      <c r="M103" s="155"/>
      <c r="N103" s="32"/>
      <c r="O103" s="155"/>
    </row>
    <row r="104" spans="1:15" s="33" customFormat="1" ht="26.1" customHeight="1">
      <c r="A104" s="279"/>
      <c r="B104" s="727"/>
      <c r="C104" s="156" t="s">
        <v>90</v>
      </c>
      <c r="D104" s="110" t="s">
        <v>48</v>
      </c>
      <c r="E104" s="110" t="s">
        <v>48</v>
      </c>
      <c r="F104" s="125" t="s">
        <v>9</v>
      </c>
      <c r="G104" s="110" t="s">
        <v>48</v>
      </c>
      <c r="I104" s="283"/>
      <c r="J104" s="727"/>
      <c r="K104" s="310" t="s">
        <v>625</v>
      </c>
      <c r="L104" s="110" t="s">
        <v>13</v>
      </c>
      <c r="M104" s="110" t="s">
        <v>13</v>
      </c>
      <c r="N104" s="194" t="s">
        <v>521</v>
      </c>
      <c r="O104" s="110" t="s">
        <v>13</v>
      </c>
    </row>
    <row r="105" spans="1:15" s="33" customFormat="1" ht="26.1" customHeight="1" thickBot="1">
      <c r="A105" s="279"/>
      <c r="B105" s="728"/>
      <c r="C105" s="160"/>
      <c r="D105" s="129"/>
      <c r="E105" s="129"/>
      <c r="F105" s="127"/>
      <c r="G105" s="242"/>
      <c r="I105" s="283"/>
      <c r="J105" s="728"/>
      <c r="K105" s="311" t="s">
        <v>707</v>
      </c>
      <c r="L105" s="158"/>
      <c r="M105" s="158"/>
      <c r="N105" s="128"/>
      <c r="O105" s="158"/>
    </row>
    <row r="106" spans="1:15" s="33" customFormat="1" ht="26.1" customHeight="1">
      <c r="A106" s="278"/>
      <c r="B106" s="726" t="s">
        <v>24</v>
      </c>
      <c r="C106" s="124"/>
      <c r="D106" s="291" t="s">
        <v>25</v>
      </c>
      <c r="E106" s="306" t="s">
        <v>730</v>
      </c>
      <c r="F106" s="133"/>
      <c r="G106" s="10" t="s">
        <v>67</v>
      </c>
      <c r="H106" s="105"/>
      <c r="I106" s="267"/>
      <c r="J106" s="726" t="s">
        <v>24</v>
      </c>
      <c r="K106" s="309" t="s">
        <v>733</v>
      </c>
      <c r="L106" s="1" t="s">
        <v>7</v>
      </c>
      <c r="M106" s="155"/>
      <c r="N106" s="134"/>
      <c r="O106" s="352" t="s">
        <v>732</v>
      </c>
    </row>
    <row r="107" spans="1:15" s="33" customFormat="1" ht="26.1" customHeight="1">
      <c r="A107" s="279"/>
      <c r="B107" s="727"/>
      <c r="C107" s="110" t="s">
        <v>48</v>
      </c>
      <c r="D107" s="292" t="s">
        <v>716</v>
      </c>
      <c r="E107" s="307" t="s">
        <v>126</v>
      </c>
      <c r="F107" s="126" t="s">
        <v>28</v>
      </c>
      <c r="G107" s="43" t="s">
        <v>705</v>
      </c>
      <c r="I107" s="283"/>
      <c r="J107" s="727"/>
      <c r="K107" s="310" t="s">
        <v>626</v>
      </c>
      <c r="L107" s="2" t="s">
        <v>125</v>
      </c>
      <c r="M107" s="110" t="s">
        <v>13</v>
      </c>
      <c r="N107" s="135" t="s">
        <v>31</v>
      </c>
      <c r="O107" s="307" t="s">
        <v>123</v>
      </c>
    </row>
    <row r="108" spans="1:15" s="33" customFormat="1" ht="26.1" customHeight="1" thickBot="1">
      <c r="A108" s="279"/>
      <c r="B108" s="728"/>
      <c r="C108" s="129"/>
      <c r="D108" s="293" t="s">
        <v>823</v>
      </c>
      <c r="E108" s="308" t="s">
        <v>14</v>
      </c>
      <c r="F108" s="136"/>
      <c r="G108" s="11" t="s">
        <v>77</v>
      </c>
      <c r="I108" s="283"/>
      <c r="J108" s="728"/>
      <c r="K108" s="311" t="s">
        <v>707</v>
      </c>
      <c r="L108" s="36" t="s">
        <v>117</v>
      </c>
      <c r="M108" s="158"/>
      <c r="N108" s="137"/>
      <c r="O108" s="308" t="s">
        <v>14</v>
      </c>
    </row>
    <row r="109" spans="1:15" s="33" customFormat="1" ht="26.1" customHeight="1">
      <c r="A109" s="278"/>
      <c r="B109" s="726" t="s">
        <v>33</v>
      </c>
      <c r="C109" s="124"/>
      <c r="D109" s="291" t="s">
        <v>25</v>
      </c>
      <c r="E109" s="306" t="s">
        <v>730</v>
      </c>
      <c r="F109" s="138"/>
      <c r="G109" s="10" t="s">
        <v>67</v>
      </c>
      <c r="H109" s="105"/>
      <c r="I109" s="267"/>
      <c r="J109" s="726" t="s">
        <v>33</v>
      </c>
      <c r="K109" s="309" t="s">
        <v>733</v>
      </c>
      <c r="L109" s="1" t="s">
        <v>7</v>
      </c>
      <c r="M109" s="155"/>
      <c r="N109" s="134"/>
      <c r="O109" s="306" t="s">
        <v>732</v>
      </c>
    </row>
    <row r="110" spans="1:15" s="33" customFormat="1" ht="26.1" customHeight="1">
      <c r="A110" s="279"/>
      <c r="B110" s="727"/>
      <c r="C110" s="110" t="s">
        <v>48</v>
      </c>
      <c r="D110" s="292" t="s">
        <v>716</v>
      </c>
      <c r="E110" s="307" t="s">
        <v>126</v>
      </c>
      <c r="F110" s="126" t="s">
        <v>28</v>
      </c>
      <c r="G110" s="43" t="s">
        <v>705</v>
      </c>
      <c r="I110" s="283"/>
      <c r="J110" s="727"/>
      <c r="K110" s="310" t="s">
        <v>626</v>
      </c>
      <c r="L110" s="2" t="s">
        <v>125</v>
      </c>
      <c r="M110" s="110" t="s">
        <v>13</v>
      </c>
      <c r="N110" s="135" t="s">
        <v>31</v>
      </c>
      <c r="O110" s="307" t="s">
        <v>123</v>
      </c>
    </row>
    <row r="111" spans="1:15" s="33" customFormat="1" ht="26.1" customHeight="1" thickBot="1">
      <c r="A111" s="279"/>
      <c r="B111" s="728"/>
      <c r="C111" s="129"/>
      <c r="D111" s="293" t="s">
        <v>823</v>
      </c>
      <c r="E111" s="308" t="s">
        <v>14</v>
      </c>
      <c r="F111" s="141"/>
      <c r="G111" s="11" t="s">
        <v>77</v>
      </c>
      <c r="I111" s="283"/>
      <c r="J111" s="728"/>
      <c r="K111" s="311" t="s">
        <v>707</v>
      </c>
      <c r="L111" s="36" t="s">
        <v>117</v>
      </c>
      <c r="M111" s="158"/>
      <c r="N111" s="137"/>
      <c r="O111" s="308" t="s">
        <v>14</v>
      </c>
    </row>
    <row r="112" spans="1:15" s="33" customFormat="1" ht="26.1" customHeight="1" thickBot="1">
      <c r="A112" s="279"/>
      <c r="B112" s="121" t="s">
        <v>39</v>
      </c>
      <c r="C112" s="23"/>
      <c r="D112" s="24"/>
      <c r="E112" s="99"/>
      <c r="F112" s="117"/>
      <c r="G112" s="23"/>
      <c r="I112" s="283"/>
      <c r="J112" s="24" t="s">
        <v>39</v>
      </c>
      <c r="K112" s="23"/>
      <c r="L112" s="23"/>
      <c r="M112" s="99"/>
      <c r="N112" s="117"/>
      <c r="O112" s="109"/>
    </row>
    <row r="113" spans="1:15" s="33" customFormat="1" ht="26.1" customHeight="1">
      <c r="A113" s="278"/>
      <c r="B113" s="726" t="s">
        <v>40</v>
      </c>
      <c r="C113" s="309" t="s">
        <v>731</v>
      </c>
      <c r="D113" s="309" t="s">
        <v>731</v>
      </c>
      <c r="E113" s="31" t="s">
        <v>6</v>
      </c>
      <c r="F113" s="144"/>
      <c r="G113" s="17" t="s">
        <v>5</v>
      </c>
      <c r="H113" s="105"/>
      <c r="I113" s="267"/>
      <c r="J113" s="787" t="s">
        <v>40</v>
      </c>
      <c r="K113" s="379"/>
      <c r="L113" s="291" t="s">
        <v>44</v>
      </c>
      <c r="M113" s="309" t="s">
        <v>733</v>
      </c>
      <c r="N113" s="174"/>
      <c r="O113" s="58" t="s">
        <v>69</v>
      </c>
    </row>
    <row r="114" spans="1:15" s="33" customFormat="1" ht="26.1" customHeight="1">
      <c r="A114" s="279"/>
      <c r="B114" s="727"/>
      <c r="C114" s="310" t="s">
        <v>573</v>
      </c>
      <c r="D114" s="310" t="s">
        <v>570</v>
      </c>
      <c r="E114" s="34" t="s">
        <v>127</v>
      </c>
      <c r="F114" s="332" t="s">
        <v>106</v>
      </c>
      <c r="G114" s="18" t="s">
        <v>747</v>
      </c>
      <c r="I114" s="283"/>
      <c r="J114" s="788"/>
      <c r="K114" s="111" t="s">
        <v>13</v>
      </c>
      <c r="L114" s="292" t="s">
        <v>721</v>
      </c>
      <c r="M114" s="310" t="s">
        <v>627</v>
      </c>
      <c r="N114" s="175" t="s">
        <v>104</v>
      </c>
      <c r="O114" s="59" t="s">
        <v>129</v>
      </c>
    </row>
    <row r="115" spans="1:15" s="33" customFormat="1" ht="26.1" customHeight="1" thickBot="1">
      <c r="A115" s="279"/>
      <c r="B115" s="728"/>
      <c r="C115" s="311" t="s">
        <v>707</v>
      </c>
      <c r="D115" s="311" t="s">
        <v>707</v>
      </c>
      <c r="E115" s="35" t="s">
        <v>824</v>
      </c>
      <c r="F115" s="563"/>
      <c r="G115" s="19" t="s">
        <v>522</v>
      </c>
      <c r="I115" s="283"/>
      <c r="J115" s="789"/>
      <c r="K115" s="380"/>
      <c r="L115" s="293" t="s">
        <v>55</v>
      </c>
      <c r="M115" s="311" t="s">
        <v>707</v>
      </c>
      <c r="N115" s="176"/>
      <c r="O115" s="60" t="s">
        <v>111</v>
      </c>
    </row>
    <row r="116" spans="1:15" s="33" customFormat="1" ht="26.1" customHeight="1">
      <c r="A116" s="278"/>
      <c r="B116" s="745" t="s">
        <v>57</v>
      </c>
      <c r="C116" s="309" t="s">
        <v>731</v>
      </c>
      <c r="D116" s="309" t="s">
        <v>731</v>
      </c>
      <c r="E116" s="7" t="s">
        <v>58</v>
      </c>
      <c r="F116" s="564"/>
      <c r="G116" s="17" t="s">
        <v>5</v>
      </c>
      <c r="H116" s="105"/>
      <c r="I116" s="267"/>
      <c r="J116" s="796" t="s">
        <v>57</v>
      </c>
      <c r="K116" s="155"/>
      <c r="L116" s="291" t="s">
        <v>44</v>
      </c>
      <c r="M116" s="309" t="s">
        <v>733</v>
      </c>
      <c r="N116" s="143"/>
      <c r="O116" s="297" t="s">
        <v>71</v>
      </c>
    </row>
    <row r="117" spans="1:15" s="33" customFormat="1" ht="26.1" customHeight="1">
      <c r="A117" s="279"/>
      <c r="B117" s="746"/>
      <c r="C117" s="310" t="s">
        <v>573</v>
      </c>
      <c r="D117" s="310" t="s">
        <v>571</v>
      </c>
      <c r="E117" s="8" t="s">
        <v>130</v>
      </c>
      <c r="F117" s="332" t="s">
        <v>106</v>
      </c>
      <c r="G117" s="18" t="s">
        <v>747</v>
      </c>
      <c r="I117" s="283"/>
      <c r="J117" s="746"/>
      <c r="K117" s="110" t="s">
        <v>13</v>
      </c>
      <c r="L117" s="292" t="s">
        <v>721</v>
      </c>
      <c r="M117" s="310" t="s">
        <v>627</v>
      </c>
      <c r="N117" s="145" t="s">
        <v>104</v>
      </c>
      <c r="O117" s="34" t="s">
        <v>131</v>
      </c>
    </row>
    <row r="118" spans="1:15" s="33" customFormat="1" ht="26.1" customHeight="1" thickBot="1">
      <c r="A118" s="279"/>
      <c r="B118" s="747"/>
      <c r="C118" s="311" t="s">
        <v>707</v>
      </c>
      <c r="D118" s="311" t="s">
        <v>707</v>
      </c>
      <c r="E118" s="9" t="s">
        <v>111</v>
      </c>
      <c r="F118" s="148"/>
      <c r="G118" s="19" t="s">
        <v>522</v>
      </c>
      <c r="I118" s="283"/>
      <c r="J118" s="747"/>
      <c r="K118" s="158"/>
      <c r="L118" s="293" t="s">
        <v>55</v>
      </c>
      <c r="M118" s="311" t="s">
        <v>707</v>
      </c>
      <c r="N118" s="147"/>
      <c r="O118" s="35" t="s">
        <v>824</v>
      </c>
    </row>
    <row r="119" spans="1:15" s="33" customFormat="1" ht="26.1" customHeight="1">
      <c r="A119" s="278"/>
      <c r="B119" s="720" t="s">
        <v>66</v>
      </c>
      <c r="C119" s="309" t="s">
        <v>731</v>
      </c>
      <c r="D119" s="309" t="s">
        <v>731</v>
      </c>
      <c r="E119" s="668" t="s">
        <v>873</v>
      </c>
      <c r="F119" s="301" t="s">
        <v>106</v>
      </c>
      <c r="G119" s="124"/>
      <c r="H119" s="105"/>
      <c r="I119" s="267"/>
      <c r="J119" s="720" t="s">
        <v>66</v>
      </c>
      <c r="K119" s="159"/>
      <c r="L119" s="155"/>
      <c r="M119" s="309" t="s">
        <v>733</v>
      </c>
      <c r="N119" s="143"/>
      <c r="O119" s="155"/>
    </row>
    <row r="120" spans="1:15" s="33" customFormat="1" ht="26.1" customHeight="1">
      <c r="A120" s="279"/>
      <c r="B120" s="721"/>
      <c r="C120" s="310" t="s">
        <v>574</v>
      </c>
      <c r="D120" s="310" t="s">
        <v>572</v>
      </c>
      <c r="E120" s="669"/>
      <c r="F120" s="302"/>
      <c r="G120" s="110" t="s">
        <v>48</v>
      </c>
      <c r="H120" s="49"/>
      <c r="I120" s="283"/>
      <c r="J120" s="721"/>
      <c r="K120" s="156" t="s">
        <v>107</v>
      </c>
      <c r="L120" s="110" t="s">
        <v>13</v>
      </c>
      <c r="M120" s="310" t="s">
        <v>628</v>
      </c>
      <c r="N120" s="145" t="s">
        <v>104</v>
      </c>
      <c r="O120" s="110" t="s">
        <v>13</v>
      </c>
    </row>
    <row r="121" spans="1:15" s="33" customFormat="1" ht="26.1" customHeight="1" thickBot="1">
      <c r="A121" s="279"/>
      <c r="B121" s="722"/>
      <c r="C121" s="311" t="s">
        <v>707</v>
      </c>
      <c r="D121" s="311" t="s">
        <v>707</v>
      </c>
      <c r="E121" s="670" t="s">
        <v>872</v>
      </c>
      <c r="F121" s="151"/>
      <c r="G121" s="129"/>
      <c r="I121" s="283"/>
      <c r="J121" s="722"/>
      <c r="K121" s="160"/>
      <c r="L121" s="158"/>
      <c r="M121" s="311" t="s">
        <v>707</v>
      </c>
      <c r="N121" s="147"/>
      <c r="O121" s="158"/>
    </row>
    <row r="122" spans="1:15" s="33" customFormat="1" ht="26.1" customHeight="1">
      <c r="A122" s="278"/>
      <c r="B122" s="720" t="s">
        <v>79</v>
      </c>
      <c r="C122" s="309" t="s">
        <v>731</v>
      </c>
      <c r="D122" s="309" t="s">
        <v>731</v>
      </c>
      <c r="E122" s="668" t="s">
        <v>873</v>
      </c>
      <c r="F122" s="301" t="s">
        <v>106</v>
      </c>
      <c r="G122" s="124"/>
      <c r="H122" s="105"/>
      <c r="I122" s="267"/>
      <c r="J122" s="720" t="s">
        <v>79</v>
      </c>
      <c r="K122" s="159"/>
      <c r="L122" s="155"/>
      <c r="M122" s="309" t="s">
        <v>733</v>
      </c>
      <c r="N122" s="152"/>
      <c r="O122" s="155"/>
    </row>
    <row r="123" spans="1:15" s="33" customFormat="1" ht="26.1" customHeight="1">
      <c r="A123" s="279"/>
      <c r="B123" s="721"/>
      <c r="C123" s="310" t="s">
        <v>574</v>
      </c>
      <c r="D123" s="310" t="s">
        <v>572</v>
      </c>
      <c r="E123" s="669"/>
      <c r="F123" s="302"/>
      <c r="G123" s="110" t="s">
        <v>48</v>
      </c>
      <c r="I123" s="283"/>
      <c r="J123" s="721"/>
      <c r="K123" s="156" t="s">
        <v>107</v>
      </c>
      <c r="L123" s="110" t="s">
        <v>13</v>
      </c>
      <c r="M123" s="310" t="s">
        <v>628</v>
      </c>
      <c r="N123" s="145" t="s">
        <v>104</v>
      </c>
      <c r="O123" s="110" t="s">
        <v>13</v>
      </c>
    </row>
    <row r="124" spans="1:15" s="33" customFormat="1" ht="26.1" customHeight="1" thickBot="1">
      <c r="A124" s="279"/>
      <c r="B124" s="722"/>
      <c r="C124" s="311" t="s">
        <v>707</v>
      </c>
      <c r="D124" s="311" t="s">
        <v>707</v>
      </c>
      <c r="E124" s="670" t="s">
        <v>872</v>
      </c>
      <c r="F124" s="151"/>
      <c r="G124" s="129"/>
      <c r="I124" s="283"/>
      <c r="J124" s="722"/>
      <c r="K124" s="160"/>
      <c r="L124" s="158"/>
      <c r="M124" s="311" t="s">
        <v>707</v>
      </c>
      <c r="N124" s="153"/>
      <c r="O124" s="158"/>
    </row>
    <row r="125" spans="1:15" s="118" customFormat="1" ht="26.1" customHeight="1" thickBot="1">
      <c r="A125" s="279"/>
      <c r="B125" s="105"/>
      <c r="C125" s="33"/>
      <c r="D125" s="33"/>
      <c r="E125" s="33"/>
      <c r="F125" s="33"/>
      <c r="G125" s="177"/>
      <c r="H125" s="33"/>
      <c r="I125" s="283"/>
      <c r="J125" s="105"/>
      <c r="K125" s="33"/>
      <c r="L125" s="33"/>
      <c r="M125" s="33"/>
      <c r="N125" s="33"/>
      <c r="O125" s="33"/>
    </row>
    <row r="126" spans="1:15" s="118" customFormat="1" ht="26.1" customHeight="1" thickBot="1">
      <c r="A126" s="277">
        <f>A95+1</f>
        <v>5</v>
      </c>
      <c r="B126" s="105"/>
      <c r="C126" s="105"/>
      <c r="D126" s="105"/>
      <c r="E126" s="105"/>
      <c r="F126" s="105"/>
      <c r="G126" s="105"/>
      <c r="H126" s="105"/>
      <c r="I126" s="282">
        <f>I95+1</f>
        <v>5</v>
      </c>
      <c r="J126" s="105"/>
      <c r="K126" s="105"/>
      <c r="L126" s="105"/>
      <c r="M126" s="105"/>
      <c r="N126" s="105"/>
      <c r="O126" s="105"/>
    </row>
    <row r="127" spans="1:15" s="265" customFormat="1" ht="26.1" customHeight="1">
      <c r="A127" s="278"/>
      <c r="B127" s="723" t="str">
        <f>B96</f>
        <v>KOMİTE 1</v>
      </c>
      <c r="C127" s="724"/>
      <c r="D127" s="724"/>
      <c r="E127" s="724"/>
      <c r="F127" s="724"/>
      <c r="G127" s="725"/>
      <c r="H127" s="264"/>
      <c r="I127" s="267"/>
      <c r="J127" s="723" t="str">
        <f>J96</f>
        <v>COMMITTEE  1</v>
      </c>
      <c r="K127" s="724"/>
      <c r="L127" s="724"/>
      <c r="M127" s="724"/>
      <c r="N127" s="724"/>
      <c r="O127" s="725"/>
    </row>
    <row r="128" spans="1:15" s="265" customFormat="1" ht="26.1" customHeight="1">
      <c r="A128" s="278"/>
      <c r="B128" s="270"/>
      <c r="C128" s="271"/>
      <c r="D128" s="272">
        <f>D97+1</f>
        <v>5</v>
      </c>
      <c r="E128" s="273" t="s">
        <v>0</v>
      </c>
      <c r="F128" s="271"/>
      <c r="G128" s="274"/>
      <c r="H128" s="264"/>
      <c r="I128" s="267"/>
      <c r="J128" s="270"/>
      <c r="K128" s="271"/>
      <c r="L128" s="272">
        <f>L97+1</f>
        <v>5</v>
      </c>
      <c r="M128" s="273" t="str">
        <f>M97</f>
        <v>WEEK</v>
      </c>
      <c r="N128" s="271"/>
      <c r="O128" s="274"/>
    </row>
    <row r="129" spans="1:15" s="265" customFormat="1" ht="26.1" customHeight="1" thickBot="1">
      <c r="A129" s="278"/>
      <c r="B129" s="275"/>
      <c r="C129" s="271"/>
      <c r="D129" s="272" t="str">
        <f t="shared" ref="D129:E129" si="9">D98:J98</f>
        <v>Komite sorumluları:</v>
      </c>
      <c r="E129" s="273" t="str">
        <f t="shared" si="9"/>
        <v>Dr. Emine Terzi</v>
      </c>
      <c r="F129" s="273" t="str">
        <f>F98</f>
        <v>Dr.Zeynep Betül Sarı</v>
      </c>
      <c r="G129" s="274"/>
      <c r="H129" s="264"/>
      <c r="I129" s="267"/>
      <c r="J129" s="275"/>
      <c r="K129" s="271"/>
      <c r="L129" s="272" t="str">
        <f>L98:P98</f>
        <v>Committee Chairman:</v>
      </c>
      <c r="M129" s="273" t="str">
        <f>M98:Q98</f>
        <v>Dr. Emine Terzi</v>
      </c>
      <c r="N129" s="276" t="str">
        <f>N98</f>
        <v>Dr. Zeynep Betül Sarı</v>
      </c>
      <c r="O129" s="274"/>
    </row>
    <row r="130" spans="1:15" s="328" customFormat="1" ht="26.1" customHeight="1" thickBot="1">
      <c r="A130" s="324"/>
      <c r="B130" s="325"/>
      <c r="C130" s="609">
        <f t="shared" ref="C130:G130" si="10">7+C99</f>
        <v>45943</v>
      </c>
      <c r="D130" s="610">
        <f t="shared" si="10"/>
        <v>45944</v>
      </c>
      <c r="E130" s="610">
        <f t="shared" si="10"/>
        <v>45945</v>
      </c>
      <c r="F130" s="610">
        <f t="shared" si="10"/>
        <v>45946</v>
      </c>
      <c r="G130" s="611">
        <f t="shared" si="10"/>
        <v>45947</v>
      </c>
      <c r="H130" s="326"/>
      <c r="I130" s="327"/>
      <c r="J130" s="325"/>
      <c r="K130" s="620">
        <f t="shared" ref="K130:O130" si="11">7+K99</f>
        <v>45943</v>
      </c>
      <c r="L130" s="620">
        <f t="shared" si="11"/>
        <v>45944</v>
      </c>
      <c r="M130" s="620">
        <f t="shared" si="11"/>
        <v>45945</v>
      </c>
      <c r="N130" s="621">
        <f t="shared" si="11"/>
        <v>45946</v>
      </c>
      <c r="O130" s="621">
        <f t="shared" si="11"/>
        <v>45947</v>
      </c>
    </row>
    <row r="131" spans="1:15" s="33" customFormat="1" ht="26.1" customHeight="1">
      <c r="A131" s="278"/>
      <c r="B131" s="726" t="s">
        <v>4</v>
      </c>
      <c r="C131" s="154"/>
      <c r="D131" s="124"/>
      <c r="E131" s="165"/>
      <c r="F131" s="793" t="s">
        <v>141</v>
      </c>
      <c r="G131" s="167"/>
      <c r="H131" s="105"/>
      <c r="I131" s="267"/>
      <c r="J131" s="726" t="s">
        <v>4</v>
      </c>
      <c r="K131" s="155"/>
      <c r="L131" s="155"/>
      <c r="M131" s="336"/>
      <c r="N131" s="797" t="s">
        <v>142</v>
      </c>
      <c r="O131" s="394"/>
    </row>
    <row r="132" spans="1:15" s="33" customFormat="1" ht="35.1" customHeight="1">
      <c r="A132" s="279"/>
      <c r="B132" s="727"/>
      <c r="C132" s="156" t="s">
        <v>90</v>
      </c>
      <c r="D132" s="110" t="s">
        <v>48</v>
      </c>
      <c r="E132" s="168" t="s">
        <v>883</v>
      </c>
      <c r="F132" s="794"/>
      <c r="G132" s="111" t="s">
        <v>48</v>
      </c>
      <c r="I132" s="283"/>
      <c r="J132" s="727"/>
      <c r="K132" s="110" t="s">
        <v>13</v>
      </c>
      <c r="L132" s="110" t="s">
        <v>13</v>
      </c>
      <c r="M132" s="168" t="s">
        <v>13</v>
      </c>
      <c r="N132" s="788"/>
      <c r="O132" s="107" t="s">
        <v>13</v>
      </c>
    </row>
    <row r="133" spans="1:15" s="33" customFormat="1" ht="26.1" customHeight="1" thickBot="1">
      <c r="A133" s="279"/>
      <c r="B133" s="728"/>
      <c r="C133" s="157"/>
      <c r="D133" s="129"/>
      <c r="E133" s="169"/>
      <c r="F133" s="794"/>
      <c r="G133" s="171"/>
      <c r="I133" s="283"/>
      <c r="J133" s="728"/>
      <c r="K133" s="158"/>
      <c r="L133" s="158"/>
      <c r="M133" s="337"/>
      <c r="N133" s="788"/>
      <c r="O133" s="492"/>
    </row>
    <row r="134" spans="1:15" s="33" customFormat="1" ht="26.1" customHeight="1">
      <c r="A134" s="278"/>
      <c r="B134" s="726" t="s">
        <v>17</v>
      </c>
      <c r="C134" s="159"/>
      <c r="D134" s="124"/>
      <c r="E134" s="165"/>
      <c r="F134" s="794"/>
      <c r="G134" s="167"/>
      <c r="H134" s="105"/>
      <c r="I134" s="267"/>
      <c r="J134" s="726" t="s">
        <v>17</v>
      </c>
      <c r="K134" s="155"/>
      <c r="L134" s="155"/>
      <c r="M134" s="336"/>
      <c r="N134" s="788"/>
      <c r="O134" s="493"/>
    </row>
    <row r="135" spans="1:15" s="33" customFormat="1" ht="26.1" customHeight="1">
      <c r="A135" s="279"/>
      <c r="B135" s="727"/>
      <c r="C135" s="156" t="s">
        <v>90</v>
      </c>
      <c r="D135" s="110" t="s">
        <v>48</v>
      </c>
      <c r="E135" s="168" t="s">
        <v>883</v>
      </c>
      <c r="F135" s="794"/>
      <c r="G135" s="111" t="s">
        <v>48</v>
      </c>
      <c r="I135" s="283"/>
      <c r="J135" s="727"/>
      <c r="K135" s="110" t="s">
        <v>13</v>
      </c>
      <c r="L135" s="110" t="s">
        <v>13</v>
      </c>
      <c r="M135" s="168" t="s">
        <v>13</v>
      </c>
      <c r="N135" s="788"/>
      <c r="O135" s="107" t="s">
        <v>13</v>
      </c>
    </row>
    <row r="136" spans="1:15" s="33" customFormat="1" ht="26.1" customHeight="1" thickBot="1">
      <c r="A136" s="279"/>
      <c r="B136" s="728"/>
      <c r="C136" s="160"/>
      <c r="D136" s="129"/>
      <c r="E136" s="169"/>
      <c r="F136" s="794"/>
      <c r="G136" s="171"/>
      <c r="I136" s="283"/>
      <c r="J136" s="728"/>
      <c r="K136" s="208"/>
      <c r="L136" s="158"/>
      <c r="M136" s="337"/>
      <c r="N136" s="788"/>
      <c r="O136" s="395"/>
    </row>
    <row r="137" spans="1:15" s="33" customFormat="1" ht="26.1" customHeight="1">
      <c r="A137" s="278"/>
      <c r="B137" s="726" t="s">
        <v>24</v>
      </c>
      <c r="C137" s="10" t="s">
        <v>67</v>
      </c>
      <c r="D137" s="291" t="s">
        <v>25</v>
      </c>
      <c r="E137" s="124"/>
      <c r="F137" s="794"/>
      <c r="G137" s="167"/>
      <c r="H137" s="105"/>
      <c r="I137" s="267"/>
      <c r="J137" s="726" t="s">
        <v>24</v>
      </c>
      <c r="K137" s="358" t="s">
        <v>732</v>
      </c>
      <c r="L137" s="73" t="s">
        <v>20</v>
      </c>
      <c r="M137" s="336"/>
      <c r="N137" s="788"/>
      <c r="O137" s="349" t="s">
        <v>20</v>
      </c>
    </row>
    <row r="138" spans="1:15" s="33" customFormat="1" ht="26.1" customHeight="1">
      <c r="A138" s="279"/>
      <c r="B138" s="727"/>
      <c r="C138" s="43" t="s">
        <v>134</v>
      </c>
      <c r="D138" s="292" t="s">
        <v>715</v>
      </c>
      <c r="E138" s="110" t="s">
        <v>48</v>
      </c>
      <c r="F138" s="794"/>
      <c r="G138" s="111" t="s">
        <v>48</v>
      </c>
      <c r="I138" s="283"/>
      <c r="J138" s="727"/>
      <c r="K138" s="359" t="s">
        <v>135</v>
      </c>
      <c r="L138" s="74" t="s">
        <v>753</v>
      </c>
      <c r="M138" s="168" t="s">
        <v>13</v>
      </c>
      <c r="N138" s="788"/>
      <c r="O138" s="357" t="s">
        <v>755</v>
      </c>
    </row>
    <row r="139" spans="1:15" s="33" customFormat="1" ht="26.1" customHeight="1" thickBot="1">
      <c r="A139" s="279"/>
      <c r="B139" s="728"/>
      <c r="C139" s="11" t="s">
        <v>136</v>
      </c>
      <c r="D139" s="293" t="s">
        <v>823</v>
      </c>
      <c r="E139" s="129"/>
      <c r="F139" s="794"/>
      <c r="G139" s="171"/>
      <c r="I139" s="283"/>
      <c r="J139" s="728"/>
      <c r="K139" s="360" t="s">
        <v>14</v>
      </c>
      <c r="L139" s="75" t="s">
        <v>305</v>
      </c>
      <c r="M139" s="337"/>
      <c r="N139" s="788"/>
      <c r="O139" s="351" t="s">
        <v>305</v>
      </c>
    </row>
    <row r="140" spans="1:15" s="33" customFormat="1" ht="26.1" customHeight="1">
      <c r="A140" s="278"/>
      <c r="B140" s="726" t="s">
        <v>33</v>
      </c>
      <c r="C140" s="10" t="s">
        <v>67</v>
      </c>
      <c r="D140" s="291" t="s">
        <v>25</v>
      </c>
      <c r="E140" s="124"/>
      <c r="F140" s="794"/>
      <c r="G140" s="167"/>
      <c r="H140" s="105"/>
      <c r="I140" s="267"/>
      <c r="J140" s="726" t="s">
        <v>33</v>
      </c>
      <c r="K140" s="358" t="s">
        <v>732</v>
      </c>
      <c r="L140" s="73" t="s">
        <v>20</v>
      </c>
      <c r="M140" s="336"/>
      <c r="N140" s="788"/>
      <c r="O140" s="349" t="s">
        <v>20</v>
      </c>
    </row>
    <row r="141" spans="1:15" s="33" customFormat="1" ht="26.1" customHeight="1">
      <c r="A141" s="279"/>
      <c r="B141" s="727"/>
      <c r="C141" s="43" t="s">
        <v>134</v>
      </c>
      <c r="D141" s="292" t="s">
        <v>715</v>
      </c>
      <c r="E141" s="110" t="s">
        <v>48</v>
      </c>
      <c r="F141" s="794"/>
      <c r="G141" s="111" t="s">
        <v>48</v>
      </c>
      <c r="I141" s="283"/>
      <c r="J141" s="727"/>
      <c r="K141" s="359" t="s">
        <v>135</v>
      </c>
      <c r="L141" s="74" t="s">
        <v>753</v>
      </c>
      <c r="M141" s="168" t="s">
        <v>13</v>
      </c>
      <c r="N141" s="788"/>
      <c r="O141" s="357" t="s">
        <v>755</v>
      </c>
    </row>
    <row r="142" spans="1:15" s="33" customFormat="1" ht="26.1" customHeight="1" thickBot="1">
      <c r="A142" s="279"/>
      <c r="B142" s="728"/>
      <c r="C142" s="11" t="s">
        <v>136</v>
      </c>
      <c r="D142" s="293" t="s">
        <v>823</v>
      </c>
      <c r="E142" s="129"/>
      <c r="F142" s="795"/>
      <c r="G142" s="458"/>
      <c r="I142" s="283"/>
      <c r="J142" s="728"/>
      <c r="K142" s="360" t="s">
        <v>14</v>
      </c>
      <c r="L142" s="75" t="s">
        <v>305</v>
      </c>
      <c r="M142" s="337"/>
      <c r="N142" s="789"/>
      <c r="O142" s="351" t="s">
        <v>305</v>
      </c>
    </row>
    <row r="143" spans="1:15" s="33" customFormat="1" ht="26.1" customHeight="1" thickBot="1">
      <c r="A143" s="279"/>
      <c r="B143" s="121" t="s">
        <v>39</v>
      </c>
      <c r="C143" s="23"/>
      <c r="D143" s="24"/>
      <c r="E143" s="23"/>
      <c r="F143" s="101"/>
      <c r="G143" s="57"/>
      <c r="I143" s="283"/>
      <c r="J143" s="121" t="s">
        <v>39</v>
      </c>
      <c r="K143" s="199"/>
      <c r="L143" s="24"/>
      <c r="M143" s="108"/>
      <c r="N143" s="117"/>
      <c r="O143" s="99"/>
    </row>
    <row r="144" spans="1:15" s="33" customFormat="1" ht="26.1" customHeight="1">
      <c r="A144" s="278"/>
      <c r="B144" s="726" t="s">
        <v>40</v>
      </c>
      <c r="C144" s="17" t="s">
        <v>5</v>
      </c>
      <c r="D144" s="306" t="s">
        <v>730</v>
      </c>
      <c r="E144" s="17" t="s">
        <v>5</v>
      </c>
      <c r="F144" s="143"/>
      <c r="G144" s="124"/>
      <c r="H144" s="105"/>
      <c r="I144" s="267"/>
      <c r="J144" s="726" t="s">
        <v>40</v>
      </c>
      <c r="K144" s="10" t="s">
        <v>60</v>
      </c>
      <c r="L144" s="291" t="s">
        <v>44</v>
      </c>
      <c r="M144" s="155"/>
      <c r="N144" s="465" t="s">
        <v>75</v>
      </c>
      <c r="O144" s="155"/>
    </row>
    <row r="145" spans="1:15" s="33" customFormat="1" ht="26.1" customHeight="1">
      <c r="A145" s="279"/>
      <c r="B145" s="727"/>
      <c r="C145" s="18" t="s">
        <v>748</v>
      </c>
      <c r="D145" s="307" t="s">
        <v>128</v>
      </c>
      <c r="E145" s="317" t="s">
        <v>749</v>
      </c>
      <c r="F145" s="145" t="s">
        <v>47</v>
      </c>
      <c r="G145" s="110" t="s">
        <v>48</v>
      </c>
      <c r="I145" s="283"/>
      <c r="J145" s="727"/>
      <c r="K145" s="43" t="s">
        <v>138</v>
      </c>
      <c r="L145" s="292" t="s">
        <v>103</v>
      </c>
      <c r="M145" s="110" t="s">
        <v>13</v>
      </c>
      <c r="N145" s="355" t="s">
        <v>773</v>
      </c>
      <c r="O145" s="110" t="s">
        <v>13</v>
      </c>
    </row>
    <row r="146" spans="1:15" s="33" customFormat="1" ht="26.1" customHeight="1" thickBot="1">
      <c r="A146" s="279"/>
      <c r="B146" s="728"/>
      <c r="C146" s="19" t="s">
        <v>522</v>
      </c>
      <c r="D146" s="308" t="s">
        <v>14</v>
      </c>
      <c r="E146" s="19" t="s">
        <v>522</v>
      </c>
      <c r="F146" s="147"/>
      <c r="G146" s="129"/>
      <c r="I146" s="283"/>
      <c r="J146" s="728"/>
      <c r="K146" s="11" t="s">
        <v>140</v>
      </c>
      <c r="L146" s="293" t="s">
        <v>55</v>
      </c>
      <c r="M146" s="158"/>
      <c r="N146" s="356" t="s">
        <v>774</v>
      </c>
      <c r="O146" s="158"/>
    </row>
    <row r="147" spans="1:15" s="33" customFormat="1" ht="26.1" customHeight="1">
      <c r="A147" s="278"/>
      <c r="B147" s="745" t="s">
        <v>57</v>
      </c>
      <c r="C147" s="17" t="s">
        <v>5</v>
      </c>
      <c r="D147" s="306" t="s">
        <v>730</v>
      </c>
      <c r="E147" s="17" t="s">
        <v>5</v>
      </c>
      <c r="F147" s="143"/>
      <c r="G147" s="124"/>
      <c r="H147" s="105"/>
      <c r="I147" s="267"/>
      <c r="J147" s="745" t="s">
        <v>57</v>
      </c>
      <c r="K147" s="10" t="s">
        <v>60</v>
      </c>
      <c r="L147" s="291" t="s">
        <v>44</v>
      </c>
      <c r="M147" s="155"/>
      <c r="N147" s="484" t="s">
        <v>75</v>
      </c>
      <c r="O147" s="155"/>
    </row>
    <row r="148" spans="1:15" s="33" customFormat="1" ht="26.1" customHeight="1">
      <c r="A148" s="279"/>
      <c r="B148" s="746"/>
      <c r="C148" s="18" t="s">
        <v>748</v>
      </c>
      <c r="D148" s="307" t="s">
        <v>128</v>
      </c>
      <c r="E148" s="317" t="s">
        <v>749</v>
      </c>
      <c r="F148" s="145" t="s">
        <v>47</v>
      </c>
      <c r="G148" s="110" t="s">
        <v>48</v>
      </c>
      <c r="I148" s="283"/>
      <c r="J148" s="746"/>
      <c r="K148" s="43" t="s">
        <v>138</v>
      </c>
      <c r="L148" s="292" t="s">
        <v>103</v>
      </c>
      <c r="M148" s="110" t="s">
        <v>13</v>
      </c>
      <c r="N148" s="355" t="s">
        <v>773</v>
      </c>
      <c r="O148" s="110" t="s">
        <v>13</v>
      </c>
    </row>
    <row r="149" spans="1:15" s="33" customFormat="1" ht="26.1" customHeight="1" thickBot="1">
      <c r="A149" s="279"/>
      <c r="B149" s="747"/>
      <c r="C149" s="19" t="s">
        <v>522</v>
      </c>
      <c r="D149" s="308" t="s">
        <v>14</v>
      </c>
      <c r="E149" s="19" t="s">
        <v>522</v>
      </c>
      <c r="F149" s="147"/>
      <c r="G149" s="129"/>
      <c r="I149" s="283"/>
      <c r="J149" s="747"/>
      <c r="K149" s="11" t="s">
        <v>140</v>
      </c>
      <c r="L149" s="293" t="s">
        <v>55</v>
      </c>
      <c r="M149" s="158"/>
      <c r="N149" s="356" t="s">
        <v>774</v>
      </c>
      <c r="O149" s="158"/>
    </row>
    <row r="150" spans="1:15" s="33" customFormat="1" ht="26.1" customHeight="1">
      <c r="A150" s="278"/>
      <c r="B150" s="720" t="s">
        <v>66</v>
      </c>
      <c r="C150" s="124"/>
      <c r="D150" s="124"/>
      <c r="E150" s="668" t="s">
        <v>873</v>
      </c>
      <c r="F150" s="143"/>
      <c r="G150" s="124"/>
      <c r="H150" s="105"/>
      <c r="I150" s="267"/>
      <c r="J150" s="720" t="s">
        <v>66</v>
      </c>
      <c r="K150" s="159"/>
      <c r="L150" s="155"/>
      <c r="M150" s="155"/>
      <c r="N150" s="149" t="s">
        <v>51</v>
      </c>
      <c r="O150" s="200"/>
    </row>
    <row r="151" spans="1:15" s="33" customFormat="1" ht="26.1" customHeight="1">
      <c r="A151" s="279"/>
      <c r="B151" s="721"/>
      <c r="C151" s="110" t="s">
        <v>48</v>
      </c>
      <c r="D151" s="110" t="s">
        <v>48</v>
      </c>
      <c r="E151" s="669"/>
      <c r="F151" s="145" t="s">
        <v>47</v>
      </c>
      <c r="G151" s="110" t="s">
        <v>48</v>
      </c>
      <c r="I151" s="283"/>
      <c r="J151" s="721"/>
      <c r="K151" s="156" t="s">
        <v>107</v>
      </c>
      <c r="L151" s="110" t="s">
        <v>13</v>
      </c>
      <c r="M151" s="110" t="s">
        <v>13</v>
      </c>
      <c r="N151" s="150" t="s">
        <v>738</v>
      </c>
      <c r="O151" s="110" t="s">
        <v>13</v>
      </c>
    </row>
    <row r="152" spans="1:15" s="33" customFormat="1" ht="26.1" customHeight="1" thickBot="1">
      <c r="A152" s="279"/>
      <c r="B152" s="722"/>
      <c r="C152" s="129"/>
      <c r="D152" s="129"/>
      <c r="E152" s="670" t="s">
        <v>872</v>
      </c>
      <c r="F152" s="147"/>
      <c r="G152" s="129"/>
      <c r="I152" s="283"/>
      <c r="J152" s="722"/>
      <c r="K152" s="160"/>
      <c r="L152" s="158"/>
      <c r="M152" s="158"/>
      <c r="N152" s="151" t="s">
        <v>56</v>
      </c>
      <c r="O152" s="158"/>
    </row>
    <row r="153" spans="1:15" s="33" customFormat="1" ht="26.1" customHeight="1">
      <c r="A153" s="278"/>
      <c r="B153" s="726" t="s">
        <v>79</v>
      </c>
      <c r="C153" s="167"/>
      <c r="D153" s="167"/>
      <c r="E153" s="668" t="s">
        <v>873</v>
      </c>
      <c r="F153" s="152"/>
      <c r="G153" s="124"/>
      <c r="H153" s="105"/>
      <c r="I153" s="267"/>
      <c r="J153" s="720" t="s">
        <v>79</v>
      </c>
      <c r="K153" s="159"/>
      <c r="L153" s="155"/>
      <c r="M153" s="155"/>
      <c r="N153" s="149" t="s">
        <v>51</v>
      </c>
      <c r="O153" s="155"/>
    </row>
    <row r="154" spans="1:15" s="33" customFormat="1" ht="26.1" customHeight="1">
      <c r="A154" s="279"/>
      <c r="B154" s="727"/>
      <c r="C154" s="111" t="s">
        <v>48</v>
      </c>
      <c r="D154" s="111" t="s">
        <v>48</v>
      </c>
      <c r="E154" s="669"/>
      <c r="F154" s="145" t="s">
        <v>47</v>
      </c>
      <c r="G154" s="110" t="s">
        <v>48</v>
      </c>
      <c r="I154" s="283"/>
      <c r="J154" s="721"/>
      <c r="K154" s="156" t="s">
        <v>107</v>
      </c>
      <c r="L154" s="110" t="s">
        <v>13</v>
      </c>
      <c r="M154" s="110" t="s">
        <v>13</v>
      </c>
      <c r="N154" s="150" t="s">
        <v>738</v>
      </c>
      <c r="O154" s="110" t="s">
        <v>13</v>
      </c>
    </row>
    <row r="155" spans="1:15" s="33" customFormat="1" ht="26.1" customHeight="1" thickBot="1">
      <c r="A155" s="279"/>
      <c r="B155" s="728"/>
      <c r="C155" s="171"/>
      <c r="D155" s="171"/>
      <c r="E155" s="670" t="s">
        <v>872</v>
      </c>
      <c r="F155" s="153"/>
      <c r="G155" s="129"/>
      <c r="I155" s="283"/>
      <c r="J155" s="722"/>
      <c r="K155" s="160"/>
      <c r="L155" s="158"/>
      <c r="M155" s="158"/>
      <c r="N155" s="151" t="s">
        <v>56</v>
      </c>
      <c r="O155" s="158"/>
    </row>
    <row r="156" spans="1:15" s="118" customFormat="1" ht="26.1" customHeight="1" thickBot="1">
      <c r="A156" s="279"/>
      <c r="B156" s="101"/>
      <c r="C156" s="33"/>
      <c r="D156" s="33"/>
      <c r="E156" s="33"/>
      <c r="F156" s="33"/>
      <c r="G156" s="33"/>
      <c r="H156" s="33"/>
      <c r="I156" s="283"/>
      <c r="J156" s="101"/>
      <c r="K156" s="33"/>
      <c r="L156" s="33"/>
      <c r="M156" s="33"/>
      <c r="N156" s="33"/>
      <c r="O156" s="33"/>
    </row>
    <row r="157" spans="1:15" s="118" customFormat="1" ht="26.1" customHeight="1" thickBot="1">
      <c r="A157" s="277">
        <f>A126+1</f>
        <v>6</v>
      </c>
      <c r="B157" s="101"/>
      <c r="C157" s="105"/>
      <c r="D157" s="105"/>
      <c r="E157" s="105"/>
      <c r="F157" s="105"/>
      <c r="G157" s="105"/>
      <c r="H157" s="105"/>
      <c r="I157" s="282">
        <f>I126+1</f>
        <v>6</v>
      </c>
      <c r="J157" s="101"/>
      <c r="K157" s="105"/>
      <c r="L157" s="105"/>
      <c r="M157" s="105"/>
      <c r="N157" s="105"/>
      <c r="O157" s="105"/>
    </row>
    <row r="158" spans="1:15" s="265" customFormat="1" ht="26.1" customHeight="1">
      <c r="A158" s="278"/>
      <c r="B158" s="723" t="str">
        <f>B127</f>
        <v>KOMİTE 1</v>
      </c>
      <c r="C158" s="724"/>
      <c r="D158" s="724"/>
      <c r="E158" s="724"/>
      <c r="F158" s="724"/>
      <c r="G158" s="725"/>
      <c r="H158" s="264"/>
      <c r="I158" s="267"/>
      <c r="J158" s="723" t="str">
        <f>J127</f>
        <v>COMMITTEE  1</v>
      </c>
      <c r="K158" s="724"/>
      <c r="L158" s="724"/>
      <c r="M158" s="724"/>
      <c r="N158" s="724"/>
      <c r="O158" s="725"/>
    </row>
    <row r="159" spans="1:15" s="265" customFormat="1" ht="26.1" customHeight="1">
      <c r="A159" s="278"/>
      <c r="B159" s="270"/>
      <c r="C159" s="271"/>
      <c r="D159" s="272">
        <f>D128+1</f>
        <v>6</v>
      </c>
      <c r="E159" s="273" t="str">
        <f>E128</f>
        <v>HAFTA</v>
      </c>
      <c r="F159" s="271"/>
      <c r="G159" s="274"/>
      <c r="H159" s="264"/>
      <c r="I159" s="267"/>
      <c r="J159" s="270"/>
      <c r="K159" s="271"/>
      <c r="L159" s="272">
        <f>L128+1</f>
        <v>6</v>
      </c>
      <c r="M159" s="273" t="str">
        <f>M128</f>
        <v>WEEK</v>
      </c>
      <c r="N159" s="271"/>
      <c r="O159" s="274"/>
    </row>
    <row r="160" spans="1:15" s="265" customFormat="1" ht="26.1" customHeight="1" thickBot="1">
      <c r="A160" s="278"/>
      <c r="B160" s="275"/>
      <c r="C160" s="271"/>
      <c r="D160" s="272" t="str">
        <f t="shared" ref="D160:E160" si="12">D129:J129</f>
        <v>Komite sorumluları:</v>
      </c>
      <c r="E160" s="273" t="str">
        <f t="shared" si="12"/>
        <v>Dr. Emine Terzi</v>
      </c>
      <c r="F160" s="276" t="str">
        <f>F129</f>
        <v>Dr.Zeynep Betül Sarı</v>
      </c>
      <c r="G160" s="274"/>
      <c r="H160" s="264"/>
      <c r="I160" s="267"/>
      <c r="J160" s="275"/>
      <c r="K160" s="271"/>
      <c r="L160" s="272" t="str">
        <f>L129:P129</f>
        <v>Committee Chairman:</v>
      </c>
      <c r="M160" s="273" t="str">
        <f>M129:Q129</f>
        <v>Dr. Emine Terzi</v>
      </c>
      <c r="N160" s="276" t="str">
        <f>N129</f>
        <v>Dr. Zeynep Betül Sarı</v>
      </c>
      <c r="O160" s="274"/>
    </row>
    <row r="161" spans="1:15" s="328" customFormat="1" ht="26.1" customHeight="1" thickBot="1">
      <c r="A161" s="324"/>
      <c r="B161" s="325"/>
      <c r="C161" s="609">
        <f t="shared" ref="C161:G161" si="13">7+C130</f>
        <v>45950</v>
      </c>
      <c r="D161" s="610">
        <f t="shared" si="13"/>
        <v>45951</v>
      </c>
      <c r="E161" s="610">
        <f t="shared" si="13"/>
        <v>45952</v>
      </c>
      <c r="F161" s="610">
        <f t="shared" si="13"/>
        <v>45953</v>
      </c>
      <c r="G161" s="611">
        <f t="shared" si="13"/>
        <v>45954</v>
      </c>
      <c r="H161" s="326"/>
      <c r="I161" s="327"/>
      <c r="J161" s="325"/>
      <c r="K161" s="620">
        <f t="shared" ref="K161:O161" si="14">7+K130</f>
        <v>45950</v>
      </c>
      <c r="L161" s="620">
        <f t="shared" si="14"/>
        <v>45951</v>
      </c>
      <c r="M161" s="620">
        <f t="shared" si="14"/>
        <v>45952</v>
      </c>
      <c r="N161" s="620">
        <f t="shared" si="14"/>
        <v>45953</v>
      </c>
      <c r="O161" s="620">
        <f t="shared" si="14"/>
        <v>45954</v>
      </c>
    </row>
    <row r="162" spans="1:15" s="33" customFormat="1" ht="26.1" customHeight="1">
      <c r="A162" s="278"/>
      <c r="B162" s="726" t="s">
        <v>4</v>
      </c>
      <c r="C162" s="154"/>
      <c r="D162" s="17" t="s">
        <v>5</v>
      </c>
      <c r="E162" s="124"/>
      <c r="F162" s="123"/>
      <c r="G162" s="124"/>
      <c r="H162" s="105"/>
      <c r="I162" s="267"/>
      <c r="J162" s="726" t="s">
        <v>4</v>
      </c>
      <c r="K162" s="155"/>
      <c r="L162" s="178" t="s">
        <v>629</v>
      </c>
      <c r="M162" s="178" t="s">
        <v>629</v>
      </c>
      <c r="N162" s="32"/>
      <c r="O162" s="155"/>
    </row>
    <row r="163" spans="1:15" s="33" customFormat="1" ht="26.1" customHeight="1">
      <c r="A163" s="279"/>
      <c r="B163" s="727"/>
      <c r="C163" s="156" t="s">
        <v>90</v>
      </c>
      <c r="D163" s="317" t="s">
        <v>750</v>
      </c>
      <c r="E163" s="110" t="s">
        <v>48</v>
      </c>
      <c r="F163" s="125" t="s">
        <v>9</v>
      </c>
      <c r="G163" s="110" t="s">
        <v>48</v>
      </c>
      <c r="I163" s="283"/>
      <c r="J163" s="727"/>
      <c r="K163" s="110" t="s">
        <v>13</v>
      </c>
      <c r="L163" s="179" t="s">
        <v>631</v>
      </c>
      <c r="M163" s="179" t="s">
        <v>630</v>
      </c>
      <c r="N163" s="194" t="s">
        <v>521</v>
      </c>
      <c r="O163" s="110" t="s">
        <v>13</v>
      </c>
    </row>
    <row r="164" spans="1:15" s="33" customFormat="1" ht="26.1" customHeight="1" thickBot="1">
      <c r="A164" s="279"/>
      <c r="B164" s="728"/>
      <c r="C164" s="157"/>
      <c r="D164" s="19" t="s">
        <v>522</v>
      </c>
      <c r="E164" s="129"/>
      <c r="F164" s="127"/>
      <c r="G164" s="129"/>
      <c r="I164" s="283"/>
      <c r="J164" s="728"/>
      <c r="K164" s="158"/>
      <c r="L164" s="180" t="s">
        <v>206</v>
      </c>
      <c r="M164" s="180" t="s">
        <v>206</v>
      </c>
      <c r="N164" s="128"/>
      <c r="O164" s="158"/>
    </row>
    <row r="165" spans="1:15" s="33" customFormat="1" ht="26.1" customHeight="1">
      <c r="A165" s="278"/>
      <c r="B165" s="726" t="s">
        <v>17</v>
      </c>
      <c r="C165" s="159"/>
      <c r="D165" s="17" t="s">
        <v>5</v>
      </c>
      <c r="E165" s="10" t="s">
        <v>67</v>
      </c>
      <c r="F165" s="123"/>
      <c r="G165" s="124"/>
      <c r="H165" s="105"/>
      <c r="I165" s="267"/>
      <c r="J165" s="726" t="s">
        <v>17</v>
      </c>
      <c r="K165" s="155"/>
      <c r="L165" s="178" t="s">
        <v>629</v>
      </c>
      <c r="M165" s="178" t="s">
        <v>629</v>
      </c>
      <c r="N165" s="32"/>
      <c r="O165" s="155"/>
    </row>
    <row r="166" spans="1:15" s="33" customFormat="1" ht="26.1" customHeight="1">
      <c r="A166" s="279"/>
      <c r="B166" s="727"/>
      <c r="C166" s="156" t="s">
        <v>90</v>
      </c>
      <c r="D166" s="317" t="s">
        <v>750</v>
      </c>
      <c r="E166" s="43" t="s">
        <v>706</v>
      </c>
      <c r="F166" s="125" t="s">
        <v>9</v>
      </c>
      <c r="G166" s="110" t="s">
        <v>48</v>
      </c>
      <c r="I166" s="283"/>
      <c r="J166" s="727"/>
      <c r="K166" s="110" t="s">
        <v>13</v>
      </c>
      <c r="L166" s="179" t="s">
        <v>631</v>
      </c>
      <c r="M166" s="179" t="s">
        <v>630</v>
      </c>
      <c r="N166" s="194" t="s">
        <v>521</v>
      </c>
      <c r="O166" s="110" t="s">
        <v>13</v>
      </c>
    </row>
    <row r="167" spans="1:15" s="33" customFormat="1" ht="26.1" customHeight="1" thickBot="1">
      <c r="A167" s="279"/>
      <c r="B167" s="728"/>
      <c r="C167" s="160"/>
      <c r="D167" s="19" t="s">
        <v>522</v>
      </c>
      <c r="E167" s="12" t="s">
        <v>136</v>
      </c>
      <c r="F167" s="127"/>
      <c r="G167" s="164"/>
      <c r="I167" s="283"/>
      <c r="J167" s="728"/>
      <c r="K167" s="158"/>
      <c r="L167" s="180" t="s">
        <v>206</v>
      </c>
      <c r="M167" s="180" t="s">
        <v>206</v>
      </c>
      <c r="N167" s="128"/>
      <c r="O167" s="158"/>
    </row>
    <row r="168" spans="1:15" s="33" customFormat="1" ht="26.1" customHeight="1">
      <c r="A168" s="278"/>
      <c r="B168" s="726" t="s">
        <v>24</v>
      </c>
      <c r="C168" s="338" t="s">
        <v>18</v>
      </c>
      <c r="D168" s="291" t="s">
        <v>25</v>
      </c>
      <c r="E168" s="349" t="s">
        <v>5</v>
      </c>
      <c r="F168" s="133"/>
      <c r="G168" s="17" t="s">
        <v>5</v>
      </c>
      <c r="H168" s="105"/>
      <c r="I168" s="267"/>
      <c r="J168" s="726" t="s">
        <v>24</v>
      </c>
      <c r="K168" s="294" t="s">
        <v>44</v>
      </c>
      <c r="L168" s="178" t="s">
        <v>629</v>
      </c>
      <c r="M168" s="178" t="s">
        <v>629</v>
      </c>
      <c r="N168" s="134"/>
      <c r="O168" s="10" t="s">
        <v>60</v>
      </c>
    </row>
    <row r="169" spans="1:15" s="33" customFormat="1" ht="26.1" customHeight="1">
      <c r="A169" s="279"/>
      <c r="B169" s="727"/>
      <c r="C169" s="339" t="s">
        <v>137</v>
      </c>
      <c r="D169" s="292" t="s">
        <v>108</v>
      </c>
      <c r="E169" s="357" t="s">
        <v>751</v>
      </c>
      <c r="F169" s="126" t="s">
        <v>28</v>
      </c>
      <c r="G169" s="18" t="s">
        <v>752</v>
      </c>
      <c r="I169" s="283"/>
      <c r="J169" s="727"/>
      <c r="K169" s="295" t="s">
        <v>722</v>
      </c>
      <c r="L169" s="179" t="s">
        <v>631</v>
      </c>
      <c r="M169" s="179" t="s">
        <v>630</v>
      </c>
      <c r="N169" s="135" t="s">
        <v>31</v>
      </c>
      <c r="O169" s="43" t="s">
        <v>146</v>
      </c>
    </row>
    <row r="170" spans="1:15" s="33" customFormat="1" ht="26.1" customHeight="1" thickBot="1">
      <c r="A170" s="279"/>
      <c r="B170" s="728"/>
      <c r="C170" s="339" t="s">
        <v>820</v>
      </c>
      <c r="D170" s="293" t="s">
        <v>823</v>
      </c>
      <c r="E170" s="351" t="s">
        <v>522</v>
      </c>
      <c r="F170" s="136"/>
      <c r="G170" s="19" t="s">
        <v>522</v>
      </c>
      <c r="I170" s="283"/>
      <c r="J170" s="728"/>
      <c r="K170" s="296" t="s">
        <v>55</v>
      </c>
      <c r="L170" s="180" t="s">
        <v>206</v>
      </c>
      <c r="M170" s="180" t="s">
        <v>206</v>
      </c>
      <c r="N170" s="137"/>
      <c r="O170" s="11" t="s">
        <v>140</v>
      </c>
    </row>
    <row r="171" spans="1:15" s="33" customFormat="1" ht="26.1" customHeight="1">
      <c r="A171" s="278"/>
      <c r="B171" s="726" t="s">
        <v>33</v>
      </c>
      <c r="C171" s="63" t="s">
        <v>18</v>
      </c>
      <c r="D171" s="291" t="s">
        <v>25</v>
      </c>
      <c r="E171" s="349" t="s">
        <v>5</v>
      </c>
      <c r="F171" s="138"/>
      <c r="G171" s="17" t="s">
        <v>5</v>
      </c>
      <c r="H171" s="105"/>
      <c r="I171" s="267"/>
      <c r="J171" s="726" t="s">
        <v>33</v>
      </c>
      <c r="K171" s="294" t="s">
        <v>44</v>
      </c>
      <c r="L171" s="178" t="s">
        <v>629</v>
      </c>
      <c r="M171" s="178" t="s">
        <v>629</v>
      </c>
      <c r="N171" s="134"/>
      <c r="O171" s="10" t="s">
        <v>60</v>
      </c>
    </row>
    <row r="172" spans="1:15" s="33" customFormat="1" ht="26.1" customHeight="1">
      <c r="A172" s="279"/>
      <c r="B172" s="727"/>
      <c r="C172" s="64" t="s">
        <v>137</v>
      </c>
      <c r="D172" s="292" t="s">
        <v>108</v>
      </c>
      <c r="E172" s="357" t="s">
        <v>751</v>
      </c>
      <c r="F172" s="126" t="s">
        <v>28</v>
      </c>
      <c r="G172" s="18" t="s">
        <v>752</v>
      </c>
      <c r="I172" s="283"/>
      <c r="J172" s="727"/>
      <c r="K172" s="295" t="s">
        <v>722</v>
      </c>
      <c r="L172" s="179" t="s">
        <v>631</v>
      </c>
      <c r="M172" s="179" t="s">
        <v>630</v>
      </c>
      <c r="N172" s="135" t="s">
        <v>31</v>
      </c>
      <c r="O172" s="43" t="s">
        <v>146</v>
      </c>
    </row>
    <row r="173" spans="1:15" s="33" customFormat="1" ht="26.1" customHeight="1" thickBot="1">
      <c r="A173" s="279"/>
      <c r="B173" s="728"/>
      <c r="C173" s="65" t="s">
        <v>820</v>
      </c>
      <c r="D173" s="293" t="s">
        <v>823</v>
      </c>
      <c r="E173" s="351" t="s">
        <v>522</v>
      </c>
      <c r="F173" s="141"/>
      <c r="G173" s="19" t="s">
        <v>522</v>
      </c>
      <c r="I173" s="283"/>
      <c r="J173" s="728"/>
      <c r="K173" s="296" t="s">
        <v>55</v>
      </c>
      <c r="L173" s="180" t="s">
        <v>206</v>
      </c>
      <c r="M173" s="180" t="s">
        <v>206</v>
      </c>
      <c r="N173" s="137"/>
      <c r="O173" s="11" t="s">
        <v>140</v>
      </c>
    </row>
    <row r="174" spans="1:15" s="33" customFormat="1" ht="26.1" customHeight="1" thickBot="1">
      <c r="A174" s="279"/>
      <c r="B174" s="121" t="s">
        <v>39</v>
      </c>
      <c r="C174" s="23"/>
      <c r="D174" s="24"/>
      <c r="E174" s="99"/>
      <c r="F174" s="117"/>
      <c r="G174" s="199"/>
      <c r="I174" s="283"/>
      <c r="J174" s="121" t="s">
        <v>39</v>
      </c>
      <c r="K174" s="109"/>
      <c r="L174" s="24"/>
      <c r="M174" s="57"/>
      <c r="N174" s="117"/>
      <c r="O174" s="23"/>
    </row>
    <row r="175" spans="1:15" s="33" customFormat="1" ht="26.1" customHeight="1">
      <c r="A175" s="278"/>
      <c r="B175" s="726" t="s">
        <v>40</v>
      </c>
      <c r="C175" s="291" t="s">
        <v>25</v>
      </c>
      <c r="D175" s="178" t="s">
        <v>561</v>
      </c>
      <c r="E175" s="361" t="s">
        <v>561</v>
      </c>
      <c r="F175" s="354" t="s">
        <v>106</v>
      </c>
      <c r="G175" s="364" t="s">
        <v>67</v>
      </c>
      <c r="H175" s="105"/>
      <c r="I175" s="267"/>
      <c r="J175" s="726" t="s">
        <v>40</v>
      </c>
      <c r="K175" s="294" t="s">
        <v>44</v>
      </c>
      <c r="L175" s="372" t="s">
        <v>44</v>
      </c>
      <c r="M175" s="17" t="s">
        <v>20</v>
      </c>
      <c r="N175" s="143"/>
      <c r="O175" s="17" t="s">
        <v>20</v>
      </c>
    </row>
    <row r="176" spans="1:15" s="33" customFormat="1" ht="26.1" customHeight="1">
      <c r="A176" s="279"/>
      <c r="B176" s="727"/>
      <c r="C176" s="292" t="s">
        <v>717</v>
      </c>
      <c r="D176" s="179" t="s">
        <v>560</v>
      </c>
      <c r="E176" s="362" t="s">
        <v>562</v>
      </c>
      <c r="F176" s="355" t="s">
        <v>765</v>
      </c>
      <c r="G176" s="365" t="s">
        <v>147</v>
      </c>
      <c r="I176" s="283"/>
      <c r="J176" s="727"/>
      <c r="K176" s="295" t="s">
        <v>723</v>
      </c>
      <c r="L176" s="373" t="s">
        <v>121</v>
      </c>
      <c r="M176" s="318" t="s">
        <v>756</v>
      </c>
      <c r="N176" s="145" t="s">
        <v>104</v>
      </c>
      <c r="O176" s="318" t="s">
        <v>757</v>
      </c>
    </row>
    <row r="177" spans="1:15" s="33" customFormat="1" ht="26.1" customHeight="1" thickBot="1">
      <c r="A177" s="279"/>
      <c r="B177" s="728"/>
      <c r="C177" s="293" t="s">
        <v>823</v>
      </c>
      <c r="D177" s="180" t="s">
        <v>289</v>
      </c>
      <c r="E177" s="363" t="s">
        <v>289</v>
      </c>
      <c r="F177" s="391" t="s">
        <v>763</v>
      </c>
      <c r="G177" s="366" t="s">
        <v>136</v>
      </c>
      <c r="I177" s="283"/>
      <c r="J177" s="728"/>
      <c r="K177" s="296" t="s">
        <v>55</v>
      </c>
      <c r="L177" s="374" t="s">
        <v>55</v>
      </c>
      <c r="M177" s="19" t="s">
        <v>305</v>
      </c>
      <c r="N177" s="147"/>
      <c r="O177" s="19" t="s">
        <v>305</v>
      </c>
    </row>
    <row r="178" spans="1:15" s="33" customFormat="1" ht="26.1" customHeight="1">
      <c r="A178" s="278"/>
      <c r="B178" s="745" t="s">
        <v>57</v>
      </c>
      <c r="C178" s="291" t="s">
        <v>25</v>
      </c>
      <c r="D178" s="178" t="s">
        <v>561</v>
      </c>
      <c r="E178" s="361" t="s">
        <v>561</v>
      </c>
      <c r="F178" s="370" t="s">
        <v>106</v>
      </c>
      <c r="G178" s="367" t="s">
        <v>67</v>
      </c>
      <c r="H178" s="105"/>
      <c r="I178" s="267"/>
      <c r="J178" s="745" t="s">
        <v>57</v>
      </c>
      <c r="K178" s="294" t="s">
        <v>44</v>
      </c>
      <c r="L178" s="291" t="s">
        <v>44</v>
      </c>
      <c r="M178" s="17" t="s">
        <v>20</v>
      </c>
      <c r="N178" s="143"/>
      <c r="O178" s="17" t="s">
        <v>20</v>
      </c>
    </row>
    <row r="179" spans="1:15" s="33" customFormat="1" ht="26.1" customHeight="1">
      <c r="A179" s="279"/>
      <c r="B179" s="746"/>
      <c r="C179" s="292" t="s">
        <v>717</v>
      </c>
      <c r="D179" s="179" t="s">
        <v>560</v>
      </c>
      <c r="E179" s="362" t="s">
        <v>562</v>
      </c>
      <c r="F179" s="355" t="s">
        <v>764</v>
      </c>
      <c r="G179" s="368" t="s">
        <v>147</v>
      </c>
      <c r="I179" s="283"/>
      <c r="J179" s="746"/>
      <c r="K179" s="295" t="s">
        <v>723</v>
      </c>
      <c r="L179" s="292" t="s">
        <v>121</v>
      </c>
      <c r="M179" s="318" t="s">
        <v>756</v>
      </c>
      <c r="N179" s="145" t="s">
        <v>104</v>
      </c>
      <c r="O179" s="318" t="s">
        <v>757</v>
      </c>
    </row>
    <row r="180" spans="1:15" s="33" customFormat="1" ht="26.1" customHeight="1" thickBot="1">
      <c r="A180" s="279"/>
      <c r="B180" s="747"/>
      <c r="C180" s="293" t="s">
        <v>823</v>
      </c>
      <c r="D180" s="180" t="s">
        <v>289</v>
      </c>
      <c r="E180" s="363" t="s">
        <v>289</v>
      </c>
      <c r="F180" s="391" t="s">
        <v>763</v>
      </c>
      <c r="G180" s="369" t="s">
        <v>136</v>
      </c>
      <c r="I180" s="283"/>
      <c r="J180" s="747"/>
      <c r="K180" s="296" t="s">
        <v>55</v>
      </c>
      <c r="L180" s="293" t="s">
        <v>55</v>
      </c>
      <c r="M180" s="371" t="s">
        <v>305</v>
      </c>
      <c r="N180" s="147"/>
      <c r="O180" s="19" t="s">
        <v>305</v>
      </c>
    </row>
    <row r="181" spans="1:15" s="33" customFormat="1" ht="26.1" customHeight="1">
      <c r="A181" s="278"/>
      <c r="B181" s="720" t="s">
        <v>66</v>
      </c>
      <c r="C181" s="291" t="s">
        <v>25</v>
      </c>
      <c r="D181" s="178" t="s">
        <v>561</v>
      </c>
      <c r="E181" s="178" t="s">
        <v>561</v>
      </c>
      <c r="F181" s="316" t="s">
        <v>100</v>
      </c>
      <c r="G181" s="124"/>
      <c r="H181" s="105"/>
      <c r="I181" s="267"/>
      <c r="J181" s="720" t="s">
        <v>66</v>
      </c>
      <c r="K181" s="159"/>
      <c r="L181" s="63" t="s">
        <v>7</v>
      </c>
      <c r="M181" s="346" t="s">
        <v>60</v>
      </c>
      <c r="N181" s="304"/>
      <c r="O181" s="155"/>
    </row>
    <row r="182" spans="1:15" s="33" customFormat="1" ht="26.1" customHeight="1">
      <c r="A182" s="279"/>
      <c r="B182" s="721"/>
      <c r="C182" s="292" t="s">
        <v>718</v>
      </c>
      <c r="D182" s="179" t="s">
        <v>560</v>
      </c>
      <c r="E182" s="179" t="s">
        <v>562</v>
      </c>
      <c r="F182" s="150" t="s">
        <v>739</v>
      </c>
      <c r="G182" s="110" t="s">
        <v>48</v>
      </c>
      <c r="I182" s="283"/>
      <c r="J182" s="721"/>
      <c r="K182" s="156" t="s">
        <v>107</v>
      </c>
      <c r="L182" s="64" t="s">
        <v>133</v>
      </c>
      <c r="M182" s="347" t="s">
        <v>143</v>
      </c>
      <c r="N182" s="261" t="s">
        <v>104</v>
      </c>
      <c r="O182" s="110" t="s">
        <v>13</v>
      </c>
    </row>
    <row r="183" spans="1:15" s="33" customFormat="1" ht="26.1" customHeight="1" thickBot="1">
      <c r="A183" s="279"/>
      <c r="B183" s="722"/>
      <c r="C183" s="293" t="s">
        <v>823</v>
      </c>
      <c r="D183" s="180" t="s">
        <v>289</v>
      </c>
      <c r="E183" s="180" t="s">
        <v>289</v>
      </c>
      <c r="F183" s="151" t="s">
        <v>56</v>
      </c>
      <c r="G183" s="129"/>
      <c r="I183" s="283"/>
      <c r="J183" s="722"/>
      <c r="K183" s="160"/>
      <c r="L183" s="64" t="s">
        <v>820</v>
      </c>
      <c r="M183" s="348" t="s">
        <v>140</v>
      </c>
      <c r="N183" s="305"/>
      <c r="O183" s="158"/>
    </row>
    <row r="184" spans="1:15" s="33" customFormat="1" ht="26.1" customHeight="1">
      <c r="A184" s="278"/>
      <c r="B184" s="720" t="s">
        <v>79</v>
      </c>
      <c r="C184" s="291" t="s">
        <v>25</v>
      </c>
      <c r="D184" s="178" t="s">
        <v>561</v>
      </c>
      <c r="E184" s="178" t="s">
        <v>561</v>
      </c>
      <c r="F184" s="149" t="s">
        <v>100</v>
      </c>
      <c r="G184" s="124"/>
      <c r="H184" s="105"/>
      <c r="I184" s="267"/>
      <c r="J184" s="720" t="s">
        <v>79</v>
      </c>
      <c r="K184" s="159"/>
      <c r="L184" s="393" t="s">
        <v>7</v>
      </c>
      <c r="M184" s="155"/>
      <c r="N184" s="152"/>
      <c r="O184" s="155"/>
    </row>
    <row r="185" spans="1:15" s="33" customFormat="1" ht="26.1" customHeight="1">
      <c r="A185" s="279"/>
      <c r="B185" s="721"/>
      <c r="C185" s="292" t="s">
        <v>718</v>
      </c>
      <c r="D185" s="179" t="s">
        <v>560</v>
      </c>
      <c r="E185" s="179" t="s">
        <v>562</v>
      </c>
      <c r="F185" s="150" t="s">
        <v>739</v>
      </c>
      <c r="G185" s="110" t="s">
        <v>48</v>
      </c>
      <c r="I185" s="283"/>
      <c r="J185" s="721"/>
      <c r="K185" s="156" t="s">
        <v>107</v>
      </c>
      <c r="L185" s="64" t="s">
        <v>133</v>
      </c>
      <c r="M185" s="110" t="s">
        <v>13</v>
      </c>
      <c r="N185" s="145" t="s">
        <v>104</v>
      </c>
      <c r="O185" s="110" t="s">
        <v>13</v>
      </c>
    </row>
    <row r="186" spans="1:15" s="33" customFormat="1" ht="26.1" customHeight="1" thickBot="1">
      <c r="A186" s="279"/>
      <c r="B186" s="722"/>
      <c r="C186" s="293" t="s">
        <v>823</v>
      </c>
      <c r="D186" s="180" t="s">
        <v>289</v>
      </c>
      <c r="E186" s="180" t="s">
        <v>289</v>
      </c>
      <c r="F186" s="151" t="s">
        <v>56</v>
      </c>
      <c r="G186" s="129"/>
      <c r="I186" s="283"/>
      <c r="J186" s="722"/>
      <c r="K186" s="160"/>
      <c r="L186" s="65" t="s">
        <v>820</v>
      </c>
      <c r="M186" s="158"/>
      <c r="N186" s="153"/>
      <c r="O186" s="158"/>
    </row>
    <row r="187" spans="1:15" s="118" customFormat="1" ht="26.1" customHeight="1" thickBot="1">
      <c r="A187" s="279"/>
      <c r="B187" s="105"/>
      <c r="C187" s="33"/>
      <c r="D187" s="33"/>
      <c r="E187" s="33"/>
      <c r="F187" s="33"/>
      <c r="G187" s="33"/>
      <c r="H187" s="33"/>
      <c r="I187" s="283"/>
      <c r="J187" s="105"/>
      <c r="K187" s="33"/>
      <c r="L187" s="33"/>
      <c r="M187" s="33"/>
      <c r="N187" s="33"/>
      <c r="O187" s="33"/>
    </row>
    <row r="188" spans="1:15" s="118" customFormat="1" ht="26.1" customHeight="1" thickBot="1">
      <c r="A188" s="277">
        <f>A157+1</f>
        <v>7</v>
      </c>
      <c r="B188" s="105"/>
      <c r="C188" s="105"/>
      <c r="D188" s="105"/>
      <c r="E188" s="105"/>
      <c r="F188" s="105"/>
      <c r="G188" s="105"/>
      <c r="H188" s="105"/>
      <c r="I188" s="282">
        <f>I157+1</f>
        <v>7</v>
      </c>
      <c r="J188" s="105"/>
      <c r="K188" s="105"/>
      <c r="L188" s="105"/>
      <c r="M188" s="105"/>
      <c r="N188" s="105"/>
      <c r="O188" s="105"/>
    </row>
    <row r="189" spans="1:15" s="265" customFormat="1" ht="26.1" customHeight="1">
      <c r="A189" s="278"/>
      <c r="B189" s="723" t="str">
        <f>B158</f>
        <v>KOMİTE 1</v>
      </c>
      <c r="C189" s="724"/>
      <c r="D189" s="724"/>
      <c r="E189" s="724"/>
      <c r="F189" s="724"/>
      <c r="G189" s="725"/>
      <c r="H189" s="264"/>
      <c r="I189" s="267"/>
      <c r="J189" s="723" t="str">
        <f>J158</f>
        <v>COMMITTEE  1</v>
      </c>
      <c r="K189" s="724"/>
      <c r="L189" s="724"/>
      <c r="M189" s="724"/>
      <c r="N189" s="724"/>
      <c r="O189" s="725"/>
    </row>
    <row r="190" spans="1:15" s="265" customFormat="1" ht="26.1" customHeight="1">
      <c r="A190" s="278"/>
      <c r="B190" s="270"/>
      <c r="C190" s="271"/>
      <c r="D190" s="272">
        <f>D159+1</f>
        <v>7</v>
      </c>
      <c r="E190" s="273" t="str">
        <f>E159</f>
        <v>HAFTA</v>
      </c>
      <c r="F190" s="271"/>
      <c r="G190" s="274"/>
      <c r="H190" s="264"/>
      <c r="I190" s="267"/>
      <c r="J190" s="270"/>
      <c r="K190" s="271"/>
      <c r="L190" s="272">
        <f>L159+1</f>
        <v>7</v>
      </c>
      <c r="M190" s="273" t="str">
        <f>M159</f>
        <v>WEEK</v>
      </c>
      <c r="N190" s="271"/>
      <c r="O190" s="274"/>
    </row>
    <row r="191" spans="1:15" s="265" customFormat="1" ht="26.1" customHeight="1" thickBot="1">
      <c r="A191" s="278"/>
      <c r="B191" s="275"/>
      <c r="C191" s="271"/>
      <c r="D191" s="272" t="str">
        <f t="shared" ref="D191:E191" si="15">D160:J160</f>
        <v>Komite sorumluları:</v>
      </c>
      <c r="E191" s="273" t="str">
        <f t="shared" si="15"/>
        <v>Dr. Emine Terzi</v>
      </c>
      <c r="F191" s="276" t="str">
        <f>F160</f>
        <v>Dr.Zeynep Betül Sarı</v>
      </c>
      <c r="G191" s="274"/>
      <c r="H191" s="264"/>
      <c r="I191" s="267"/>
      <c r="J191" s="275"/>
      <c r="K191" s="271"/>
      <c r="L191" s="272" t="str">
        <f>L160:P160</f>
        <v>Committee Chairman:</v>
      </c>
      <c r="M191" s="273" t="str">
        <f>M160:Q160</f>
        <v>Dr. Emine Terzi</v>
      </c>
      <c r="N191" s="276" t="str">
        <f>N160</f>
        <v>Dr. Zeynep Betül Sarı</v>
      </c>
      <c r="O191" s="274"/>
    </row>
    <row r="192" spans="1:15" s="328" customFormat="1" ht="26.1" customHeight="1" thickBot="1">
      <c r="A192" s="324"/>
      <c r="B192" s="325"/>
      <c r="C192" s="609">
        <f t="shared" ref="C192:G192" si="16">7+C161</f>
        <v>45957</v>
      </c>
      <c r="D192" s="610">
        <f t="shared" si="16"/>
        <v>45958</v>
      </c>
      <c r="E192" s="610">
        <f t="shared" si="16"/>
        <v>45959</v>
      </c>
      <c r="F192" s="610">
        <f t="shared" si="16"/>
        <v>45960</v>
      </c>
      <c r="G192" s="611">
        <f t="shared" si="16"/>
        <v>45961</v>
      </c>
      <c r="H192" s="326"/>
      <c r="I192" s="327"/>
      <c r="J192" s="325"/>
      <c r="K192" s="620">
        <f t="shared" ref="K192:O192" si="17">7+K161</f>
        <v>45957</v>
      </c>
      <c r="L192" s="620">
        <f t="shared" si="17"/>
        <v>45958</v>
      </c>
      <c r="M192" s="620">
        <f t="shared" si="17"/>
        <v>45959</v>
      </c>
      <c r="N192" s="620">
        <f t="shared" si="17"/>
        <v>45960</v>
      </c>
      <c r="O192" s="621">
        <f t="shared" si="17"/>
        <v>45961</v>
      </c>
    </row>
    <row r="193" spans="1:15" s="33" customFormat="1" ht="26.1" customHeight="1">
      <c r="A193" s="278"/>
      <c r="B193" s="726" t="s">
        <v>4</v>
      </c>
      <c r="C193" s="154"/>
      <c r="D193" s="124"/>
      <c r="E193" s="181"/>
      <c r="F193" s="123"/>
      <c r="G193" s="124"/>
      <c r="H193" s="105"/>
      <c r="I193" s="267"/>
      <c r="J193" s="726" t="s">
        <v>4</v>
      </c>
      <c r="K193" s="155"/>
      <c r="L193" s="17" t="s">
        <v>20</v>
      </c>
      <c r="M193" s="181"/>
      <c r="N193" s="32"/>
      <c r="O193" s="257"/>
    </row>
    <row r="194" spans="1:15" s="33" customFormat="1" ht="26.1" customHeight="1">
      <c r="A194" s="279"/>
      <c r="B194" s="727"/>
      <c r="C194" s="156" t="s">
        <v>90</v>
      </c>
      <c r="D194" s="110" t="s">
        <v>48</v>
      </c>
      <c r="E194" s="182" t="s">
        <v>144</v>
      </c>
      <c r="F194" s="125" t="s">
        <v>9</v>
      </c>
      <c r="G194" s="110" t="s">
        <v>48</v>
      </c>
      <c r="I194" s="283"/>
      <c r="J194" s="727"/>
      <c r="K194" s="110" t="s">
        <v>13</v>
      </c>
      <c r="L194" s="18" t="s">
        <v>759</v>
      </c>
      <c r="M194" s="182" t="s">
        <v>145</v>
      </c>
      <c r="N194" s="194" t="s">
        <v>521</v>
      </c>
      <c r="O194" s="107" t="s">
        <v>13</v>
      </c>
    </row>
    <row r="195" spans="1:15" s="33" customFormat="1" ht="26.1" customHeight="1" thickBot="1">
      <c r="A195" s="279"/>
      <c r="B195" s="728"/>
      <c r="C195" s="157"/>
      <c r="D195" s="129"/>
      <c r="E195" s="183"/>
      <c r="F195" s="127"/>
      <c r="G195" s="129"/>
      <c r="I195" s="283"/>
      <c r="J195" s="728"/>
      <c r="K195" s="158"/>
      <c r="L195" s="19" t="s">
        <v>305</v>
      </c>
      <c r="M195" s="183"/>
      <c r="N195" s="128"/>
      <c r="O195" s="114"/>
    </row>
    <row r="196" spans="1:15" s="33" customFormat="1" ht="26.1" customHeight="1">
      <c r="A196" s="278"/>
      <c r="B196" s="726" t="s">
        <v>17</v>
      </c>
      <c r="C196" s="159"/>
      <c r="D196" s="124"/>
      <c r="E196" s="181"/>
      <c r="F196" s="123"/>
      <c r="G196" s="124"/>
      <c r="H196" s="105"/>
      <c r="I196" s="267"/>
      <c r="J196" s="726" t="s">
        <v>17</v>
      </c>
      <c r="K196" s="155"/>
      <c r="L196" s="17" t="s">
        <v>20</v>
      </c>
      <c r="M196" s="181"/>
      <c r="N196" s="32"/>
      <c r="O196" s="375"/>
    </row>
    <row r="197" spans="1:15" s="33" customFormat="1" ht="26.1" customHeight="1">
      <c r="A197" s="279"/>
      <c r="B197" s="727"/>
      <c r="C197" s="156" t="s">
        <v>90</v>
      </c>
      <c r="D197" s="110" t="s">
        <v>48</v>
      </c>
      <c r="E197" s="182" t="s">
        <v>144</v>
      </c>
      <c r="F197" s="125" t="s">
        <v>9</v>
      </c>
      <c r="G197" s="110" t="s">
        <v>48</v>
      </c>
      <c r="I197" s="283"/>
      <c r="J197" s="727"/>
      <c r="K197" s="110" t="s">
        <v>13</v>
      </c>
      <c r="L197" s="18" t="s">
        <v>759</v>
      </c>
      <c r="M197" s="182" t="s">
        <v>145</v>
      </c>
      <c r="N197" s="194" t="s">
        <v>521</v>
      </c>
      <c r="O197" s="107" t="s">
        <v>13</v>
      </c>
    </row>
    <row r="198" spans="1:15" s="33" customFormat="1" ht="26.1" customHeight="1" thickBot="1">
      <c r="A198" s="279"/>
      <c r="B198" s="728"/>
      <c r="C198" s="160"/>
      <c r="D198" s="129"/>
      <c r="E198" s="183"/>
      <c r="F198" s="127"/>
      <c r="G198" s="129"/>
      <c r="I198" s="283"/>
      <c r="J198" s="728"/>
      <c r="K198" s="158"/>
      <c r="L198" s="19" t="s">
        <v>305</v>
      </c>
      <c r="M198" s="183"/>
      <c r="N198" s="128"/>
      <c r="O198" s="115"/>
    </row>
    <row r="199" spans="1:15" s="33" customFormat="1" ht="26.1" customHeight="1">
      <c r="A199" s="278"/>
      <c r="B199" s="726" t="s">
        <v>24</v>
      </c>
      <c r="C199" s="17" t="s">
        <v>5</v>
      </c>
      <c r="D199" s="124"/>
      <c r="E199" s="181"/>
      <c r="F199" s="133"/>
      <c r="G199" s="124"/>
      <c r="H199" s="105"/>
      <c r="I199" s="267"/>
      <c r="J199" s="726" t="s">
        <v>24</v>
      </c>
      <c r="K199" s="291" t="s">
        <v>44</v>
      </c>
      <c r="L199" s="291" t="s">
        <v>44</v>
      </c>
      <c r="M199" s="181"/>
      <c r="N199" s="134"/>
      <c r="O199" s="117"/>
    </row>
    <row r="200" spans="1:15" s="33" customFormat="1" ht="26.1" customHeight="1">
      <c r="A200" s="279"/>
      <c r="B200" s="727"/>
      <c r="C200" s="18" t="s">
        <v>760</v>
      </c>
      <c r="D200" s="110" t="s">
        <v>48</v>
      </c>
      <c r="E200" s="182" t="s">
        <v>144</v>
      </c>
      <c r="F200" s="126" t="s">
        <v>28</v>
      </c>
      <c r="G200" s="110" t="s">
        <v>48</v>
      </c>
      <c r="I200" s="283"/>
      <c r="J200" s="727"/>
      <c r="K200" s="292" t="s">
        <v>722</v>
      </c>
      <c r="L200" s="292" t="s">
        <v>723</v>
      </c>
      <c r="M200" s="182" t="s">
        <v>145</v>
      </c>
      <c r="N200" s="135" t="s">
        <v>31</v>
      </c>
      <c r="O200" s="111" t="s">
        <v>13</v>
      </c>
    </row>
    <row r="201" spans="1:15" s="33" customFormat="1" ht="26.1" customHeight="1" thickBot="1">
      <c r="A201" s="279"/>
      <c r="B201" s="728"/>
      <c r="C201" s="19" t="s">
        <v>522</v>
      </c>
      <c r="D201" s="129"/>
      <c r="E201" s="183"/>
      <c r="F201" s="136"/>
      <c r="G201" s="129"/>
      <c r="I201" s="283"/>
      <c r="J201" s="728"/>
      <c r="K201" s="293" t="s">
        <v>55</v>
      </c>
      <c r="L201" s="293" t="s">
        <v>55</v>
      </c>
      <c r="M201" s="183"/>
      <c r="N201" s="137"/>
      <c r="O201" s="106"/>
    </row>
    <row r="202" spans="1:15" s="33" customFormat="1" ht="26.1" customHeight="1">
      <c r="A202" s="278"/>
      <c r="B202" s="726" t="s">
        <v>33</v>
      </c>
      <c r="C202" s="17" t="s">
        <v>5</v>
      </c>
      <c r="D202" s="124"/>
      <c r="E202" s="181"/>
      <c r="F202" s="138"/>
      <c r="G202" s="124"/>
      <c r="H202" s="105"/>
      <c r="I202" s="267"/>
      <c r="J202" s="726" t="s">
        <v>33</v>
      </c>
      <c r="K202" s="291" t="s">
        <v>44</v>
      </c>
      <c r="L202" s="291" t="s">
        <v>44</v>
      </c>
      <c r="M202" s="181"/>
      <c r="N202" s="134"/>
      <c r="O202" s="117"/>
    </row>
    <row r="203" spans="1:15" s="33" customFormat="1" ht="26.1" customHeight="1">
      <c r="A203" s="279"/>
      <c r="B203" s="727"/>
      <c r="C203" s="18" t="s">
        <v>760</v>
      </c>
      <c r="D203" s="110" t="s">
        <v>48</v>
      </c>
      <c r="E203" s="182" t="s">
        <v>144</v>
      </c>
      <c r="F203" s="126" t="s">
        <v>28</v>
      </c>
      <c r="G203" s="110" t="s">
        <v>48</v>
      </c>
      <c r="I203" s="283"/>
      <c r="J203" s="727"/>
      <c r="K203" s="292" t="s">
        <v>722</v>
      </c>
      <c r="L203" s="292" t="s">
        <v>723</v>
      </c>
      <c r="M203" s="182" t="s">
        <v>145</v>
      </c>
      <c r="N203" s="135" t="s">
        <v>31</v>
      </c>
      <c r="O203" s="111" t="s">
        <v>13</v>
      </c>
    </row>
    <row r="204" spans="1:15" s="33" customFormat="1" ht="26.1" customHeight="1" thickBot="1">
      <c r="A204" s="279"/>
      <c r="B204" s="728"/>
      <c r="C204" s="19" t="s">
        <v>522</v>
      </c>
      <c r="D204" s="129"/>
      <c r="E204" s="183"/>
      <c r="F204" s="141"/>
      <c r="G204" s="129"/>
      <c r="I204" s="283"/>
      <c r="J204" s="728"/>
      <c r="K204" s="293" t="s">
        <v>55</v>
      </c>
      <c r="L204" s="293" t="s">
        <v>55</v>
      </c>
      <c r="M204" s="184"/>
      <c r="N204" s="137"/>
      <c r="O204" s="106"/>
    </row>
    <row r="205" spans="1:15" s="33" customFormat="1" ht="26.1" customHeight="1" thickBot="1">
      <c r="A205" s="279"/>
      <c r="B205" s="121" t="s">
        <v>39</v>
      </c>
      <c r="C205" s="56"/>
      <c r="D205" s="185"/>
      <c r="E205" s="186"/>
      <c r="F205" s="24"/>
      <c r="G205" s="23"/>
      <c r="I205" s="283"/>
      <c r="J205" s="121" t="s">
        <v>39</v>
      </c>
      <c r="K205" s="56"/>
      <c r="L205" s="185"/>
      <c r="M205" s="57"/>
      <c r="N205" s="117"/>
      <c r="O205" s="23"/>
    </row>
    <row r="206" spans="1:15" s="33" customFormat="1" ht="26.1" customHeight="1">
      <c r="A206" s="278"/>
      <c r="B206" s="726" t="s">
        <v>40</v>
      </c>
      <c r="C206" s="291" t="s">
        <v>25</v>
      </c>
      <c r="D206" s="181"/>
      <c r="E206" s="181"/>
      <c r="F206" s="143"/>
      <c r="G206" s="124"/>
      <c r="H206" s="105"/>
      <c r="I206" s="267"/>
      <c r="J206" s="726" t="s">
        <v>40</v>
      </c>
      <c r="K206" s="17" t="s">
        <v>20</v>
      </c>
      <c r="L206" s="181"/>
      <c r="M206" s="376"/>
      <c r="N206" s="354" t="s">
        <v>75</v>
      </c>
      <c r="O206" s="379"/>
    </row>
    <row r="207" spans="1:15" s="33" customFormat="1" ht="26.1" customHeight="1">
      <c r="A207" s="279"/>
      <c r="B207" s="727"/>
      <c r="C207" s="292" t="s">
        <v>717</v>
      </c>
      <c r="D207" s="182" t="s">
        <v>144</v>
      </c>
      <c r="E207" s="182" t="s">
        <v>144</v>
      </c>
      <c r="F207" s="145" t="s">
        <v>47</v>
      </c>
      <c r="G207" s="110" t="s">
        <v>48</v>
      </c>
      <c r="I207" s="283"/>
      <c r="J207" s="727"/>
      <c r="K207" s="18" t="s">
        <v>758</v>
      </c>
      <c r="L207" s="182" t="s">
        <v>145</v>
      </c>
      <c r="M207" s="377" t="s">
        <v>145</v>
      </c>
      <c r="N207" s="355" t="s">
        <v>773</v>
      </c>
      <c r="O207" s="111" t="s">
        <v>13</v>
      </c>
    </row>
    <row r="208" spans="1:15" s="33" customFormat="1" ht="26.1" customHeight="1" thickBot="1">
      <c r="A208" s="279"/>
      <c r="B208" s="728"/>
      <c r="C208" s="293" t="s">
        <v>823</v>
      </c>
      <c r="D208" s="183"/>
      <c r="E208" s="183"/>
      <c r="F208" s="147"/>
      <c r="G208" s="129"/>
      <c r="I208" s="283"/>
      <c r="J208" s="728"/>
      <c r="K208" s="19" t="s">
        <v>305</v>
      </c>
      <c r="L208" s="183"/>
      <c r="M208" s="378"/>
      <c r="N208" s="356" t="s">
        <v>809</v>
      </c>
      <c r="O208" s="380"/>
    </row>
    <row r="209" spans="1:15" s="33" customFormat="1" ht="26.1" customHeight="1">
      <c r="A209" s="278"/>
      <c r="B209" s="745" t="s">
        <v>57</v>
      </c>
      <c r="C209" s="291" t="s">
        <v>25</v>
      </c>
      <c r="D209" s="181"/>
      <c r="E209" s="181"/>
      <c r="F209" s="143"/>
      <c r="G209" s="124"/>
      <c r="H209" s="105"/>
      <c r="I209" s="267"/>
      <c r="J209" s="745" t="s">
        <v>57</v>
      </c>
      <c r="K209" s="17" t="s">
        <v>20</v>
      </c>
      <c r="L209" s="181"/>
      <c r="M209" s="376"/>
      <c r="N209" s="370" t="s">
        <v>75</v>
      </c>
      <c r="O209" s="379"/>
    </row>
    <row r="210" spans="1:15" s="33" customFormat="1" ht="26.1" customHeight="1">
      <c r="A210" s="279"/>
      <c r="B210" s="746"/>
      <c r="C210" s="292" t="s">
        <v>717</v>
      </c>
      <c r="D210" s="182" t="s">
        <v>144</v>
      </c>
      <c r="E210" s="182" t="s">
        <v>144</v>
      </c>
      <c r="F210" s="145" t="s">
        <v>47</v>
      </c>
      <c r="G210" s="110" t="s">
        <v>48</v>
      </c>
      <c r="I210" s="283"/>
      <c r="J210" s="746"/>
      <c r="K210" s="18" t="s">
        <v>758</v>
      </c>
      <c r="L210" s="182" t="s">
        <v>145</v>
      </c>
      <c r="M210" s="377" t="s">
        <v>145</v>
      </c>
      <c r="N210" s="355" t="s">
        <v>773</v>
      </c>
      <c r="O210" s="111" t="s">
        <v>13</v>
      </c>
    </row>
    <row r="211" spans="1:15" s="33" customFormat="1" ht="26.1" customHeight="1" thickBot="1">
      <c r="A211" s="279"/>
      <c r="B211" s="747"/>
      <c r="C211" s="293" t="s">
        <v>823</v>
      </c>
      <c r="D211" s="183"/>
      <c r="E211" s="183"/>
      <c r="F211" s="147"/>
      <c r="G211" s="129"/>
      <c r="I211" s="283"/>
      <c r="J211" s="747"/>
      <c r="K211" s="19" t="s">
        <v>305</v>
      </c>
      <c r="L211" s="183"/>
      <c r="M211" s="378"/>
      <c r="N211" s="356" t="s">
        <v>810</v>
      </c>
      <c r="O211" s="380"/>
    </row>
    <row r="212" spans="1:15" s="33" customFormat="1" ht="26.1" customHeight="1">
      <c r="A212" s="278"/>
      <c r="B212" s="720" t="s">
        <v>66</v>
      </c>
      <c r="C212" s="291" t="s">
        <v>25</v>
      </c>
      <c r="D212" s="181"/>
      <c r="E212" s="181"/>
      <c r="F212" s="143"/>
      <c r="G212" s="124"/>
      <c r="H212" s="105"/>
      <c r="I212" s="267"/>
      <c r="J212" s="720" t="s">
        <v>66</v>
      </c>
      <c r="K212" s="155"/>
      <c r="L212" s="181"/>
      <c r="M212" s="181"/>
      <c r="N212" s="149" t="s">
        <v>875</v>
      </c>
      <c r="O212" s="155"/>
    </row>
    <row r="213" spans="1:15" s="33" customFormat="1" ht="26.1" customHeight="1">
      <c r="A213" s="279"/>
      <c r="B213" s="721"/>
      <c r="C213" s="292" t="s">
        <v>718</v>
      </c>
      <c r="D213" s="182" t="s">
        <v>144</v>
      </c>
      <c r="E213" s="182" t="s">
        <v>144</v>
      </c>
      <c r="F213" s="145" t="s">
        <v>47</v>
      </c>
      <c r="G213" s="110" t="s">
        <v>48</v>
      </c>
      <c r="I213" s="283"/>
      <c r="J213" s="721"/>
      <c r="K213" s="110" t="s">
        <v>13</v>
      </c>
      <c r="L213" s="182" t="s">
        <v>145</v>
      </c>
      <c r="M213" s="182" t="s">
        <v>145</v>
      </c>
      <c r="N213" s="150" t="s">
        <v>876</v>
      </c>
      <c r="O213" s="110" t="s">
        <v>13</v>
      </c>
    </row>
    <row r="214" spans="1:15" s="33" customFormat="1" ht="26.1" customHeight="1" thickBot="1">
      <c r="A214" s="279"/>
      <c r="B214" s="722"/>
      <c r="C214" s="293" t="s">
        <v>823</v>
      </c>
      <c r="D214" s="183"/>
      <c r="E214" s="183"/>
      <c r="F214" s="147"/>
      <c r="G214" s="129"/>
      <c r="I214" s="283"/>
      <c r="J214" s="722"/>
      <c r="K214" s="158"/>
      <c r="L214" s="183"/>
      <c r="M214" s="183"/>
      <c r="N214" s="151" t="s">
        <v>874</v>
      </c>
      <c r="O214" s="158"/>
    </row>
    <row r="215" spans="1:15" s="33" customFormat="1" ht="26.1" customHeight="1">
      <c r="A215" s="278"/>
      <c r="B215" s="720" t="s">
        <v>79</v>
      </c>
      <c r="C215" s="291" t="s">
        <v>25</v>
      </c>
      <c r="D215" s="181"/>
      <c r="E215" s="181"/>
      <c r="F215" s="152"/>
      <c r="G215" s="124"/>
      <c r="H215" s="105"/>
      <c r="I215" s="267"/>
      <c r="J215" s="720" t="s">
        <v>79</v>
      </c>
      <c r="K215" s="155"/>
      <c r="L215" s="181"/>
      <c r="M215" s="181"/>
      <c r="N215" s="149" t="s">
        <v>875</v>
      </c>
      <c r="O215" s="155"/>
    </row>
    <row r="216" spans="1:15" s="33" customFormat="1" ht="26.1" customHeight="1">
      <c r="A216" s="279"/>
      <c r="B216" s="721"/>
      <c r="C216" s="292" t="s">
        <v>718</v>
      </c>
      <c r="D216" s="182" t="s">
        <v>144</v>
      </c>
      <c r="E216" s="182" t="s">
        <v>144</v>
      </c>
      <c r="F216" s="145" t="s">
        <v>47</v>
      </c>
      <c r="G216" s="110" t="s">
        <v>48</v>
      </c>
      <c r="I216" s="283"/>
      <c r="J216" s="721"/>
      <c r="K216" s="110" t="s">
        <v>13</v>
      </c>
      <c r="L216" s="182" t="s">
        <v>145</v>
      </c>
      <c r="M216" s="182" t="s">
        <v>145</v>
      </c>
      <c r="N216" s="150" t="s">
        <v>876</v>
      </c>
      <c r="O216" s="110" t="s">
        <v>13</v>
      </c>
    </row>
    <row r="217" spans="1:15" s="33" customFormat="1" ht="26.1" customHeight="1" thickBot="1">
      <c r="A217" s="279"/>
      <c r="B217" s="722"/>
      <c r="C217" s="293" t="s">
        <v>823</v>
      </c>
      <c r="D217" s="183"/>
      <c r="E217" s="183"/>
      <c r="F217" s="153"/>
      <c r="G217" s="129"/>
      <c r="I217" s="283"/>
      <c r="J217" s="722"/>
      <c r="K217" s="158"/>
      <c r="L217" s="183"/>
      <c r="M217" s="183"/>
      <c r="N217" s="151" t="s">
        <v>874</v>
      </c>
      <c r="O217" s="158"/>
    </row>
    <row r="218" spans="1:15" s="118" customFormat="1" ht="26.1" customHeight="1" thickBot="1">
      <c r="A218" s="279"/>
      <c r="B218" s="105"/>
      <c r="C218" s="172"/>
      <c r="D218" s="172"/>
      <c r="E218" s="172"/>
      <c r="F218" s="172"/>
      <c r="G218" s="33"/>
      <c r="H218" s="33"/>
      <c r="I218" s="283"/>
      <c r="J218" s="105"/>
      <c r="K218" s="172"/>
      <c r="L218" s="172"/>
      <c r="M218" s="172"/>
      <c r="N218" s="33"/>
      <c r="O218" s="172"/>
    </row>
    <row r="219" spans="1:15" s="118" customFormat="1" ht="26.1" customHeight="1" thickBot="1">
      <c r="A219" s="277">
        <f>A188+1</f>
        <v>8</v>
      </c>
      <c r="B219" s="105"/>
      <c r="C219" s="101"/>
      <c r="D219" s="101"/>
      <c r="E219" s="101"/>
      <c r="F219" s="101"/>
      <c r="G219" s="105"/>
      <c r="H219" s="105"/>
      <c r="I219" s="282">
        <f>I188+1</f>
        <v>8</v>
      </c>
      <c r="J219" s="105"/>
      <c r="K219" s="101"/>
      <c r="L219" s="101"/>
      <c r="M219" s="101"/>
      <c r="N219" s="101"/>
      <c r="O219" s="101"/>
    </row>
    <row r="220" spans="1:15" s="265" customFormat="1" ht="26.1" customHeight="1">
      <c r="A220" s="278"/>
      <c r="B220" s="723" t="str">
        <f>B189</f>
        <v>KOMİTE 1</v>
      </c>
      <c r="C220" s="724"/>
      <c r="D220" s="724"/>
      <c r="E220" s="724"/>
      <c r="F220" s="724"/>
      <c r="G220" s="725"/>
      <c r="H220" s="264"/>
      <c r="I220" s="267"/>
      <c r="J220" s="723" t="str">
        <f>J189</f>
        <v>COMMITTEE  1</v>
      </c>
      <c r="K220" s="724"/>
      <c r="L220" s="724"/>
      <c r="M220" s="724"/>
      <c r="N220" s="724"/>
      <c r="O220" s="725"/>
    </row>
    <row r="221" spans="1:15" s="265" customFormat="1" ht="26.1" customHeight="1">
      <c r="A221" s="278"/>
      <c r="B221" s="270"/>
      <c r="C221" s="271"/>
      <c r="D221" s="272">
        <f>D190+1</f>
        <v>8</v>
      </c>
      <c r="E221" s="273" t="str">
        <f>E190</f>
        <v>HAFTA</v>
      </c>
      <c r="F221" s="271"/>
      <c r="G221" s="274"/>
      <c r="H221" s="264"/>
      <c r="I221" s="267"/>
      <c r="J221" s="270"/>
      <c r="K221" s="271"/>
      <c r="L221" s="272">
        <f>L190+1</f>
        <v>8</v>
      </c>
      <c r="M221" s="273" t="str">
        <f>M190</f>
        <v>WEEK</v>
      </c>
      <c r="N221" s="271"/>
      <c r="O221" s="274"/>
    </row>
    <row r="222" spans="1:15" s="265" customFormat="1" ht="26.1" customHeight="1" thickBot="1">
      <c r="A222" s="278"/>
      <c r="B222" s="275"/>
      <c r="C222" s="271"/>
      <c r="D222" s="272" t="str">
        <f t="shared" ref="D222:E222" si="18">D191:J191</f>
        <v>Komite sorumluları:</v>
      </c>
      <c r="E222" s="273" t="str">
        <f t="shared" si="18"/>
        <v>Dr. Emine Terzi</v>
      </c>
      <c r="F222" s="276" t="str">
        <f>F191</f>
        <v>Dr.Zeynep Betül Sarı</v>
      </c>
      <c r="G222" s="274"/>
      <c r="H222" s="264"/>
      <c r="I222" s="267"/>
      <c r="J222" s="275"/>
      <c r="K222" s="271"/>
      <c r="L222" s="272" t="str">
        <f>L191:P191</f>
        <v>Committee Chairman:</v>
      </c>
      <c r="M222" s="273" t="str">
        <f>M191:Q191</f>
        <v>Dr. Emine Terzi</v>
      </c>
      <c r="N222" s="276" t="str">
        <f>N191</f>
        <v>Dr. Zeynep Betül Sarı</v>
      </c>
      <c r="O222" s="274"/>
    </row>
    <row r="223" spans="1:15" s="328" customFormat="1" ht="26.1" customHeight="1" thickBot="1">
      <c r="A223" s="324"/>
      <c r="B223" s="325"/>
      <c r="C223" s="609">
        <f t="shared" ref="C223:F223" si="19">7+C192</f>
        <v>45964</v>
      </c>
      <c r="D223" s="610">
        <f t="shared" si="19"/>
        <v>45965</v>
      </c>
      <c r="E223" s="610">
        <f t="shared" si="19"/>
        <v>45966</v>
      </c>
      <c r="F223" s="610">
        <f t="shared" si="19"/>
        <v>45967</v>
      </c>
      <c r="G223" s="611">
        <f>7+G192</f>
        <v>45968</v>
      </c>
      <c r="H223" s="326"/>
      <c r="I223" s="327"/>
      <c r="J223" s="325"/>
      <c r="K223" s="620">
        <f t="shared" ref="K223:O223" si="20">7+K192</f>
        <v>45964</v>
      </c>
      <c r="L223" s="620">
        <f t="shared" si="20"/>
        <v>45965</v>
      </c>
      <c r="M223" s="620">
        <f t="shared" si="20"/>
        <v>45966</v>
      </c>
      <c r="N223" s="620">
        <f t="shared" si="20"/>
        <v>45967</v>
      </c>
      <c r="O223" s="620">
        <f t="shared" si="20"/>
        <v>45968</v>
      </c>
    </row>
    <row r="224" spans="1:15" s="33" customFormat="1" ht="26.1" customHeight="1">
      <c r="A224" s="278"/>
      <c r="B224" s="726" t="s">
        <v>4</v>
      </c>
      <c r="C224" s="154"/>
      <c r="D224" s="768" t="s">
        <v>148</v>
      </c>
      <c r="E224" s="685"/>
      <c r="F224" s="195"/>
      <c r="G224" s="743" t="s">
        <v>791</v>
      </c>
      <c r="H224" s="105"/>
      <c r="I224" s="267"/>
      <c r="J224" s="726" t="s">
        <v>4</v>
      </c>
      <c r="K224" s="155"/>
      <c r="L224" s="757" t="s">
        <v>149</v>
      </c>
      <c r="M224" s="685"/>
      <c r="N224" s="32"/>
      <c r="O224" s="743" t="s">
        <v>792</v>
      </c>
    </row>
    <row r="225" spans="1:15" s="33" customFormat="1" ht="26.1" customHeight="1">
      <c r="A225" s="279"/>
      <c r="B225" s="727"/>
      <c r="C225" s="156" t="s">
        <v>90</v>
      </c>
      <c r="D225" s="730"/>
      <c r="E225" s="686" t="s">
        <v>884</v>
      </c>
      <c r="F225" s="125" t="s">
        <v>9</v>
      </c>
      <c r="G225" s="743"/>
      <c r="I225" s="283"/>
      <c r="J225" s="727"/>
      <c r="K225" s="110" t="s">
        <v>13</v>
      </c>
      <c r="L225" s="785"/>
      <c r="M225" s="686" t="s">
        <v>885</v>
      </c>
      <c r="N225" s="126" t="s">
        <v>521</v>
      </c>
      <c r="O225" s="743"/>
    </row>
    <row r="226" spans="1:15" s="33" customFormat="1" ht="26.1" customHeight="1" thickBot="1">
      <c r="A226" s="279"/>
      <c r="B226" s="728"/>
      <c r="C226" s="157"/>
      <c r="D226" s="730"/>
      <c r="E226" s="687"/>
      <c r="F226" s="127"/>
      <c r="G226" s="743"/>
      <c r="I226" s="283"/>
      <c r="J226" s="728"/>
      <c r="K226" s="158"/>
      <c r="L226" s="785"/>
      <c r="M226" s="687"/>
      <c r="N226" s="128"/>
      <c r="O226" s="743"/>
    </row>
    <row r="227" spans="1:15" s="33" customFormat="1" ht="26.1" customHeight="1">
      <c r="A227" s="278"/>
      <c r="B227" s="726" t="s">
        <v>17</v>
      </c>
      <c r="C227" s="159"/>
      <c r="D227" s="730"/>
      <c r="E227" s="688"/>
      <c r="F227" s="123"/>
      <c r="G227" s="743"/>
      <c r="H227" s="105"/>
      <c r="I227" s="267"/>
      <c r="J227" s="726" t="s">
        <v>17</v>
      </c>
      <c r="K227" s="155"/>
      <c r="L227" s="785"/>
      <c r="M227" s="688"/>
      <c r="N227" s="32"/>
      <c r="O227" s="743"/>
    </row>
    <row r="228" spans="1:15" s="33" customFormat="1" ht="26.1" customHeight="1">
      <c r="A228" s="279"/>
      <c r="B228" s="727"/>
      <c r="C228" s="156" t="s">
        <v>90</v>
      </c>
      <c r="D228" s="730"/>
      <c r="E228" s="686" t="s">
        <v>884</v>
      </c>
      <c r="F228" s="125" t="s">
        <v>9</v>
      </c>
      <c r="G228" s="743"/>
      <c r="I228" s="283"/>
      <c r="J228" s="727"/>
      <c r="K228" s="110" t="s">
        <v>13</v>
      </c>
      <c r="L228" s="785"/>
      <c r="M228" s="686" t="s">
        <v>885</v>
      </c>
      <c r="N228" s="126" t="s">
        <v>521</v>
      </c>
      <c r="O228" s="743"/>
    </row>
    <row r="229" spans="1:15" s="33" customFormat="1" ht="26.1" customHeight="1" thickBot="1">
      <c r="A229" s="279"/>
      <c r="B229" s="728"/>
      <c r="C229" s="160"/>
      <c r="D229" s="730"/>
      <c r="E229" s="689"/>
      <c r="F229" s="127"/>
      <c r="G229" s="743"/>
      <c r="I229" s="283"/>
      <c r="J229" s="728"/>
      <c r="K229" s="158"/>
      <c r="L229" s="785"/>
      <c r="M229" s="689"/>
      <c r="N229" s="128"/>
      <c r="O229" s="743"/>
    </row>
    <row r="230" spans="1:15" s="33" customFormat="1" ht="26.1" customHeight="1">
      <c r="A230" s="278"/>
      <c r="B230" s="726" t="s">
        <v>24</v>
      </c>
      <c r="C230" s="124"/>
      <c r="D230" s="730"/>
      <c r="E230" s="685"/>
      <c r="F230" s="133"/>
      <c r="G230" s="743"/>
      <c r="H230" s="105"/>
      <c r="I230" s="267"/>
      <c r="J230" s="726" t="s">
        <v>24</v>
      </c>
      <c r="K230" s="155"/>
      <c r="L230" s="785"/>
      <c r="M230" s="685"/>
      <c r="N230" s="134"/>
      <c r="O230" s="743"/>
    </row>
    <row r="231" spans="1:15" s="33" customFormat="1" ht="26.1" customHeight="1">
      <c r="A231" s="279"/>
      <c r="B231" s="727"/>
      <c r="C231" s="110" t="s">
        <v>48</v>
      </c>
      <c r="D231" s="730"/>
      <c r="E231" s="686" t="s">
        <v>884</v>
      </c>
      <c r="F231" s="126" t="s">
        <v>28</v>
      </c>
      <c r="G231" s="743"/>
      <c r="I231" s="283"/>
      <c r="J231" s="727"/>
      <c r="K231" s="110" t="s">
        <v>13</v>
      </c>
      <c r="L231" s="785"/>
      <c r="M231" s="686" t="s">
        <v>885</v>
      </c>
      <c r="N231" s="135" t="s">
        <v>31</v>
      </c>
      <c r="O231" s="743"/>
    </row>
    <row r="232" spans="1:15" s="33" customFormat="1" ht="26.1" customHeight="1" thickBot="1">
      <c r="A232" s="279"/>
      <c r="B232" s="728"/>
      <c r="C232" s="129"/>
      <c r="D232" s="730"/>
      <c r="E232" s="687"/>
      <c r="F232" s="136"/>
      <c r="G232" s="743"/>
      <c r="I232" s="283"/>
      <c r="J232" s="728"/>
      <c r="K232" s="158"/>
      <c r="L232" s="785"/>
      <c r="M232" s="687"/>
      <c r="N232" s="137"/>
      <c r="O232" s="743"/>
    </row>
    <row r="233" spans="1:15" s="33" customFormat="1" ht="26.1" customHeight="1">
      <c r="A233" s="278"/>
      <c r="B233" s="726" t="s">
        <v>33</v>
      </c>
      <c r="C233" s="124"/>
      <c r="D233" s="730"/>
      <c r="E233" s="688"/>
      <c r="F233" s="138"/>
      <c r="G233" s="743"/>
      <c r="H233" s="105"/>
      <c r="I233" s="267"/>
      <c r="J233" s="726" t="s">
        <v>33</v>
      </c>
      <c r="K233" s="155"/>
      <c r="L233" s="785"/>
      <c r="M233" s="688"/>
      <c r="N233" s="134"/>
      <c r="O233" s="743"/>
    </row>
    <row r="234" spans="1:15" s="33" customFormat="1" ht="26.1" customHeight="1">
      <c r="A234" s="279"/>
      <c r="B234" s="727"/>
      <c r="C234" s="110" t="s">
        <v>48</v>
      </c>
      <c r="D234" s="730"/>
      <c r="E234" s="686" t="s">
        <v>884</v>
      </c>
      <c r="F234" s="126" t="s">
        <v>28</v>
      </c>
      <c r="G234" s="743"/>
      <c r="I234" s="283"/>
      <c r="J234" s="727"/>
      <c r="K234" s="110" t="s">
        <v>13</v>
      </c>
      <c r="L234" s="785"/>
      <c r="M234" s="686" t="s">
        <v>885</v>
      </c>
      <c r="N234" s="135" t="s">
        <v>31</v>
      </c>
      <c r="O234" s="743"/>
    </row>
    <row r="235" spans="1:15" s="33" customFormat="1" ht="26.1" customHeight="1" thickBot="1">
      <c r="A235" s="279"/>
      <c r="B235" s="728"/>
      <c r="C235" s="129"/>
      <c r="D235" s="731"/>
      <c r="E235" s="689"/>
      <c r="F235" s="141"/>
      <c r="G235" s="744"/>
      <c r="I235" s="283"/>
      <c r="J235" s="728"/>
      <c r="K235" s="158"/>
      <c r="L235" s="786"/>
      <c r="M235" s="689"/>
      <c r="N235" s="137"/>
      <c r="O235" s="744"/>
    </row>
    <row r="236" spans="1:15" s="33" customFormat="1" ht="26.1" customHeight="1" thickBot="1">
      <c r="A236" s="279"/>
      <c r="B236" s="121" t="s">
        <v>39</v>
      </c>
      <c r="C236" s="56"/>
      <c r="D236" s="187"/>
      <c r="E236" s="690"/>
      <c r="F236" s="117"/>
      <c r="G236" s="23"/>
      <c r="I236" s="283"/>
      <c r="J236" s="121" t="s">
        <v>39</v>
      </c>
      <c r="K236" s="23"/>
      <c r="L236" s="24"/>
      <c r="M236" s="690"/>
      <c r="N236" s="117"/>
      <c r="O236" s="23"/>
    </row>
    <row r="237" spans="1:15" s="33" customFormat="1" ht="26.1" customHeight="1">
      <c r="A237" s="278"/>
      <c r="B237" s="726" t="s">
        <v>40</v>
      </c>
      <c r="C237" s="124"/>
      <c r="D237" s="189"/>
      <c r="E237" s="685"/>
      <c r="F237" s="354" t="s">
        <v>106</v>
      </c>
      <c r="G237" s="167"/>
      <c r="H237" s="105"/>
      <c r="I237" s="267"/>
      <c r="J237" s="726" t="s">
        <v>40</v>
      </c>
      <c r="K237" s="155"/>
      <c r="L237" s="189"/>
      <c r="M237" s="685"/>
      <c r="N237" s="143"/>
      <c r="O237" s="155"/>
    </row>
    <row r="238" spans="1:15" s="33" customFormat="1" ht="26.1" customHeight="1">
      <c r="A238" s="279"/>
      <c r="B238" s="727"/>
      <c r="C238" s="110" t="s">
        <v>48</v>
      </c>
      <c r="D238" s="190" t="s">
        <v>150</v>
      </c>
      <c r="E238" s="686" t="s">
        <v>884</v>
      </c>
      <c r="F238" s="355" t="s">
        <v>764</v>
      </c>
      <c r="G238" s="111" t="s">
        <v>48</v>
      </c>
      <c r="I238" s="283"/>
      <c r="J238" s="727"/>
      <c r="K238" s="110" t="s">
        <v>13</v>
      </c>
      <c r="L238" s="190" t="s">
        <v>151</v>
      </c>
      <c r="M238" s="686" t="s">
        <v>885</v>
      </c>
      <c r="N238" s="145" t="s">
        <v>104</v>
      </c>
      <c r="O238" s="110" t="s">
        <v>13</v>
      </c>
    </row>
    <row r="239" spans="1:15" s="33" customFormat="1" ht="26.1" customHeight="1" thickBot="1">
      <c r="A239" s="279"/>
      <c r="B239" s="728"/>
      <c r="C239" s="129"/>
      <c r="D239" s="191"/>
      <c r="E239" s="687"/>
      <c r="F239" s="391" t="s">
        <v>763</v>
      </c>
      <c r="G239" s="171"/>
      <c r="I239" s="283"/>
      <c r="J239" s="728"/>
      <c r="K239" s="158"/>
      <c r="L239" s="191"/>
      <c r="M239" s="687"/>
      <c r="N239" s="147"/>
      <c r="O239" s="158"/>
    </row>
    <row r="240" spans="1:15" s="33" customFormat="1" ht="26.1" customHeight="1">
      <c r="A240" s="278"/>
      <c r="B240" s="745" t="s">
        <v>57</v>
      </c>
      <c r="C240" s="124"/>
      <c r="D240" s="124"/>
      <c r="E240" s="685"/>
      <c r="F240" s="332" t="s">
        <v>106</v>
      </c>
      <c r="G240" s="124"/>
      <c r="H240" s="105"/>
      <c r="I240" s="267"/>
      <c r="J240" s="745" t="s">
        <v>57</v>
      </c>
      <c r="K240" s="155"/>
      <c r="L240" s="155"/>
      <c r="M240" s="685"/>
      <c r="N240" s="143"/>
      <c r="O240" s="155"/>
    </row>
    <row r="241" spans="1:15" s="33" customFormat="1" ht="26.1" customHeight="1">
      <c r="A241" s="279"/>
      <c r="B241" s="746"/>
      <c r="C241" s="110" t="s">
        <v>48</v>
      </c>
      <c r="D241" s="110" t="s">
        <v>48</v>
      </c>
      <c r="E241" s="686" t="s">
        <v>884</v>
      </c>
      <c r="F241" s="331" t="s">
        <v>764</v>
      </c>
      <c r="G241" s="110" t="s">
        <v>48</v>
      </c>
      <c r="I241" s="283"/>
      <c r="J241" s="746"/>
      <c r="K241" s="110" t="s">
        <v>13</v>
      </c>
      <c r="L241" s="110" t="s">
        <v>13</v>
      </c>
      <c r="M241" s="686" t="s">
        <v>885</v>
      </c>
      <c r="N241" s="145" t="s">
        <v>104</v>
      </c>
      <c r="O241" s="110" t="s">
        <v>13</v>
      </c>
    </row>
    <row r="242" spans="1:15" s="33" customFormat="1" ht="26.1" customHeight="1" thickBot="1">
      <c r="A242" s="279"/>
      <c r="B242" s="747"/>
      <c r="C242" s="129"/>
      <c r="D242" s="129"/>
      <c r="E242" s="687"/>
      <c r="F242" s="333" t="s">
        <v>763</v>
      </c>
      <c r="G242" s="129"/>
      <c r="I242" s="283"/>
      <c r="J242" s="747"/>
      <c r="K242" s="158"/>
      <c r="L242" s="158"/>
      <c r="M242" s="687"/>
      <c r="N242" s="147"/>
      <c r="O242" s="158"/>
    </row>
    <row r="243" spans="1:15" s="33" customFormat="1" ht="26.1" customHeight="1">
      <c r="A243" s="278"/>
      <c r="B243" s="720" t="s">
        <v>66</v>
      </c>
      <c r="C243" s="124"/>
      <c r="D243" s="124"/>
      <c r="E243" s="685"/>
      <c r="F243" s="693"/>
      <c r="G243" s="124"/>
      <c r="H243" s="105"/>
      <c r="I243" s="267"/>
      <c r="J243" s="720" t="s">
        <v>66</v>
      </c>
      <c r="K243" s="159"/>
      <c r="L243" s="155"/>
      <c r="M243" s="685"/>
      <c r="N243" s="143"/>
      <c r="O243" s="155"/>
    </row>
    <row r="244" spans="1:15" s="33" customFormat="1" ht="26.1" customHeight="1">
      <c r="A244" s="279"/>
      <c r="B244" s="721"/>
      <c r="C244" s="110" t="s">
        <v>48</v>
      </c>
      <c r="D244" s="110" t="s">
        <v>48</v>
      </c>
      <c r="E244" s="686" t="s">
        <v>884</v>
      </c>
      <c r="F244" s="110" t="s">
        <v>48</v>
      </c>
      <c r="G244" s="110" t="s">
        <v>48</v>
      </c>
      <c r="I244" s="283"/>
      <c r="J244" s="721"/>
      <c r="K244" s="156" t="s">
        <v>107</v>
      </c>
      <c r="L244" s="110" t="s">
        <v>13</v>
      </c>
      <c r="M244" s="686" t="s">
        <v>885</v>
      </c>
      <c r="N244" s="145" t="s">
        <v>104</v>
      </c>
      <c r="O244" s="110" t="s">
        <v>13</v>
      </c>
    </row>
    <row r="245" spans="1:15" s="33" customFormat="1" ht="26.1" customHeight="1" thickBot="1">
      <c r="A245" s="279"/>
      <c r="B245" s="722"/>
      <c r="C245" s="129"/>
      <c r="D245" s="129"/>
      <c r="E245" s="687"/>
      <c r="F245" s="129"/>
      <c r="G245" s="129"/>
      <c r="I245" s="283"/>
      <c r="J245" s="722"/>
      <c r="K245" s="160"/>
      <c r="L245" s="158"/>
      <c r="M245" s="687"/>
      <c r="N245" s="147"/>
      <c r="O245" s="158"/>
    </row>
    <row r="246" spans="1:15" s="33" customFormat="1" ht="26.1" customHeight="1">
      <c r="A246" s="278"/>
      <c r="B246" s="720" t="s">
        <v>79</v>
      </c>
      <c r="C246" s="124"/>
      <c r="D246" s="124"/>
      <c r="E246" s="685"/>
      <c r="F246" s="124"/>
      <c r="G246" s="124"/>
      <c r="H246" s="105"/>
      <c r="I246" s="267"/>
      <c r="J246" s="720" t="s">
        <v>79</v>
      </c>
      <c r="K246" s="159"/>
      <c r="L246" s="155"/>
      <c r="M246" s="685"/>
      <c r="N246" s="152"/>
      <c r="O246" s="155"/>
    </row>
    <row r="247" spans="1:15" s="33" customFormat="1" ht="26.1" customHeight="1">
      <c r="A247" s="279"/>
      <c r="B247" s="721"/>
      <c r="C247" s="110" t="s">
        <v>48</v>
      </c>
      <c r="D247" s="110" t="s">
        <v>48</v>
      </c>
      <c r="E247" s="686" t="s">
        <v>884</v>
      </c>
      <c r="F247" s="110" t="s">
        <v>48</v>
      </c>
      <c r="G247" s="110" t="s">
        <v>48</v>
      </c>
      <c r="I247" s="283"/>
      <c r="J247" s="721"/>
      <c r="K247" s="156" t="s">
        <v>107</v>
      </c>
      <c r="L247" s="110" t="s">
        <v>13</v>
      </c>
      <c r="M247" s="686" t="s">
        <v>885</v>
      </c>
      <c r="N247" s="145" t="s">
        <v>104</v>
      </c>
      <c r="O247" s="110" t="s">
        <v>13</v>
      </c>
    </row>
    <row r="248" spans="1:15" s="33" customFormat="1" ht="26.1" customHeight="1" thickBot="1">
      <c r="A248" s="279"/>
      <c r="B248" s="722"/>
      <c r="C248" s="129"/>
      <c r="D248" s="129"/>
      <c r="E248" s="687"/>
      <c r="F248" s="129"/>
      <c r="G248" s="129"/>
      <c r="I248" s="283"/>
      <c r="J248" s="722"/>
      <c r="K248" s="160"/>
      <c r="L248" s="158"/>
      <c r="M248" s="687"/>
      <c r="N248" s="153"/>
      <c r="O248" s="158"/>
    </row>
    <row r="249" spans="1:15" s="118" customFormat="1" ht="26.1" customHeight="1" thickBot="1">
      <c r="A249" s="279"/>
      <c r="B249" s="105"/>
      <c r="C249" s="172"/>
      <c r="D249" s="172"/>
      <c r="E249" s="172"/>
      <c r="F249" s="172"/>
      <c r="G249" s="33"/>
      <c r="H249" s="33"/>
      <c r="I249" s="283"/>
      <c r="J249" s="105"/>
      <c r="K249" s="172"/>
      <c r="L249" s="172"/>
      <c r="M249" s="172"/>
      <c r="N249" s="172"/>
      <c r="O249" s="172"/>
    </row>
    <row r="250" spans="1:15" s="118" customFormat="1" ht="26.1" customHeight="1" thickBot="1">
      <c r="A250" s="277">
        <f>A219+1</f>
        <v>9</v>
      </c>
      <c r="B250" s="105"/>
      <c r="C250" s="101"/>
      <c r="D250" s="101"/>
      <c r="E250" s="101"/>
      <c r="F250" s="101"/>
      <c r="G250" s="105"/>
      <c r="H250" s="105"/>
      <c r="I250" s="282">
        <f>I219+1</f>
        <v>9</v>
      </c>
      <c r="J250" s="105"/>
      <c r="K250" s="101"/>
      <c r="L250" s="101"/>
      <c r="M250" s="101"/>
      <c r="N250" s="101"/>
      <c r="O250" s="101"/>
    </row>
    <row r="251" spans="1:15" s="265" customFormat="1" ht="26.1" customHeight="1">
      <c r="A251" s="278"/>
      <c r="B251" s="723" t="s">
        <v>553</v>
      </c>
      <c r="C251" s="724"/>
      <c r="D251" s="724"/>
      <c r="E251" s="724"/>
      <c r="F251" s="724"/>
      <c r="G251" s="725"/>
      <c r="H251" s="264"/>
      <c r="I251" s="267"/>
      <c r="J251" s="723" t="s">
        <v>554</v>
      </c>
      <c r="K251" s="724"/>
      <c r="L251" s="724"/>
      <c r="M251" s="724"/>
      <c r="N251" s="724"/>
      <c r="O251" s="725"/>
    </row>
    <row r="252" spans="1:15" s="265" customFormat="1" ht="26.1" customHeight="1">
      <c r="A252" s="278"/>
      <c r="B252" s="270"/>
      <c r="C252" s="271"/>
      <c r="D252" s="272">
        <v>1</v>
      </c>
      <c r="E252" s="273" t="str">
        <f>E221</f>
        <v>HAFTA</v>
      </c>
      <c r="F252" s="271"/>
      <c r="G252" s="274"/>
      <c r="H252" s="264"/>
      <c r="I252" s="267"/>
      <c r="J252" s="270"/>
      <c r="K252" s="271"/>
      <c r="L252" s="272">
        <v>1</v>
      </c>
      <c r="M252" s="273" t="str">
        <f>M221</f>
        <v>WEEK</v>
      </c>
      <c r="N252" s="271"/>
      <c r="O252" s="274"/>
    </row>
    <row r="253" spans="1:15" s="265" customFormat="1" ht="26.1" customHeight="1" thickBot="1">
      <c r="A253" s="278"/>
      <c r="B253" s="275"/>
      <c r="C253" s="271"/>
      <c r="D253" s="272" t="str">
        <f t="shared" ref="D253" si="21">D222:J222</f>
        <v>Komite sorumluları:</v>
      </c>
      <c r="E253" s="273" t="s">
        <v>826</v>
      </c>
      <c r="F253" s="276" t="s">
        <v>827</v>
      </c>
      <c r="G253" s="274"/>
      <c r="H253" s="264"/>
      <c r="I253" s="267"/>
      <c r="J253" s="275"/>
      <c r="K253" s="271"/>
      <c r="L253" s="272" t="str">
        <f>L222:P222</f>
        <v>Committee Chairman:</v>
      </c>
      <c r="M253" s="273" t="s">
        <v>826</v>
      </c>
      <c r="N253" s="276" t="s">
        <v>827</v>
      </c>
      <c r="O253" s="274"/>
    </row>
    <row r="254" spans="1:15" s="328" customFormat="1" ht="26.1" customHeight="1" thickBot="1">
      <c r="A254" s="324"/>
      <c r="B254" s="325"/>
      <c r="C254" s="609">
        <f t="shared" ref="C254:G254" si="22">7+C223</f>
        <v>45971</v>
      </c>
      <c r="D254" s="610">
        <f t="shared" si="22"/>
        <v>45972</v>
      </c>
      <c r="E254" s="610">
        <f t="shared" si="22"/>
        <v>45973</v>
      </c>
      <c r="F254" s="610">
        <f t="shared" si="22"/>
        <v>45974</v>
      </c>
      <c r="G254" s="611">
        <f t="shared" si="22"/>
        <v>45975</v>
      </c>
      <c r="H254" s="326"/>
      <c r="I254" s="327"/>
      <c r="J254" s="325"/>
      <c r="K254" s="620">
        <f t="shared" ref="K254:O254" si="23">7+K223</f>
        <v>45971</v>
      </c>
      <c r="L254" s="620">
        <f t="shared" si="23"/>
        <v>45972</v>
      </c>
      <c r="M254" s="620">
        <f t="shared" si="23"/>
        <v>45973</v>
      </c>
      <c r="N254" s="620">
        <f t="shared" si="23"/>
        <v>45974</v>
      </c>
      <c r="O254" s="621">
        <f t="shared" si="23"/>
        <v>45975</v>
      </c>
    </row>
    <row r="255" spans="1:15" s="33" customFormat="1" ht="26.1" customHeight="1">
      <c r="A255" s="278"/>
      <c r="B255" s="726" t="s">
        <v>4</v>
      </c>
      <c r="C255" s="124"/>
      <c r="D255" s="338" t="s">
        <v>18</v>
      </c>
      <c r="E255" s="124"/>
      <c r="F255" s="381"/>
      <c r="G255" s="124"/>
      <c r="H255" s="105"/>
      <c r="I255" s="267"/>
      <c r="J255" s="726" t="s">
        <v>4</v>
      </c>
      <c r="K255" s="155"/>
      <c r="L255" s="155"/>
      <c r="M255" s="1" t="s">
        <v>7</v>
      </c>
      <c r="N255" s="32"/>
      <c r="O255" s="155"/>
    </row>
    <row r="256" spans="1:15" s="33" customFormat="1" ht="26.1" customHeight="1">
      <c r="A256" s="279"/>
      <c r="B256" s="727"/>
      <c r="C256" s="110" t="s">
        <v>48</v>
      </c>
      <c r="D256" s="339" t="s">
        <v>153</v>
      </c>
      <c r="E256" s="110" t="s">
        <v>48</v>
      </c>
      <c r="F256" s="125" t="s">
        <v>9</v>
      </c>
      <c r="G256" s="110" t="s">
        <v>48</v>
      </c>
      <c r="I256" s="283"/>
      <c r="J256" s="727"/>
      <c r="K256" s="110" t="s">
        <v>13</v>
      </c>
      <c r="L256" s="110" t="s">
        <v>13</v>
      </c>
      <c r="M256" s="2" t="s">
        <v>159</v>
      </c>
      <c r="N256" s="194" t="s">
        <v>521</v>
      </c>
      <c r="O256" s="110" t="s">
        <v>13</v>
      </c>
    </row>
    <row r="257" spans="1:15" s="33" customFormat="1" ht="26.1" customHeight="1" thickBot="1">
      <c r="A257" s="279"/>
      <c r="B257" s="728"/>
      <c r="C257" s="129"/>
      <c r="D257" s="339" t="s">
        <v>155</v>
      </c>
      <c r="E257" s="129"/>
      <c r="F257" s="382"/>
      <c r="G257" s="129"/>
      <c r="I257" s="283"/>
      <c r="J257" s="728"/>
      <c r="K257" s="158"/>
      <c r="L257" s="158"/>
      <c r="M257" s="2" t="s">
        <v>155</v>
      </c>
      <c r="N257" s="128"/>
      <c r="O257" s="158"/>
    </row>
    <row r="258" spans="1:15" s="33" customFormat="1" ht="26.1" customHeight="1">
      <c r="A258" s="278"/>
      <c r="B258" s="726" t="s">
        <v>17</v>
      </c>
      <c r="C258" s="165"/>
      <c r="D258" s="63" t="s">
        <v>18</v>
      </c>
      <c r="E258" s="167"/>
      <c r="F258" s="123"/>
      <c r="G258" s="124"/>
      <c r="H258" s="105"/>
      <c r="I258" s="267"/>
      <c r="J258" s="726" t="s">
        <v>17</v>
      </c>
      <c r="K258" s="155"/>
      <c r="L258" s="155"/>
      <c r="M258" s="1" t="s">
        <v>7</v>
      </c>
      <c r="N258" s="32"/>
      <c r="O258" s="80" t="s">
        <v>7</v>
      </c>
    </row>
    <row r="259" spans="1:15" s="33" customFormat="1" ht="26.1" customHeight="1">
      <c r="A259" s="279"/>
      <c r="B259" s="727"/>
      <c r="C259" s="168" t="s">
        <v>48</v>
      </c>
      <c r="D259" s="64" t="s">
        <v>153</v>
      </c>
      <c r="E259" s="111" t="s">
        <v>48</v>
      </c>
      <c r="F259" s="125" t="s">
        <v>9</v>
      </c>
      <c r="G259" s="110" t="s">
        <v>48</v>
      </c>
      <c r="I259" s="283"/>
      <c r="J259" s="727"/>
      <c r="K259" s="110" t="s">
        <v>13</v>
      </c>
      <c r="L259" s="110" t="s">
        <v>13</v>
      </c>
      <c r="M259" s="2" t="s">
        <v>159</v>
      </c>
      <c r="N259" s="126" t="s">
        <v>521</v>
      </c>
      <c r="O259" s="2" t="s">
        <v>160</v>
      </c>
    </row>
    <row r="260" spans="1:15" s="33" customFormat="1" ht="26.1" customHeight="1" thickBot="1">
      <c r="A260" s="279"/>
      <c r="B260" s="728"/>
      <c r="C260" s="169"/>
      <c r="D260" s="65" t="s">
        <v>155</v>
      </c>
      <c r="E260" s="171"/>
      <c r="F260" s="127"/>
      <c r="G260" s="164"/>
      <c r="I260" s="283"/>
      <c r="J260" s="728"/>
      <c r="K260" s="158"/>
      <c r="L260" s="158"/>
      <c r="M260" s="2" t="s">
        <v>155</v>
      </c>
      <c r="N260" s="128"/>
      <c r="O260" s="3" t="s">
        <v>16</v>
      </c>
    </row>
    <row r="261" spans="1:15" s="33" customFormat="1" ht="26.1" customHeight="1">
      <c r="A261" s="278"/>
      <c r="B261" s="726" t="s">
        <v>24</v>
      </c>
      <c r="C261" s="17" t="s">
        <v>5</v>
      </c>
      <c r="D261" s="291" t="s">
        <v>25</v>
      </c>
      <c r="E261" s="124"/>
      <c r="F261" s="218"/>
      <c r="G261" s="193" t="s">
        <v>162</v>
      </c>
      <c r="H261" s="105"/>
      <c r="I261" s="267"/>
      <c r="J261" s="726" t="s">
        <v>24</v>
      </c>
      <c r="K261" s="1" t="s">
        <v>7</v>
      </c>
      <c r="L261" s="5" t="s">
        <v>69</v>
      </c>
      <c r="M261" s="155"/>
      <c r="N261" s="134"/>
      <c r="O261" s="463" t="s">
        <v>20</v>
      </c>
    </row>
    <row r="262" spans="1:15" s="33" customFormat="1" ht="26.1" customHeight="1">
      <c r="A262" s="279"/>
      <c r="B262" s="727"/>
      <c r="C262" s="18" t="s">
        <v>152</v>
      </c>
      <c r="D262" s="292" t="s">
        <v>719</v>
      </c>
      <c r="E262" s="110" t="s">
        <v>48</v>
      </c>
      <c r="F262" s="194" t="s">
        <v>28</v>
      </c>
      <c r="G262" s="67" t="s">
        <v>164</v>
      </c>
      <c r="I262" s="283"/>
      <c r="J262" s="727"/>
      <c r="K262" s="2" t="s">
        <v>156</v>
      </c>
      <c r="L262" s="4" t="s">
        <v>165</v>
      </c>
      <c r="M262" s="110" t="s">
        <v>13</v>
      </c>
      <c r="N262" s="135" t="s">
        <v>31</v>
      </c>
      <c r="O262" s="61" t="s">
        <v>172</v>
      </c>
    </row>
    <row r="263" spans="1:15" s="33" customFormat="1" ht="26.1" customHeight="1" thickBot="1">
      <c r="A263" s="279"/>
      <c r="B263" s="728"/>
      <c r="C263" s="19" t="s">
        <v>389</v>
      </c>
      <c r="D263" s="293" t="s">
        <v>823</v>
      </c>
      <c r="E263" s="129"/>
      <c r="F263" s="221"/>
      <c r="G263" s="197" t="s">
        <v>166</v>
      </c>
      <c r="I263" s="283"/>
      <c r="J263" s="728"/>
      <c r="K263" s="339" t="s">
        <v>820</v>
      </c>
      <c r="L263" s="9" t="s">
        <v>805</v>
      </c>
      <c r="M263" s="158"/>
      <c r="N263" s="137"/>
      <c r="O263" s="62" t="s">
        <v>389</v>
      </c>
    </row>
    <row r="264" spans="1:15" s="33" customFormat="1" ht="26.1" customHeight="1">
      <c r="A264" s="278"/>
      <c r="B264" s="726" t="s">
        <v>33</v>
      </c>
      <c r="C264" s="17" t="s">
        <v>5</v>
      </c>
      <c r="D264" s="291" t="s">
        <v>25</v>
      </c>
      <c r="E264" s="124"/>
      <c r="F264" s="138"/>
      <c r="G264" s="63" t="s">
        <v>18</v>
      </c>
      <c r="H264" s="105"/>
      <c r="I264" s="267"/>
      <c r="J264" s="726" t="s">
        <v>33</v>
      </c>
      <c r="K264" s="63" t="s">
        <v>7</v>
      </c>
      <c r="L264" s="5" t="s">
        <v>69</v>
      </c>
      <c r="M264" s="155"/>
      <c r="N264" s="134"/>
      <c r="O264" s="17" t="s">
        <v>20</v>
      </c>
    </row>
    <row r="265" spans="1:15" s="33" customFormat="1" ht="26.1" customHeight="1">
      <c r="A265" s="279"/>
      <c r="B265" s="727"/>
      <c r="C265" s="18" t="s">
        <v>152</v>
      </c>
      <c r="D265" s="292" t="s">
        <v>719</v>
      </c>
      <c r="E265" s="110" t="s">
        <v>48</v>
      </c>
      <c r="F265" s="126" t="s">
        <v>28</v>
      </c>
      <c r="G265" s="64" t="s">
        <v>175</v>
      </c>
      <c r="I265" s="283"/>
      <c r="J265" s="727"/>
      <c r="K265" s="64" t="s">
        <v>156</v>
      </c>
      <c r="L265" s="4" t="s">
        <v>165</v>
      </c>
      <c r="M265" s="110" t="s">
        <v>13</v>
      </c>
      <c r="N265" s="135" t="s">
        <v>31</v>
      </c>
      <c r="O265" s="18" t="s">
        <v>172</v>
      </c>
    </row>
    <row r="266" spans="1:15" s="33" customFormat="1" ht="26.1" customHeight="1" thickBot="1">
      <c r="A266" s="279"/>
      <c r="B266" s="728"/>
      <c r="C266" s="19" t="s">
        <v>389</v>
      </c>
      <c r="D266" s="293" t="s">
        <v>823</v>
      </c>
      <c r="E266" s="129"/>
      <c r="F266" s="141"/>
      <c r="G266" s="65" t="s">
        <v>176</v>
      </c>
      <c r="I266" s="283"/>
      <c r="J266" s="728"/>
      <c r="K266" s="65" t="s">
        <v>820</v>
      </c>
      <c r="L266" s="9" t="s">
        <v>805</v>
      </c>
      <c r="M266" s="158"/>
      <c r="N266" s="135"/>
      <c r="O266" s="19" t="s">
        <v>389</v>
      </c>
    </row>
    <row r="267" spans="1:15" s="33" customFormat="1" ht="26.1" customHeight="1" thickBot="1">
      <c r="A267" s="279"/>
      <c r="B267" s="121" t="s">
        <v>39</v>
      </c>
      <c r="C267" s="56"/>
      <c r="D267" s="57"/>
      <c r="E267" s="57"/>
      <c r="F267" s="117"/>
      <c r="G267" s="23"/>
      <c r="I267" s="283"/>
      <c r="J267" s="121" t="s">
        <v>39</v>
      </c>
      <c r="K267" s="24"/>
      <c r="L267" s="187"/>
      <c r="M267" s="389"/>
      <c r="N267" s="388"/>
      <c r="O267" s="188"/>
    </row>
    <row r="268" spans="1:15" s="33" customFormat="1" ht="26.1" customHeight="1">
      <c r="A268" s="278"/>
      <c r="B268" s="726" t="s">
        <v>40</v>
      </c>
      <c r="C268" s="7" t="s">
        <v>58</v>
      </c>
      <c r="D268" s="37" t="s">
        <v>59</v>
      </c>
      <c r="E268" s="124"/>
      <c r="F268" s="143"/>
      <c r="G268" s="17" t="s">
        <v>5</v>
      </c>
      <c r="H268" s="105"/>
      <c r="I268" s="267"/>
      <c r="J268" s="726" t="s">
        <v>40</v>
      </c>
      <c r="K268" s="17" t="s">
        <v>20</v>
      </c>
      <c r="L268" s="386" t="s">
        <v>44</v>
      </c>
      <c r="M268" s="155"/>
      <c r="N268" s="354" t="s">
        <v>75</v>
      </c>
      <c r="O268" s="464" t="s">
        <v>167</v>
      </c>
    </row>
    <row r="269" spans="1:15" s="33" customFormat="1" ht="26.1" customHeight="1">
      <c r="A269" s="279"/>
      <c r="B269" s="727"/>
      <c r="C269" s="8" t="s">
        <v>169</v>
      </c>
      <c r="D269" s="38" t="s">
        <v>170</v>
      </c>
      <c r="E269" s="110" t="s">
        <v>48</v>
      </c>
      <c r="F269" s="145" t="s">
        <v>47</v>
      </c>
      <c r="G269" s="18" t="s">
        <v>171</v>
      </c>
      <c r="I269" s="283"/>
      <c r="J269" s="727"/>
      <c r="K269" s="18" t="s">
        <v>154</v>
      </c>
      <c r="L269" s="292" t="s">
        <v>724</v>
      </c>
      <c r="M269" s="110" t="s">
        <v>13</v>
      </c>
      <c r="N269" s="355" t="s">
        <v>773</v>
      </c>
      <c r="O269" s="67" t="s">
        <v>168</v>
      </c>
    </row>
    <row r="270" spans="1:15" s="33" customFormat="1" ht="26.1" customHeight="1" thickBot="1">
      <c r="A270" s="279"/>
      <c r="B270" s="728"/>
      <c r="C270" s="9" t="s">
        <v>805</v>
      </c>
      <c r="D270" s="635" t="s">
        <v>173</v>
      </c>
      <c r="E270" s="129"/>
      <c r="F270" s="147"/>
      <c r="G270" s="19" t="s">
        <v>389</v>
      </c>
      <c r="I270" s="283"/>
      <c r="J270" s="728"/>
      <c r="K270" s="19" t="s">
        <v>389</v>
      </c>
      <c r="L270" s="293" t="s">
        <v>55</v>
      </c>
      <c r="M270" s="158"/>
      <c r="N270" s="356" t="s">
        <v>811</v>
      </c>
      <c r="O270" s="197" t="s">
        <v>213</v>
      </c>
    </row>
    <row r="271" spans="1:15" s="33" customFormat="1" ht="26.1" customHeight="1">
      <c r="A271" s="278"/>
      <c r="B271" s="745" t="s">
        <v>57</v>
      </c>
      <c r="C271" s="7" t="s">
        <v>58</v>
      </c>
      <c r="D271" s="37" t="s">
        <v>59</v>
      </c>
      <c r="E271" s="124"/>
      <c r="F271" s="143"/>
      <c r="G271" s="17" t="s">
        <v>5</v>
      </c>
      <c r="H271" s="105"/>
      <c r="I271" s="267"/>
      <c r="J271" s="745" t="s">
        <v>57</v>
      </c>
      <c r="K271" s="17" t="s">
        <v>20</v>
      </c>
      <c r="L271" s="291" t="s">
        <v>44</v>
      </c>
      <c r="M271" s="155"/>
      <c r="N271" s="354" t="s">
        <v>75</v>
      </c>
      <c r="O271" s="68" t="s">
        <v>34</v>
      </c>
    </row>
    <row r="272" spans="1:15" s="33" customFormat="1" ht="26.1" customHeight="1">
      <c r="A272" s="279"/>
      <c r="B272" s="746"/>
      <c r="C272" s="8" t="s">
        <v>169</v>
      </c>
      <c r="D272" s="38" t="s">
        <v>170</v>
      </c>
      <c r="E272" s="110" t="s">
        <v>48</v>
      </c>
      <c r="F272" s="145" t="s">
        <v>47</v>
      </c>
      <c r="G272" s="18" t="s">
        <v>171</v>
      </c>
      <c r="I272" s="283"/>
      <c r="J272" s="746"/>
      <c r="K272" s="18" t="s">
        <v>154</v>
      </c>
      <c r="L272" s="292" t="s">
        <v>724</v>
      </c>
      <c r="M272" s="110" t="s">
        <v>13</v>
      </c>
      <c r="N272" s="355" t="s">
        <v>773</v>
      </c>
      <c r="O272" s="69" t="s">
        <v>36</v>
      </c>
    </row>
    <row r="273" spans="1:15" s="33" customFormat="1" ht="26.1" customHeight="1" thickBot="1">
      <c r="A273" s="279"/>
      <c r="B273" s="747"/>
      <c r="C273" s="9" t="s">
        <v>805</v>
      </c>
      <c r="D273" s="635" t="s">
        <v>173</v>
      </c>
      <c r="E273" s="129"/>
      <c r="F273" s="147"/>
      <c r="G273" s="319" t="s">
        <v>389</v>
      </c>
      <c r="I273" s="283"/>
      <c r="J273" s="747"/>
      <c r="K273" s="19" t="s">
        <v>389</v>
      </c>
      <c r="L273" s="293" t="s">
        <v>55</v>
      </c>
      <c r="M273" s="158"/>
      <c r="N273" s="356" t="s">
        <v>812</v>
      </c>
      <c r="O273" s="48" t="s">
        <v>821</v>
      </c>
    </row>
    <row r="274" spans="1:15" s="33" customFormat="1" ht="26.1" customHeight="1">
      <c r="A274" s="278"/>
      <c r="B274" s="720" t="s">
        <v>66</v>
      </c>
      <c r="C274" s="124"/>
      <c r="D274" s="124"/>
      <c r="E274" s="124"/>
      <c r="F274" s="174"/>
      <c r="G274" s="181"/>
      <c r="H274" s="105"/>
      <c r="I274" s="267"/>
      <c r="J274" s="720" t="s">
        <v>66</v>
      </c>
      <c r="K274" s="155"/>
      <c r="L274" s="20" t="s">
        <v>26</v>
      </c>
      <c r="M274" s="155"/>
      <c r="N274" s="149" t="s">
        <v>51</v>
      </c>
      <c r="O274" s="535" t="s">
        <v>34</v>
      </c>
    </row>
    <row r="275" spans="1:15" s="33" customFormat="1" ht="26.1" customHeight="1">
      <c r="A275" s="279"/>
      <c r="B275" s="721"/>
      <c r="C275" s="110" t="s">
        <v>48</v>
      </c>
      <c r="D275" s="110" t="s">
        <v>48</v>
      </c>
      <c r="E275" s="110" t="s">
        <v>48</v>
      </c>
      <c r="F275" s="175" t="s">
        <v>47</v>
      </c>
      <c r="G275" s="655" t="s">
        <v>48</v>
      </c>
      <c r="I275" s="283"/>
      <c r="J275" s="721"/>
      <c r="K275" s="110" t="s">
        <v>13</v>
      </c>
      <c r="L275" s="21" t="s">
        <v>161</v>
      </c>
      <c r="M275" s="110" t="s">
        <v>13</v>
      </c>
      <c r="N275" s="150" t="s">
        <v>740</v>
      </c>
      <c r="O275" s="536" t="s">
        <v>36</v>
      </c>
    </row>
    <row r="276" spans="1:15" s="33" customFormat="1" ht="26.1" customHeight="1" thickBot="1">
      <c r="A276" s="279"/>
      <c r="B276" s="722"/>
      <c r="C276" s="129"/>
      <c r="D276" s="129"/>
      <c r="E276" s="129"/>
      <c r="F276" s="176"/>
      <c r="G276" s="183"/>
      <c r="I276" s="283"/>
      <c r="J276" s="722"/>
      <c r="K276" s="158"/>
      <c r="L276" s="21" t="s">
        <v>536</v>
      </c>
      <c r="M276" s="158"/>
      <c r="N276" s="151" t="s">
        <v>56</v>
      </c>
      <c r="O276" s="408" t="s">
        <v>821</v>
      </c>
    </row>
    <row r="277" spans="1:15" s="33" customFormat="1" ht="26.1" customHeight="1">
      <c r="A277" s="278"/>
      <c r="B277" s="720" t="s">
        <v>79</v>
      </c>
      <c r="C277" s="124"/>
      <c r="D277" s="124"/>
      <c r="E277" s="124"/>
      <c r="F277" s="152"/>
      <c r="G277" s="181"/>
      <c r="H277" s="105"/>
      <c r="I277" s="267"/>
      <c r="J277" s="720" t="s">
        <v>79</v>
      </c>
      <c r="K277" s="336"/>
      <c r="L277" s="488" t="s">
        <v>26</v>
      </c>
      <c r="M277" s="379"/>
      <c r="N277" s="149" t="s">
        <v>51</v>
      </c>
      <c r="O277" s="155"/>
    </row>
    <row r="278" spans="1:15" s="33" customFormat="1" ht="26.1" customHeight="1">
      <c r="A278" s="279"/>
      <c r="B278" s="721"/>
      <c r="C278" s="110" t="s">
        <v>48</v>
      </c>
      <c r="D278" s="110" t="s">
        <v>48</v>
      </c>
      <c r="E278" s="110" t="s">
        <v>48</v>
      </c>
      <c r="F278" s="145" t="s">
        <v>47</v>
      </c>
      <c r="G278" s="655" t="s">
        <v>48</v>
      </c>
      <c r="I278" s="283"/>
      <c r="J278" s="721"/>
      <c r="K278" s="168" t="s">
        <v>13</v>
      </c>
      <c r="L278" s="489" t="s">
        <v>161</v>
      </c>
      <c r="M278" s="111" t="s">
        <v>13</v>
      </c>
      <c r="N278" s="150" t="s">
        <v>740</v>
      </c>
      <c r="O278" s="110" t="s">
        <v>13</v>
      </c>
    </row>
    <row r="279" spans="1:15" s="33" customFormat="1" ht="26.1" customHeight="1" thickBot="1">
      <c r="A279" s="279"/>
      <c r="B279" s="722"/>
      <c r="C279" s="129"/>
      <c r="D279" s="129"/>
      <c r="E279" s="129"/>
      <c r="F279" s="153"/>
      <c r="G279" s="183"/>
      <c r="I279" s="283"/>
      <c r="J279" s="722"/>
      <c r="K279" s="337"/>
      <c r="L279" s="490" t="s">
        <v>536</v>
      </c>
      <c r="M279" s="380"/>
      <c r="N279" s="151" t="s">
        <v>56</v>
      </c>
      <c r="O279" s="158"/>
    </row>
    <row r="280" spans="1:15" s="118" customFormat="1" ht="26.1" customHeight="1" thickBot="1">
      <c r="A280" s="279"/>
      <c r="B280" s="105"/>
      <c r="C280" s="172"/>
      <c r="D280" s="172"/>
      <c r="E280" s="172"/>
      <c r="F280" s="172"/>
      <c r="G280" s="33"/>
      <c r="H280" s="33"/>
      <c r="I280" s="283"/>
      <c r="J280" s="105"/>
      <c r="K280" s="172"/>
      <c r="L280" s="172"/>
      <c r="M280" s="172"/>
      <c r="N280" s="172"/>
      <c r="O280" s="172"/>
    </row>
    <row r="281" spans="1:15" s="265" customFormat="1" ht="26.1" customHeight="1" thickBot="1">
      <c r="A281" s="277">
        <f>A250+1</f>
        <v>10</v>
      </c>
      <c r="B281" s="264"/>
      <c r="C281" s="271"/>
      <c r="D281" s="271"/>
      <c r="E281" s="271"/>
      <c r="F281" s="271"/>
      <c r="G281" s="264"/>
      <c r="H281" s="264"/>
      <c r="I281" s="282">
        <f>I250+1</f>
        <v>10</v>
      </c>
      <c r="J281" s="264"/>
      <c r="K281" s="271"/>
      <c r="L281" s="271"/>
      <c r="M281" s="271"/>
      <c r="N281" s="271"/>
      <c r="O281" s="271"/>
    </row>
    <row r="282" spans="1:15" s="265" customFormat="1" ht="26.1" customHeight="1">
      <c r="A282" s="278"/>
      <c r="B282" s="723" t="str">
        <f>B251</f>
        <v>KOMİTE 2</v>
      </c>
      <c r="C282" s="724"/>
      <c r="D282" s="724"/>
      <c r="E282" s="724"/>
      <c r="F282" s="724"/>
      <c r="G282" s="725"/>
      <c r="H282" s="264"/>
      <c r="I282" s="267"/>
      <c r="J282" s="723" t="str">
        <f>J251</f>
        <v>COMMITTEE 2</v>
      </c>
      <c r="K282" s="724"/>
      <c r="L282" s="724"/>
      <c r="M282" s="724"/>
      <c r="N282" s="724"/>
      <c r="O282" s="725"/>
    </row>
    <row r="283" spans="1:15" s="265" customFormat="1" ht="26.1" customHeight="1">
      <c r="A283" s="278"/>
      <c r="B283" s="270"/>
      <c r="C283" s="271"/>
      <c r="D283" s="272">
        <f>D252+1</f>
        <v>2</v>
      </c>
      <c r="E283" s="273" t="str">
        <f>E252</f>
        <v>HAFTA</v>
      </c>
      <c r="F283" s="271"/>
      <c r="G283" s="274"/>
      <c r="H283" s="264"/>
      <c r="I283" s="267"/>
      <c r="J283" s="270"/>
      <c r="K283" s="271"/>
      <c r="L283" s="272">
        <f>L252+1</f>
        <v>2</v>
      </c>
      <c r="M283" s="273" t="str">
        <f>M252</f>
        <v>WEEK</v>
      </c>
      <c r="N283" s="271"/>
      <c r="O283" s="274"/>
    </row>
    <row r="284" spans="1:15" s="265" customFormat="1" ht="26.1" customHeight="1" thickBot="1">
      <c r="A284" s="278"/>
      <c r="B284" s="275"/>
      <c r="C284" s="271"/>
      <c r="D284" s="272" t="str">
        <f t="shared" ref="D284:E284" si="24">D253:J253</f>
        <v>Komite sorumluları:</v>
      </c>
      <c r="E284" s="273" t="str">
        <f t="shared" si="24"/>
        <v>Dr. Sevinç Yanar</v>
      </c>
      <c r="F284" s="276" t="str">
        <f>F253</f>
        <v>Dr.Afra Alkan</v>
      </c>
      <c r="G284" s="274"/>
      <c r="H284" s="264"/>
      <c r="I284" s="267"/>
      <c r="J284" s="275"/>
      <c r="K284" s="271"/>
      <c r="L284" s="272" t="str">
        <f>L253:Q253</f>
        <v>Committee Chairman:</v>
      </c>
      <c r="M284" s="273" t="str">
        <f>M253:R253</f>
        <v>Dr. Sevinç Yanar</v>
      </c>
      <c r="N284" s="276" t="str">
        <f>N253</f>
        <v>Dr.Afra Alkan</v>
      </c>
      <c r="O284" s="274"/>
    </row>
    <row r="285" spans="1:15" s="328" customFormat="1" ht="26.1" customHeight="1" thickBot="1">
      <c r="A285" s="324"/>
      <c r="B285" s="325"/>
      <c r="C285" s="609">
        <f t="shared" ref="C285:G285" si="25">7+C254</f>
        <v>45978</v>
      </c>
      <c r="D285" s="610">
        <f t="shared" si="25"/>
        <v>45979</v>
      </c>
      <c r="E285" s="610">
        <f t="shared" si="25"/>
        <v>45980</v>
      </c>
      <c r="F285" s="610">
        <f t="shared" si="25"/>
        <v>45981</v>
      </c>
      <c r="G285" s="611">
        <f t="shared" si="25"/>
        <v>45982</v>
      </c>
      <c r="H285" s="326"/>
      <c r="I285" s="327"/>
      <c r="J285" s="325"/>
      <c r="K285" s="620">
        <f t="shared" ref="K285:O285" si="26">7+K254</f>
        <v>45978</v>
      </c>
      <c r="L285" s="620">
        <f t="shared" si="26"/>
        <v>45979</v>
      </c>
      <c r="M285" s="620">
        <f t="shared" si="26"/>
        <v>45980</v>
      </c>
      <c r="N285" s="620">
        <f t="shared" si="26"/>
        <v>45981</v>
      </c>
      <c r="O285" s="621">
        <f t="shared" si="26"/>
        <v>45982</v>
      </c>
    </row>
    <row r="286" spans="1:15" s="33" customFormat="1" ht="26.1" customHeight="1">
      <c r="A286" s="278"/>
      <c r="B286" s="726" t="s">
        <v>4</v>
      </c>
      <c r="C286" s="154"/>
      <c r="D286" s="25" t="s">
        <v>563</v>
      </c>
      <c r="E286" s="383" t="s">
        <v>42</v>
      </c>
      <c r="F286" s="123"/>
      <c r="G286" s="124"/>
      <c r="H286" s="105"/>
      <c r="I286" s="267"/>
      <c r="J286" s="726" t="s">
        <v>4</v>
      </c>
      <c r="K286" s="25" t="s">
        <v>632</v>
      </c>
      <c r="L286" s="155"/>
      <c r="M286" s="25" t="s">
        <v>632</v>
      </c>
      <c r="N286" s="32"/>
      <c r="O286" s="155"/>
    </row>
    <row r="287" spans="1:15" s="33" customFormat="1" ht="26.1" customHeight="1">
      <c r="A287" s="279"/>
      <c r="B287" s="727"/>
      <c r="C287" s="156" t="s">
        <v>90</v>
      </c>
      <c r="D287" s="26" t="s">
        <v>566</v>
      </c>
      <c r="E287" s="21" t="s">
        <v>157</v>
      </c>
      <c r="F287" s="125" t="s">
        <v>9</v>
      </c>
      <c r="G287" s="110" t="s">
        <v>48</v>
      </c>
      <c r="I287" s="283"/>
      <c r="J287" s="727"/>
      <c r="K287" s="26" t="s">
        <v>633</v>
      </c>
      <c r="L287" s="110" t="s">
        <v>13</v>
      </c>
      <c r="M287" s="26" t="s">
        <v>635</v>
      </c>
      <c r="N287" s="194" t="s">
        <v>521</v>
      </c>
      <c r="O287" s="110" t="s">
        <v>13</v>
      </c>
    </row>
    <row r="288" spans="1:15" s="33" customFormat="1" ht="26.1" customHeight="1" thickBot="1">
      <c r="A288" s="279"/>
      <c r="B288" s="728"/>
      <c r="C288" s="157"/>
      <c r="D288" s="27" t="s">
        <v>708</v>
      </c>
      <c r="E288" s="22" t="s">
        <v>54</v>
      </c>
      <c r="F288" s="127"/>
      <c r="G288" s="129"/>
      <c r="I288" s="283"/>
      <c r="J288" s="728"/>
      <c r="K288" s="27" t="s">
        <v>710</v>
      </c>
      <c r="L288" s="158"/>
      <c r="M288" s="27" t="s">
        <v>710</v>
      </c>
      <c r="N288" s="128"/>
      <c r="O288" s="158"/>
    </row>
    <row r="289" spans="1:15" s="33" customFormat="1" ht="26.1" customHeight="1">
      <c r="A289" s="278"/>
      <c r="B289" s="726" t="s">
        <v>17</v>
      </c>
      <c r="C289" s="159"/>
      <c r="D289" s="25" t="s">
        <v>563</v>
      </c>
      <c r="E289" s="20" t="s">
        <v>42</v>
      </c>
      <c r="F289" s="123"/>
      <c r="G289" s="124"/>
      <c r="H289" s="105"/>
      <c r="I289" s="267"/>
      <c r="J289" s="726" t="s">
        <v>17</v>
      </c>
      <c r="K289" s="25" t="s">
        <v>632</v>
      </c>
      <c r="L289" s="1" t="s">
        <v>7</v>
      </c>
      <c r="M289" s="25" t="s">
        <v>632</v>
      </c>
      <c r="N289" s="32"/>
      <c r="O289" s="155"/>
    </row>
    <row r="290" spans="1:15" s="33" customFormat="1" ht="26.1" customHeight="1">
      <c r="A290" s="279"/>
      <c r="B290" s="727"/>
      <c r="C290" s="156" t="s">
        <v>90</v>
      </c>
      <c r="D290" s="26" t="s">
        <v>566</v>
      </c>
      <c r="E290" s="21" t="s">
        <v>157</v>
      </c>
      <c r="F290" s="125" t="s">
        <v>9</v>
      </c>
      <c r="G290" s="110" t="s">
        <v>48</v>
      </c>
      <c r="I290" s="283"/>
      <c r="J290" s="727"/>
      <c r="K290" s="26" t="s">
        <v>633</v>
      </c>
      <c r="L290" s="2" t="s">
        <v>179</v>
      </c>
      <c r="M290" s="26" t="s">
        <v>635</v>
      </c>
      <c r="N290" s="194" t="s">
        <v>521</v>
      </c>
      <c r="O290" s="110" t="s">
        <v>13</v>
      </c>
    </row>
    <row r="291" spans="1:15" s="33" customFormat="1" ht="26.1" customHeight="1" thickBot="1">
      <c r="A291" s="279"/>
      <c r="B291" s="728"/>
      <c r="C291" s="160"/>
      <c r="D291" s="27" t="s">
        <v>708</v>
      </c>
      <c r="E291" s="22" t="s">
        <v>54</v>
      </c>
      <c r="F291" s="127"/>
      <c r="G291" s="129"/>
      <c r="I291" s="283"/>
      <c r="J291" s="728"/>
      <c r="K291" s="27" t="s">
        <v>710</v>
      </c>
      <c r="L291" s="3" t="s">
        <v>117</v>
      </c>
      <c r="M291" s="27" t="s">
        <v>710</v>
      </c>
      <c r="N291" s="128"/>
      <c r="O291" s="158"/>
    </row>
    <row r="292" spans="1:15" s="33" customFormat="1" ht="26.1" customHeight="1">
      <c r="A292" s="278"/>
      <c r="B292" s="726" t="s">
        <v>24</v>
      </c>
      <c r="C292" s="1" t="s">
        <v>18</v>
      </c>
      <c r="D292" s="25" t="s">
        <v>563</v>
      </c>
      <c r="E292" s="7" t="s">
        <v>58</v>
      </c>
      <c r="F292" s="218"/>
      <c r="G292" s="124"/>
      <c r="H292" s="105"/>
      <c r="I292" s="267"/>
      <c r="J292" s="726" t="s">
        <v>24</v>
      </c>
      <c r="K292" s="25" t="s">
        <v>632</v>
      </c>
      <c r="L292" s="1" t="s">
        <v>7</v>
      </c>
      <c r="M292" s="25" t="s">
        <v>632</v>
      </c>
      <c r="N292" s="123"/>
      <c r="O292" s="58" t="s">
        <v>69</v>
      </c>
    </row>
    <row r="293" spans="1:15" s="33" customFormat="1" ht="26.1" customHeight="1">
      <c r="A293" s="279"/>
      <c r="B293" s="727"/>
      <c r="C293" s="2" t="s">
        <v>163</v>
      </c>
      <c r="D293" s="26" t="s">
        <v>567</v>
      </c>
      <c r="E293" s="8" t="s">
        <v>182</v>
      </c>
      <c r="F293" s="194" t="s">
        <v>28</v>
      </c>
      <c r="G293" s="110" t="s">
        <v>48</v>
      </c>
      <c r="I293" s="283"/>
      <c r="J293" s="727"/>
      <c r="K293" s="26" t="s">
        <v>634</v>
      </c>
      <c r="L293" s="2" t="s">
        <v>179</v>
      </c>
      <c r="M293" s="26" t="s">
        <v>636</v>
      </c>
      <c r="N293" s="195" t="s">
        <v>31</v>
      </c>
      <c r="O293" s="59" t="s">
        <v>195</v>
      </c>
    </row>
    <row r="294" spans="1:15" s="33" customFormat="1" ht="26.1" customHeight="1" thickBot="1">
      <c r="A294" s="279"/>
      <c r="B294" s="728"/>
      <c r="C294" s="2" t="s">
        <v>155</v>
      </c>
      <c r="D294" s="27" t="s">
        <v>708</v>
      </c>
      <c r="E294" s="9" t="s">
        <v>805</v>
      </c>
      <c r="F294" s="221"/>
      <c r="G294" s="129"/>
      <c r="I294" s="283"/>
      <c r="J294" s="728"/>
      <c r="K294" s="27" t="s">
        <v>710</v>
      </c>
      <c r="L294" s="3" t="s">
        <v>117</v>
      </c>
      <c r="M294" s="27" t="s">
        <v>710</v>
      </c>
      <c r="N294" s="127"/>
      <c r="O294" s="9" t="s">
        <v>805</v>
      </c>
    </row>
    <row r="295" spans="1:15" s="33" customFormat="1" ht="26.1" customHeight="1">
      <c r="A295" s="278"/>
      <c r="B295" s="726" t="s">
        <v>33</v>
      </c>
      <c r="C295" s="1" t="s">
        <v>18</v>
      </c>
      <c r="D295" s="25" t="s">
        <v>563</v>
      </c>
      <c r="E295" s="7" t="s">
        <v>58</v>
      </c>
      <c r="F295" s="192"/>
      <c r="G295" s="124"/>
      <c r="H295" s="105"/>
      <c r="I295" s="267"/>
      <c r="J295" s="726" t="s">
        <v>33</v>
      </c>
      <c r="K295" s="25" t="s">
        <v>632</v>
      </c>
      <c r="L295" s="1" t="s">
        <v>7</v>
      </c>
      <c r="M295" s="25" t="s">
        <v>632</v>
      </c>
      <c r="N295" s="123"/>
      <c r="O295" s="58" t="s">
        <v>69</v>
      </c>
    </row>
    <row r="296" spans="1:15" s="33" customFormat="1" ht="26.1" customHeight="1">
      <c r="A296" s="279"/>
      <c r="B296" s="727"/>
      <c r="C296" s="2" t="s">
        <v>163</v>
      </c>
      <c r="D296" s="26" t="s">
        <v>567</v>
      </c>
      <c r="E296" s="8" t="s">
        <v>182</v>
      </c>
      <c r="F296" s="194" t="s">
        <v>28</v>
      </c>
      <c r="G296" s="110" t="s">
        <v>48</v>
      </c>
      <c r="I296" s="283"/>
      <c r="J296" s="727"/>
      <c r="K296" s="26" t="s">
        <v>634</v>
      </c>
      <c r="L296" s="2" t="s">
        <v>179</v>
      </c>
      <c r="M296" s="26" t="s">
        <v>636</v>
      </c>
      <c r="N296" s="195" t="s">
        <v>31</v>
      </c>
      <c r="O296" s="59" t="s">
        <v>195</v>
      </c>
    </row>
    <row r="297" spans="1:15" s="33" customFormat="1" ht="26.1" customHeight="1" thickBot="1">
      <c r="A297" s="279"/>
      <c r="B297" s="728"/>
      <c r="C297" s="2" t="s">
        <v>155</v>
      </c>
      <c r="D297" s="27" t="s">
        <v>708</v>
      </c>
      <c r="E297" s="9" t="s">
        <v>805</v>
      </c>
      <c r="F297" s="196"/>
      <c r="G297" s="129"/>
      <c r="I297" s="283"/>
      <c r="J297" s="728"/>
      <c r="K297" s="27" t="s">
        <v>710</v>
      </c>
      <c r="L297" s="3" t="s">
        <v>117</v>
      </c>
      <c r="M297" s="27" t="s">
        <v>710</v>
      </c>
      <c r="N297" s="127"/>
      <c r="O297" s="9" t="s">
        <v>805</v>
      </c>
    </row>
    <row r="298" spans="1:15" s="33" customFormat="1" ht="26.1" customHeight="1" thickBot="1">
      <c r="A298" s="279"/>
      <c r="B298" s="121" t="s">
        <v>39</v>
      </c>
      <c r="C298" s="23"/>
      <c r="D298" s="198"/>
      <c r="E298" s="99"/>
      <c r="F298" s="117"/>
      <c r="G298" s="199"/>
      <c r="I298" s="283"/>
      <c r="J298" s="121" t="s">
        <v>39</v>
      </c>
      <c r="K298" s="23"/>
      <c r="L298" s="24"/>
      <c r="M298" s="99"/>
      <c r="N298" s="117"/>
      <c r="O298" s="99"/>
    </row>
    <row r="299" spans="1:15" s="33" customFormat="1" ht="26.1" customHeight="1">
      <c r="A299" s="278"/>
      <c r="B299" s="726" t="s">
        <v>40</v>
      </c>
      <c r="C299" s="25" t="s">
        <v>563</v>
      </c>
      <c r="D299" s="1" t="s">
        <v>18</v>
      </c>
      <c r="E299" s="384" t="s">
        <v>699</v>
      </c>
      <c r="F299" s="354" t="s">
        <v>106</v>
      </c>
      <c r="G299" s="1" t="s">
        <v>18</v>
      </c>
      <c r="H299" s="105"/>
      <c r="I299" s="267"/>
      <c r="J299" s="726" t="s">
        <v>40</v>
      </c>
      <c r="K299" s="68" t="s">
        <v>34</v>
      </c>
      <c r="L299" s="17" t="s">
        <v>20</v>
      </c>
      <c r="M299" s="1" t="s">
        <v>7</v>
      </c>
      <c r="N299" s="174"/>
      <c r="O299" s="17" t="s">
        <v>20</v>
      </c>
    </row>
    <row r="300" spans="1:15" s="33" customFormat="1" ht="26.1" customHeight="1">
      <c r="A300" s="279"/>
      <c r="B300" s="727"/>
      <c r="C300" s="26" t="s">
        <v>564</v>
      </c>
      <c r="D300" s="2" t="s">
        <v>158</v>
      </c>
      <c r="E300" s="71" t="s">
        <v>183</v>
      </c>
      <c r="F300" s="355" t="s">
        <v>764</v>
      </c>
      <c r="G300" s="2" t="s">
        <v>184</v>
      </c>
      <c r="I300" s="283"/>
      <c r="J300" s="727"/>
      <c r="K300" s="69" t="s">
        <v>194</v>
      </c>
      <c r="L300" s="18" t="s">
        <v>185</v>
      </c>
      <c r="M300" s="2" t="s">
        <v>181</v>
      </c>
      <c r="N300" s="175" t="s">
        <v>104</v>
      </c>
      <c r="O300" s="18" t="s">
        <v>186</v>
      </c>
    </row>
    <row r="301" spans="1:15" s="33" customFormat="1" ht="26.1" customHeight="1" thickBot="1">
      <c r="A301" s="279"/>
      <c r="B301" s="728"/>
      <c r="C301" s="27" t="s">
        <v>708</v>
      </c>
      <c r="D301" s="2" t="s">
        <v>289</v>
      </c>
      <c r="E301" s="72" t="s">
        <v>54</v>
      </c>
      <c r="F301" s="391" t="s">
        <v>763</v>
      </c>
      <c r="G301" s="2" t="s">
        <v>117</v>
      </c>
      <c r="I301" s="283"/>
      <c r="J301" s="728"/>
      <c r="K301" s="70" t="s">
        <v>196</v>
      </c>
      <c r="L301" s="371" t="s">
        <v>389</v>
      </c>
      <c r="M301" s="3" t="s">
        <v>117</v>
      </c>
      <c r="N301" s="176"/>
      <c r="O301" s="19" t="s">
        <v>389</v>
      </c>
    </row>
    <row r="302" spans="1:15" s="33" customFormat="1" ht="26.1" customHeight="1">
      <c r="A302" s="278"/>
      <c r="B302" s="745" t="s">
        <v>57</v>
      </c>
      <c r="C302" s="25" t="s">
        <v>563</v>
      </c>
      <c r="D302" s="1" t="s">
        <v>18</v>
      </c>
      <c r="E302" s="384" t="s">
        <v>699</v>
      </c>
      <c r="F302" s="354" t="s">
        <v>106</v>
      </c>
      <c r="G302" s="63" t="s">
        <v>18</v>
      </c>
      <c r="H302" s="105"/>
      <c r="I302" s="267"/>
      <c r="J302" s="745" t="s">
        <v>57</v>
      </c>
      <c r="K302" s="585" t="s">
        <v>34</v>
      </c>
      <c r="L302" s="349" t="s">
        <v>20</v>
      </c>
      <c r="M302" s="76" t="s">
        <v>7</v>
      </c>
      <c r="N302" s="174"/>
      <c r="O302" s="17" t="s">
        <v>20</v>
      </c>
    </row>
    <row r="303" spans="1:15" s="33" customFormat="1" ht="26.1" customHeight="1">
      <c r="A303" s="279"/>
      <c r="B303" s="746"/>
      <c r="C303" s="26" t="s">
        <v>564</v>
      </c>
      <c r="D303" s="2" t="s">
        <v>158</v>
      </c>
      <c r="E303" s="71" t="s">
        <v>183</v>
      </c>
      <c r="F303" s="355" t="s">
        <v>764</v>
      </c>
      <c r="G303" s="64" t="s">
        <v>184</v>
      </c>
      <c r="I303" s="283"/>
      <c r="J303" s="746"/>
      <c r="K303" s="586" t="s">
        <v>194</v>
      </c>
      <c r="L303" s="350" t="s">
        <v>185</v>
      </c>
      <c r="M303" s="77" t="s">
        <v>181</v>
      </c>
      <c r="N303" s="175" t="s">
        <v>104</v>
      </c>
      <c r="O303" s="18" t="s">
        <v>186</v>
      </c>
    </row>
    <row r="304" spans="1:15" s="33" customFormat="1" ht="26.1" customHeight="1" thickBot="1">
      <c r="A304" s="279"/>
      <c r="B304" s="747"/>
      <c r="C304" s="27" t="s">
        <v>708</v>
      </c>
      <c r="D304" s="2" t="s">
        <v>289</v>
      </c>
      <c r="E304" s="72" t="s">
        <v>54</v>
      </c>
      <c r="F304" s="391" t="s">
        <v>763</v>
      </c>
      <c r="G304" s="65" t="s">
        <v>117</v>
      </c>
      <c r="I304" s="283"/>
      <c r="J304" s="747"/>
      <c r="K304" s="587" t="s">
        <v>196</v>
      </c>
      <c r="L304" s="351" t="s">
        <v>389</v>
      </c>
      <c r="M304" s="392" t="s">
        <v>117</v>
      </c>
      <c r="N304" s="176"/>
      <c r="O304" s="19" t="s">
        <v>389</v>
      </c>
    </row>
    <row r="305" spans="1:15" s="33" customFormat="1" ht="26.1" customHeight="1">
      <c r="A305" s="278"/>
      <c r="B305" s="720" t="s">
        <v>66</v>
      </c>
      <c r="C305" s="419" t="s">
        <v>563</v>
      </c>
      <c r="D305" s="63" t="s">
        <v>18</v>
      </c>
      <c r="E305" s="124"/>
      <c r="F305" s="623" t="s">
        <v>100</v>
      </c>
      <c r="G305" s="193" t="s">
        <v>162</v>
      </c>
      <c r="H305" s="105"/>
      <c r="I305" s="267"/>
      <c r="J305" s="720" t="s">
        <v>66</v>
      </c>
      <c r="K305" s="159"/>
      <c r="L305" s="193" t="s">
        <v>167</v>
      </c>
      <c r="M305" s="155"/>
      <c r="N305" s="143"/>
      <c r="O305" s="200"/>
    </row>
    <row r="306" spans="1:15" s="33" customFormat="1" ht="26.1" customHeight="1">
      <c r="A306" s="279"/>
      <c r="B306" s="721"/>
      <c r="C306" s="420" t="s">
        <v>565</v>
      </c>
      <c r="D306" s="64" t="s">
        <v>158</v>
      </c>
      <c r="E306" s="110" t="s">
        <v>48</v>
      </c>
      <c r="F306" s="302" t="s">
        <v>741</v>
      </c>
      <c r="G306" s="67" t="s">
        <v>191</v>
      </c>
      <c r="I306" s="283"/>
      <c r="J306" s="721"/>
      <c r="K306" s="156" t="s">
        <v>107</v>
      </c>
      <c r="L306" s="67" t="s">
        <v>537</v>
      </c>
      <c r="M306" s="110" t="s">
        <v>13</v>
      </c>
      <c r="N306" s="145" t="s">
        <v>104</v>
      </c>
      <c r="O306" s="110" t="s">
        <v>13</v>
      </c>
    </row>
    <row r="307" spans="1:15" s="33" customFormat="1" ht="26.1" customHeight="1" thickBot="1">
      <c r="A307" s="279"/>
      <c r="B307" s="722"/>
      <c r="C307" s="421" t="s">
        <v>708</v>
      </c>
      <c r="D307" s="65" t="s">
        <v>289</v>
      </c>
      <c r="E307" s="129"/>
      <c r="F307" s="303" t="s">
        <v>56</v>
      </c>
      <c r="G307" s="197" t="s">
        <v>190</v>
      </c>
      <c r="I307" s="283"/>
      <c r="J307" s="722"/>
      <c r="K307" s="160"/>
      <c r="L307" s="197" t="s">
        <v>190</v>
      </c>
      <c r="M307" s="158"/>
      <c r="N307" s="147"/>
      <c r="O307" s="158"/>
    </row>
    <row r="308" spans="1:15" s="33" customFormat="1" ht="26.1" customHeight="1">
      <c r="A308" s="278"/>
      <c r="B308" s="720" t="s">
        <v>79</v>
      </c>
      <c r="C308" s="25" t="s">
        <v>563</v>
      </c>
      <c r="D308" s="124"/>
      <c r="E308" s="124"/>
      <c r="F308" s="149" t="s">
        <v>100</v>
      </c>
      <c r="G308" s="124"/>
      <c r="H308" s="105"/>
      <c r="I308" s="267"/>
      <c r="J308" s="720" t="s">
        <v>79</v>
      </c>
      <c r="K308" s="159"/>
      <c r="L308" s="155"/>
      <c r="M308" s="155"/>
      <c r="N308" s="152"/>
      <c r="O308" s="155"/>
    </row>
    <row r="309" spans="1:15" s="33" customFormat="1" ht="26.1" customHeight="1">
      <c r="A309" s="279"/>
      <c r="B309" s="721"/>
      <c r="C309" s="26" t="s">
        <v>565</v>
      </c>
      <c r="D309" s="110" t="s">
        <v>48</v>
      </c>
      <c r="E309" s="110" t="s">
        <v>48</v>
      </c>
      <c r="F309" s="150" t="s">
        <v>741</v>
      </c>
      <c r="G309" s="110" t="s">
        <v>48</v>
      </c>
      <c r="I309" s="283"/>
      <c r="J309" s="721"/>
      <c r="K309" s="156" t="s">
        <v>107</v>
      </c>
      <c r="L309" s="110" t="s">
        <v>13</v>
      </c>
      <c r="M309" s="110" t="s">
        <v>13</v>
      </c>
      <c r="N309" s="145" t="s">
        <v>104</v>
      </c>
      <c r="O309" s="110" t="s">
        <v>13</v>
      </c>
    </row>
    <row r="310" spans="1:15" s="33" customFormat="1" ht="26.1" customHeight="1" thickBot="1">
      <c r="A310" s="279"/>
      <c r="B310" s="722"/>
      <c r="C310" s="27" t="s">
        <v>708</v>
      </c>
      <c r="D310" s="129"/>
      <c r="E310" s="129"/>
      <c r="F310" s="151" t="s">
        <v>56</v>
      </c>
      <c r="G310" s="129"/>
      <c r="I310" s="283"/>
      <c r="J310" s="722"/>
      <c r="K310" s="160"/>
      <c r="L310" s="158"/>
      <c r="M310" s="158"/>
      <c r="N310" s="153"/>
      <c r="O310" s="158"/>
    </row>
    <row r="311" spans="1:15" s="118" customFormat="1" ht="26.1" customHeight="1" thickBot="1">
      <c r="A311" s="279"/>
      <c r="B311" s="105"/>
      <c r="C311" s="33"/>
      <c r="D311" s="33"/>
      <c r="E311" s="33"/>
      <c r="F311" s="33"/>
      <c r="G311" s="33"/>
      <c r="H311" s="33"/>
      <c r="I311" s="283"/>
      <c r="J311" s="105"/>
      <c r="K311" s="33"/>
      <c r="L311" s="33"/>
      <c r="M311" s="33"/>
      <c r="N311" s="33"/>
      <c r="O311" s="33"/>
    </row>
    <row r="312" spans="1:15" s="118" customFormat="1" ht="26.1" customHeight="1" thickBot="1">
      <c r="A312" s="277">
        <f>A281+1</f>
        <v>11</v>
      </c>
      <c r="B312" s="105"/>
      <c r="C312" s="105"/>
      <c r="D312" s="105"/>
      <c r="E312" s="105"/>
      <c r="F312" s="105"/>
      <c r="G312" s="105"/>
      <c r="H312" s="105"/>
      <c r="I312" s="282">
        <f>I281+1</f>
        <v>11</v>
      </c>
      <c r="J312" s="105"/>
      <c r="K312" s="105"/>
      <c r="L312" s="105"/>
      <c r="M312" s="105"/>
      <c r="N312" s="105"/>
      <c r="O312" s="105"/>
    </row>
    <row r="313" spans="1:15" s="265" customFormat="1" ht="26.1" customHeight="1">
      <c r="A313" s="278"/>
      <c r="B313" s="723" t="str">
        <f>B282</f>
        <v>KOMİTE 2</v>
      </c>
      <c r="C313" s="724"/>
      <c r="D313" s="724"/>
      <c r="E313" s="724"/>
      <c r="F313" s="724"/>
      <c r="G313" s="725"/>
      <c r="H313" s="264"/>
      <c r="I313" s="267"/>
      <c r="J313" s="723" t="str">
        <f>J282</f>
        <v>COMMITTEE 2</v>
      </c>
      <c r="K313" s="724"/>
      <c r="L313" s="724"/>
      <c r="M313" s="724"/>
      <c r="N313" s="724"/>
      <c r="O313" s="725"/>
    </row>
    <row r="314" spans="1:15" s="265" customFormat="1" ht="26.1" customHeight="1">
      <c r="A314" s="278"/>
      <c r="B314" s="270"/>
      <c r="C314" s="271"/>
      <c r="D314" s="272">
        <f>D283+1</f>
        <v>3</v>
      </c>
      <c r="E314" s="273" t="str">
        <f>E283</f>
        <v>HAFTA</v>
      </c>
      <c r="F314" s="271"/>
      <c r="G314" s="274"/>
      <c r="H314" s="264"/>
      <c r="I314" s="267"/>
      <c r="J314" s="270"/>
      <c r="K314" s="271"/>
      <c r="L314" s="272">
        <f>L283+1</f>
        <v>3</v>
      </c>
      <c r="M314" s="273" t="str">
        <f>M283</f>
        <v>WEEK</v>
      </c>
      <c r="N314" s="271"/>
      <c r="O314" s="274"/>
    </row>
    <row r="315" spans="1:15" s="265" customFormat="1" ht="26.1" customHeight="1" thickBot="1">
      <c r="A315" s="278"/>
      <c r="B315" s="275"/>
      <c r="C315" s="271"/>
      <c r="D315" s="272" t="str">
        <f t="shared" ref="D315:E315" si="27">D284:J284</f>
        <v>Komite sorumluları:</v>
      </c>
      <c r="E315" s="273" t="str">
        <f t="shared" si="27"/>
        <v>Dr. Sevinç Yanar</v>
      </c>
      <c r="F315" s="273" t="str">
        <f>F284</f>
        <v>Dr.Afra Alkan</v>
      </c>
      <c r="G315" s="274"/>
      <c r="H315" s="264"/>
      <c r="I315" s="267"/>
      <c r="J315" s="275"/>
      <c r="K315" s="271"/>
      <c r="L315" s="272" t="str">
        <f>L284:P284</f>
        <v>Committee Chairman:</v>
      </c>
      <c r="M315" s="273" t="str">
        <f>M284:Q284</f>
        <v>Dr. Sevinç Yanar</v>
      </c>
      <c r="N315" s="276" t="str">
        <f>N284</f>
        <v>Dr.Afra Alkan</v>
      </c>
      <c r="O315" s="274"/>
    </row>
    <row r="316" spans="1:15" s="328" customFormat="1" ht="26.1" customHeight="1" thickBot="1">
      <c r="A316" s="324"/>
      <c r="B316" s="325"/>
      <c r="C316" s="609">
        <f t="shared" ref="C316:G316" si="28">7+C285</f>
        <v>45985</v>
      </c>
      <c r="D316" s="610">
        <f t="shared" si="28"/>
        <v>45986</v>
      </c>
      <c r="E316" s="610">
        <f t="shared" si="28"/>
        <v>45987</v>
      </c>
      <c r="F316" s="610">
        <f t="shared" si="28"/>
        <v>45988</v>
      </c>
      <c r="G316" s="611">
        <f t="shared" si="28"/>
        <v>45989</v>
      </c>
      <c r="H316" s="326"/>
      <c r="I316" s="327"/>
      <c r="J316" s="325"/>
      <c r="K316" s="620">
        <f t="shared" ref="K316:O316" si="29">7+K285</f>
        <v>45985</v>
      </c>
      <c r="L316" s="620">
        <f t="shared" si="29"/>
        <v>45986</v>
      </c>
      <c r="M316" s="620">
        <f t="shared" si="29"/>
        <v>45987</v>
      </c>
      <c r="N316" s="620">
        <f t="shared" si="29"/>
        <v>45988</v>
      </c>
      <c r="O316" s="620">
        <f t="shared" si="29"/>
        <v>45989</v>
      </c>
    </row>
    <row r="317" spans="1:15" s="33" customFormat="1" ht="26.1" customHeight="1">
      <c r="A317" s="278"/>
      <c r="B317" s="726" t="s">
        <v>4</v>
      </c>
      <c r="C317" s="154"/>
      <c r="D317" s="694"/>
      <c r="E317" s="301" t="s">
        <v>871</v>
      </c>
      <c r="F317" s="195"/>
      <c r="G317" s="729" t="s">
        <v>197</v>
      </c>
      <c r="H317" s="105"/>
      <c r="I317" s="267"/>
      <c r="J317" s="726" t="s">
        <v>4</v>
      </c>
      <c r="K317" s="20" t="s">
        <v>700</v>
      </c>
      <c r="L317" s="68" t="s">
        <v>34</v>
      </c>
      <c r="M317" s="155"/>
      <c r="N317" s="32"/>
      <c r="O317" s="768" t="s">
        <v>198</v>
      </c>
    </row>
    <row r="318" spans="1:15" s="33" customFormat="1" ht="26.1" customHeight="1">
      <c r="A318" s="279"/>
      <c r="B318" s="727"/>
      <c r="C318" s="156" t="s">
        <v>90</v>
      </c>
      <c r="D318" s="695" t="s">
        <v>48</v>
      </c>
      <c r="E318" s="150" t="s">
        <v>879</v>
      </c>
      <c r="F318" s="125" t="s">
        <v>9</v>
      </c>
      <c r="G318" s="730"/>
      <c r="I318" s="283"/>
      <c r="J318" s="727"/>
      <c r="K318" s="21" t="s">
        <v>180</v>
      </c>
      <c r="L318" s="69" t="s">
        <v>201</v>
      </c>
      <c r="M318" s="110" t="s">
        <v>13</v>
      </c>
      <c r="N318" s="126" t="s">
        <v>521</v>
      </c>
      <c r="O318" s="769"/>
    </row>
    <row r="319" spans="1:15" s="33" customFormat="1" ht="26.1" customHeight="1" thickBot="1">
      <c r="A319" s="279"/>
      <c r="B319" s="728"/>
      <c r="C319" s="157"/>
      <c r="D319" s="696"/>
      <c r="E319" s="151" t="s">
        <v>870</v>
      </c>
      <c r="F319" s="127"/>
      <c r="G319" s="730"/>
      <c r="I319" s="283"/>
      <c r="J319" s="728"/>
      <c r="K319" s="22" t="s">
        <v>536</v>
      </c>
      <c r="L319" s="408" t="s">
        <v>821</v>
      </c>
      <c r="M319" s="158"/>
      <c r="N319" s="128"/>
      <c r="O319" s="769"/>
    </row>
    <row r="320" spans="1:15" s="33" customFormat="1" ht="26.1" customHeight="1">
      <c r="A320" s="278"/>
      <c r="B320" s="726" t="s">
        <v>17</v>
      </c>
      <c r="C320" s="159"/>
      <c r="D320" s="694"/>
      <c r="E320" s="301" t="s">
        <v>871</v>
      </c>
      <c r="F320" s="123"/>
      <c r="G320" s="730"/>
      <c r="H320" s="105"/>
      <c r="I320" s="267"/>
      <c r="J320" s="726" t="s">
        <v>17</v>
      </c>
      <c r="K320" s="20" t="s">
        <v>700</v>
      </c>
      <c r="L320" s="68" t="s">
        <v>34</v>
      </c>
      <c r="M320" s="155"/>
      <c r="N320" s="32"/>
      <c r="O320" s="769"/>
    </row>
    <row r="321" spans="1:15" s="33" customFormat="1" ht="26.1" customHeight="1">
      <c r="A321" s="279"/>
      <c r="B321" s="727"/>
      <c r="C321" s="156" t="s">
        <v>90</v>
      </c>
      <c r="D321" s="695" t="s">
        <v>48</v>
      </c>
      <c r="E321" s="150" t="s">
        <v>879</v>
      </c>
      <c r="F321" s="125" t="s">
        <v>9</v>
      </c>
      <c r="G321" s="730"/>
      <c r="I321" s="283"/>
      <c r="J321" s="727"/>
      <c r="K321" s="21" t="s">
        <v>180</v>
      </c>
      <c r="L321" s="69" t="s">
        <v>201</v>
      </c>
      <c r="M321" s="110" t="s">
        <v>13</v>
      </c>
      <c r="N321" s="126" t="s">
        <v>521</v>
      </c>
      <c r="O321" s="769"/>
    </row>
    <row r="322" spans="1:15" s="33" customFormat="1" ht="26.1" customHeight="1" thickBot="1">
      <c r="A322" s="279"/>
      <c r="B322" s="728"/>
      <c r="C322" s="160"/>
      <c r="D322" s="696"/>
      <c r="E322" s="151" t="s">
        <v>870</v>
      </c>
      <c r="F322" s="127"/>
      <c r="G322" s="730"/>
      <c r="I322" s="283"/>
      <c r="J322" s="728"/>
      <c r="K322" s="22" t="s">
        <v>536</v>
      </c>
      <c r="L322" s="408" t="s">
        <v>821</v>
      </c>
      <c r="M322" s="158"/>
      <c r="N322" s="128"/>
      <c r="O322" s="769"/>
    </row>
    <row r="323" spans="1:15" s="33" customFormat="1" ht="26.1" customHeight="1">
      <c r="A323" s="278"/>
      <c r="B323" s="726" t="s">
        <v>24</v>
      </c>
      <c r="C323" s="17" t="s">
        <v>5</v>
      </c>
      <c r="D323" s="17" t="s">
        <v>5</v>
      </c>
      <c r="E323" s="1" t="s">
        <v>18</v>
      </c>
      <c r="F323" s="133"/>
      <c r="G323" s="730"/>
      <c r="H323" s="105"/>
      <c r="I323" s="267"/>
      <c r="J323" s="726" t="s">
        <v>24</v>
      </c>
      <c r="K323" s="1" t="s">
        <v>7</v>
      </c>
      <c r="L323" s="320" t="s">
        <v>7</v>
      </c>
      <c r="M323" s="5" t="s">
        <v>69</v>
      </c>
      <c r="N323" s="134"/>
      <c r="O323" s="769"/>
    </row>
    <row r="324" spans="1:15" s="33" customFormat="1" ht="26.1" customHeight="1">
      <c r="A324" s="279"/>
      <c r="B324" s="727"/>
      <c r="C324" s="18" t="s">
        <v>177</v>
      </c>
      <c r="D324" s="18" t="s">
        <v>192</v>
      </c>
      <c r="E324" s="2" t="s">
        <v>193</v>
      </c>
      <c r="F324" s="126" t="s">
        <v>28</v>
      </c>
      <c r="G324" s="730"/>
      <c r="I324" s="283"/>
      <c r="J324" s="727"/>
      <c r="K324" s="2" t="s">
        <v>187</v>
      </c>
      <c r="L324" s="321" t="s">
        <v>202</v>
      </c>
      <c r="M324" s="8" t="s">
        <v>211</v>
      </c>
      <c r="N324" s="135" t="s">
        <v>31</v>
      </c>
      <c r="O324" s="769"/>
    </row>
    <row r="325" spans="1:15" s="33" customFormat="1" ht="26.1" customHeight="1" thickBot="1">
      <c r="A325" s="279"/>
      <c r="B325" s="728"/>
      <c r="C325" s="19" t="s">
        <v>389</v>
      </c>
      <c r="D325" s="19" t="s">
        <v>389</v>
      </c>
      <c r="E325" s="2" t="s">
        <v>188</v>
      </c>
      <c r="F325" s="136"/>
      <c r="G325" s="730"/>
      <c r="I325" s="283"/>
      <c r="J325" s="728"/>
      <c r="K325" s="3" t="s">
        <v>188</v>
      </c>
      <c r="L325" s="322" t="s">
        <v>117</v>
      </c>
      <c r="M325" s="9" t="s">
        <v>805</v>
      </c>
      <c r="N325" s="137"/>
      <c r="O325" s="769"/>
    </row>
    <row r="326" spans="1:15" s="33" customFormat="1" ht="26.1" customHeight="1">
      <c r="A326" s="278"/>
      <c r="B326" s="726" t="s">
        <v>33</v>
      </c>
      <c r="C326" s="17" t="s">
        <v>5</v>
      </c>
      <c r="D326" s="17" t="s">
        <v>5</v>
      </c>
      <c r="E326" s="63" t="s">
        <v>18</v>
      </c>
      <c r="F326" s="201"/>
      <c r="G326" s="730"/>
      <c r="H326" s="105"/>
      <c r="I326" s="267"/>
      <c r="J326" s="726" t="s">
        <v>33</v>
      </c>
      <c r="K326" s="1" t="s">
        <v>7</v>
      </c>
      <c r="L326" s="323" t="s">
        <v>7</v>
      </c>
      <c r="M326" s="5" t="s">
        <v>69</v>
      </c>
      <c r="N326" s="134"/>
      <c r="O326" s="769"/>
    </row>
    <row r="327" spans="1:15" s="33" customFormat="1" ht="26.1" customHeight="1">
      <c r="A327" s="279"/>
      <c r="B327" s="727"/>
      <c r="C327" s="18" t="s">
        <v>177</v>
      </c>
      <c r="D327" s="18" t="s">
        <v>192</v>
      </c>
      <c r="E327" s="64" t="s">
        <v>193</v>
      </c>
      <c r="F327" s="202" t="s">
        <v>28</v>
      </c>
      <c r="G327" s="730"/>
      <c r="I327" s="283"/>
      <c r="J327" s="727"/>
      <c r="K327" s="2" t="s">
        <v>187</v>
      </c>
      <c r="L327" s="321" t="s">
        <v>202</v>
      </c>
      <c r="M327" s="4" t="s">
        <v>211</v>
      </c>
      <c r="N327" s="135" t="s">
        <v>31</v>
      </c>
      <c r="O327" s="769"/>
    </row>
    <row r="328" spans="1:15" s="33" customFormat="1" ht="26.1" customHeight="1" thickBot="1">
      <c r="A328" s="279"/>
      <c r="B328" s="728"/>
      <c r="C328" s="19" t="s">
        <v>389</v>
      </c>
      <c r="D328" s="371" t="s">
        <v>389</v>
      </c>
      <c r="E328" s="65" t="s">
        <v>188</v>
      </c>
      <c r="F328" s="203"/>
      <c r="G328" s="784"/>
      <c r="I328" s="283"/>
      <c r="J328" s="728"/>
      <c r="K328" s="3" t="s">
        <v>188</v>
      </c>
      <c r="L328" s="321" t="s">
        <v>117</v>
      </c>
      <c r="M328" s="9" t="s">
        <v>805</v>
      </c>
      <c r="N328" s="135"/>
      <c r="O328" s="769"/>
    </row>
    <row r="329" spans="1:15" s="33" customFormat="1" ht="26.1" customHeight="1" thickBot="1">
      <c r="A329" s="279"/>
      <c r="B329" s="121" t="s">
        <v>39</v>
      </c>
      <c r="C329" s="56"/>
      <c r="D329" s="57"/>
      <c r="E329" s="710"/>
      <c r="F329" s="117"/>
      <c r="G329" s="109"/>
      <c r="I329" s="283"/>
      <c r="J329" s="121" t="s">
        <v>39</v>
      </c>
      <c r="K329" s="24"/>
      <c r="L329" s="187"/>
      <c r="M329" s="389"/>
      <c r="N329" s="388"/>
      <c r="O329" s="188"/>
    </row>
    <row r="330" spans="1:15" s="33" customFormat="1" ht="26.1" customHeight="1">
      <c r="A330" s="278"/>
      <c r="B330" s="726" t="s">
        <v>40</v>
      </c>
      <c r="C330" s="636" t="s">
        <v>25</v>
      </c>
      <c r="D330" s="37" t="s">
        <v>59</v>
      </c>
      <c r="E330" s="416"/>
      <c r="F330" s="174"/>
      <c r="G330" s="58" t="s">
        <v>58</v>
      </c>
      <c r="H330" s="105"/>
      <c r="I330" s="267"/>
      <c r="J330" s="726" t="s">
        <v>40</v>
      </c>
      <c r="K330" s="291" t="s">
        <v>44</v>
      </c>
      <c r="L330" s="386" t="s">
        <v>44</v>
      </c>
      <c r="M330" s="206" t="s">
        <v>167</v>
      </c>
      <c r="N330" s="354" t="s">
        <v>75</v>
      </c>
      <c r="O330" s="383" t="s">
        <v>700</v>
      </c>
    </row>
    <row r="331" spans="1:15" s="33" customFormat="1" ht="26.1" customHeight="1">
      <c r="A331" s="279"/>
      <c r="B331" s="727"/>
      <c r="C331" s="637" t="s">
        <v>717</v>
      </c>
      <c r="D331" s="38" t="s">
        <v>178</v>
      </c>
      <c r="E331" s="107" t="s">
        <v>48</v>
      </c>
      <c r="F331" s="175" t="s">
        <v>47</v>
      </c>
      <c r="G331" s="59" t="s">
        <v>199</v>
      </c>
      <c r="I331" s="283"/>
      <c r="J331" s="727"/>
      <c r="K331" s="292" t="s">
        <v>722</v>
      </c>
      <c r="L331" s="292" t="s">
        <v>723</v>
      </c>
      <c r="M331" s="44" t="s">
        <v>263</v>
      </c>
      <c r="N331" s="355" t="s">
        <v>775</v>
      </c>
      <c r="O331" s="21" t="s">
        <v>203</v>
      </c>
    </row>
    <row r="332" spans="1:15" s="33" customFormat="1" ht="26.1" customHeight="1" thickBot="1">
      <c r="A332" s="279"/>
      <c r="B332" s="728"/>
      <c r="C332" s="293" t="s">
        <v>823</v>
      </c>
      <c r="D332" s="408" t="s">
        <v>821</v>
      </c>
      <c r="E332" s="170"/>
      <c r="F332" s="176"/>
      <c r="G332" s="9" t="s">
        <v>805</v>
      </c>
      <c r="I332" s="283"/>
      <c r="J332" s="728"/>
      <c r="K332" s="293" t="s">
        <v>55</v>
      </c>
      <c r="L332" s="293" t="s">
        <v>55</v>
      </c>
      <c r="M332" s="205" t="s">
        <v>266</v>
      </c>
      <c r="N332" s="356" t="s">
        <v>776</v>
      </c>
      <c r="O332" s="22" t="s">
        <v>536</v>
      </c>
    </row>
    <row r="333" spans="1:15" s="33" customFormat="1" ht="26.1" customHeight="1">
      <c r="A333" s="278"/>
      <c r="B333" s="745" t="s">
        <v>57</v>
      </c>
      <c r="C333" s="636" t="s">
        <v>25</v>
      </c>
      <c r="D333" s="37" t="s">
        <v>59</v>
      </c>
      <c r="E333" s="416"/>
      <c r="F333" s="174"/>
      <c r="G333" s="385" t="s">
        <v>58</v>
      </c>
      <c r="H333" s="105"/>
      <c r="I333" s="267"/>
      <c r="J333" s="745" t="s">
        <v>57</v>
      </c>
      <c r="K333" s="291" t="s">
        <v>44</v>
      </c>
      <c r="L333" s="291" t="s">
        <v>44</v>
      </c>
      <c r="M333" s="193" t="s">
        <v>167</v>
      </c>
      <c r="N333" s="370" t="s">
        <v>75</v>
      </c>
      <c r="O333" s="390" t="s">
        <v>700</v>
      </c>
    </row>
    <row r="334" spans="1:15" s="33" customFormat="1" ht="26.1" customHeight="1">
      <c r="A334" s="279"/>
      <c r="B334" s="746"/>
      <c r="C334" s="637" t="s">
        <v>717</v>
      </c>
      <c r="D334" s="38" t="s">
        <v>178</v>
      </c>
      <c r="E334" s="107" t="s">
        <v>48</v>
      </c>
      <c r="F334" s="175" t="s">
        <v>47</v>
      </c>
      <c r="G334" s="8" t="s">
        <v>199</v>
      </c>
      <c r="I334" s="283"/>
      <c r="J334" s="746"/>
      <c r="K334" s="292" t="s">
        <v>722</v>
      </c>
      <c r="L334" s="292" t="s">
        <v>723</v>
      </c>
      <c r="M334" s="67" t="s">
        <v>263</v>
      </c>
      <c r="N334" s="355" t="s">
        <v>775</v>
      </c>
      <c r="O334" s="78" t="s">
        <v>203</v>
      </c>
    </row>
    <row r="335" spans="1:15" s="33" customFormat="1" ht="26.1" customHeight="1" thickBot="1">
      <c r="A335" s="279"/>
      <c r="B335" s="747"/>
      <c r="C335" s="293" t="s">
        <v>823</v>
      </c>
      <c r="D335" s="408" t="s">
        <v>821</v>
      </c>
      <c r="E335" s="170"/>
      <c r="F335" s="176"/>
      <c r="G335" s="9" t="s">
        <v>805</v>
      </c>
      <c r="I335" s="283"/>
      <c r="J335" s="747"/>
      <c r="K335" s="293" t="s">
        <v>55</v>
      </c>
      <c r="L335" s="292" t="s">
        <v>55</v>
      </c>
      <c r="M335" s="197" t="s">
        <v>266</v>
      </c>
      <c r="N335" s="356" t="s">
        <v>776</v>
      </c>
      <c r="O335" s="79" t="s">
        <v>536</v>
      </c>
    </row>
    <row r="336" spans="1:15" s="33" customFormat="1" ht="26.1" customHeight="1">
      <c r="A336" s="278"/>
      <c r="B336" s="720" t="s">
        <v>66</v>
      </c>
      <c r="C336" s="636" t="s">
        <v>25</v>
      </c>
      <c r="D336" s="682" t="s">
        <v>873</v>
      </c>
      <c r="E336" s="682" t="s">
        <v>873</v>
      </c>
      <c r="F336" s="143"/>
      <c r="G336" s="63" t="s">
        <v>18</v>
      </c>
      <c r="H336" s="105"/>
      <c r="I336" s="267"/>
      <c r="J336" s="720" t="s">
        <v>66</v>
      </c>
      <c r="K336" s="403"/>
      <c r="L336" s="354"/>
      <c r="M336" s="155"/>
      <c r="N336" s="149" t="s">
        <v>875</v>
      </c>
      <c r="O336" s="1" t="s">
        <v>7</v>
      </c>
    </row>
    <row r="337" spans="1:15" s="33" customFormat="1" ht="26.1" customHeight="1">
      <c r="A337" s="279"/>
      <c r="B337" s="721"/>
      <c r="C337" s="637" t="s">
        <v>718</v>
      </c>
      <c r="D337" s="683"/>
      <c r="E337" s="683"/>
      <c r="F337" s="145" t="s">
        <v>47</v>
      </c>
      <c r="G337" s="64" t="s">
        <v>208</v>
      </c>
      <c r="I337" s="283"/>
      <c r="J337" s="721"/>
      <c r="K337" s="404" t="s">
        <v>107</v>
      </c>
      <c r="L337" s="370" t="s">
        <v>75</v>
      </c>
      <c r="M337" s="110" t="s">
        <v>13</v>
      </c>
      <c r="N337" s="150" t="s">
        <v>877</v>
      </c>
      <c r="O337" s="2" t="s">
        <v>218</v>
      </c>
    </row>
    <row r="338" spans="1:15" s="33" customFormat="1" ht="26.1" customHeight="1" thickBot="1">
      <c r="A338" s="279"/>
      <c r="B338" s="722"/>
      <c r="C338" s="293" t="s">
        <v>823</v>
      </c>
      <c r="D338" s="684" t="s">
        <v>872</v>
      </c>
      <c r="E338" s="684" t="s">
        <v>872</v>
      </c>
      <c r="F338" s="147"/>
      <c r="G338" s="64" t="s">
        <v>212</v>
      </c>
      <c r="I338" s="283"/>
      <c r="J338" s="722"/>
      <c r="K338" s="405"/>
      <c r="L338" s="391"/>
      <c r="M338" s="158"/>
      <c r="N338" s="151" t="s">
        <v>874</v>
      </c>
      <c r="O338" s="3" t="s">
        <v>217</v>
      </c>
    </row>
    <row r="339" spans="1:15" s="33" customFormat="1" ht="26.1" customHeight="1">
      <c r="A339" s="278"/>
      <c r="B339" s="720" t="s">
        <v>79</v>
      </c>
      <c r="C339" s="636" t="s">
        <v>25</v>
      </c>
      <c r="D339" s="682" t="s">
        <v>873</v>
      </c>
      <c r="E339" s="682" t="s">
        <v>873</v>
      </c>
      <c r="F339" s="152"/>
      <c r="G339" s="393" t="s">
        <v>18</v>
      </c>
      <c r="H339" s="105"/>
      <c r="I339" s="267"/>
      <c r="J339" s="720" t="s">
        <v>79</v>
      </c>
      <c r="K339" s="403"/>
      <c r="L339" s="354"/>
      <c r="M339" s="155"/>
      <c r="N339" s="149" t="s">
        <v>875</v>
      </c>
      <c r="O339" s="1" t="s">
        <v>7</v>
      </c>
    </row>
    <row r="340" spans="1:15" s="33" customFormat="1" ht="26.1" customHeight="1">
      <c r="A340" s="279"/>
      <c r="B340" s="721"/>
      <c r="C340" s="637" t="s">
        <v>718</v>
      </c>
      <c r="D340" s="683"/>
      <c r="E340" s="683"/>
      <c r="F340" s="145" t="s">
        <v>47</v>
      </c>
      <c r="G340" s="64" t="s">
        <v>208</v>
      </c>
      <c r="I340" s="283"/>
      <c r="J340" s="721"/>
      <c r="K340" s="404" t="s">
        <v>107</v>
      </c>
      <c r="L340" s="370" t="s">
        <v>75</v>
      </c>
      <c r="M340" s="110" t="s">
        <v>13</v>
      </c>
      <c r="N340" s="150" t="s">
        <v>877</v>
      </c>
      <c r="O340" s="2" t="s">
        <v>218</v>
      </c>
    </row>
    <row r="341" spans="1:15" s="33" customFormat="1" ht="26.1" customHeight="1" thickBot="1">
      <c r="A341" s="279"/>
      <c r="B341" s="722"/>
      <c r="C341" s="293" t="s">
        <v>823</v>
      </c>
      <c r="D341" s="684" t="s">
        <v>872</v>
      </c>
      <c r="E341" s="684" t="s">
        <v>872</v>
      </c>
      <c r="F341" s="153"/>
      <c r="G341" s="65" t="s">
        <v>212</v>
      </c>
      <c r="I341" s="283"/>
      <c r="J341" s="722"/>
      <c r="K341" s="405"/>
      <c r="L341" s="391"/>
      <c r="M341" s="158"/>
      <c r="N341" s="151" t="s">
        <v>874</v>
      </c>
      <c r="O341" s="3" t="s">
        <v>217</v>
      </c>
    </row>
    <row r="342" spans="1:15" s="118" customFormat="1" ht="26.1" customHeight="1" thickBot="1">
      <c r="A342" s="279"/>
      <c r="B342" s="105"/>
      <c r="C342" s="172"/>
      <c r="D342" s="172"/>
      <c r="E342" s="172"/>
      <c r="F342" s="172"/>
      <c r="G342" s="33"/>
      <c r="H342" s="33"/>
      <c r="I342" s="283"/>
      <c r="J342" s="105"/>
      <c r="K342" s="172"/>
      <c r="L342" s="172"/>
      <c r="M342" s="172"/>
      <c r="N342" s="172"/>
      <c r="O342" s="172"/>
    </row>
    <row r="343" spans="1:15" s="118" customFormat="1" ht="26.1" customHeight="1" thickBot="1">
      <c r="A343" s="277">
        <f>A312+1</f>
        <v>12</v>
      </c>
      <c r="B343" s="105"/>
      <c r="C343" s="101"/>
      <c r="D343" s="101"/>
      <c r="E343" s="101"/>
      <c r="F343" s="101"/>
      <c r="G343" s="105"/>
      <c r="H343" s="105"/>
      <c r="I343" s="282">
        <f>I312+1</f>
        <v>12</v>
      </c>
      <c r="J343" s="105"/>
      <c r="K343" s="101"/>
      <c r="L343" s="101"/>
      <c r="M343" s="101"/>
      <c r="N343" s="101"/>
      <c r="O343" s="101"/>
    </row>
    <row r="344" spans="1:15" s="265" customFormat="1" ht="26.1" customHeight="1">
      <c r="A344" s="278"/>
      <c r="B344" s="723" t="str">
        <f>B313</f>
        <v>KOMİTE 2</v>
      </c>
      <c r="C344" s="724"/>
      <c r="D344" s="724"/>
      <c r="E344" s="724"/>
      <c r="F344" s="724"/>
      <c r="G344" s="725"/>
      <c r="H344" s="264"/>
      <c r="I344" s="267"/>
      <c r="J344" s="723" t="str">
        <f>J313</f>
        <v>COMMITTEE 2</v>
      </c>
      <c r="K344" s="724"/>
      <c r="L344" s="724"/>
      <c r="M344" s="724"/>
      <c r="N344" s="724"/>
      <c r="O344" s="725"/>
    </row>
    <row r="345" spans="1:15" s="265" customFormat="1" ht="26.1" customHeight="1">
      <c r="A345" s="278"/>
      <c r="B345" s="270"/>
      <c r="C345" s="271"/>
      <c r="D345" s="272">
        <f>D314+1</f>
        <v>4</v>
      </c>
      <c r="E345" s="273" t="str">
        <f>E314</f>
        <v>HAFTA</v>
      </c>
      <c r="F345" s="271"/>
      <c r="G345" s="274"/>
      <c r="H345" s="264"/>
      <c r="I345" s="267"/>
      <c r="J345" s="270"/>
      <c r="K345" s="271"/>
      <c r="L345" s="272">
        <f>L314+1</f>
        <v>4</v>
      </c>
      <c r="M345" s="273" t="str">
        <f>M314</f>
        <v>WEEK</v>
      </c>
      <c r="N345" s="271"/>
      <c r="O345" s="274"/>
    </row>
    <row r="346" spans="1:15" s="265" customFormat="1" ht="26.1" customHeight="1" thickBot="1">
      <c r="A346" s="278"/>
      <c r="B346" s="275"/>
      <c r="C346" s="271"/>
      <c r="D346" s="272" t="str">
        <f t="shared" ref="D346:E346" si="30">D315:J315</f>
        <v>Komite sorumluları:</v>
      </c>
      <c r="E346" s="273" t="str">
        <f t="shared" si="30"/>
        <v>Dr. Sevinç Yanar</v>
      </c>
      <c r="F346" s="276" t="str">
        <f>F315</f>
        <v>Dr.Afra Alkan</v>
      </c>
      <c r="G346" s="274"/>
      <c r="H346" s="264"/>
      <c r="I346" s="267"/>
      <c r="J346" s="275"/>
      <c r="K346" s="271"/>
      <c r="L346" s="272" t="str">
        <f>L315:P315</f>
        <v>Committee Chairman:</v>
      </c>
      <c r="M346" s="273" t="str">
        <f>M315:Q315</f>
        <v>Dr. Sevinç Yanar</v>
      </c>
      <c r="N346" s="276" t="str">
        <f>N315</f>
        <v>Dr.Afra Alkan</v>
      </c>
      <c r="O346" s="274"/>
    </row>
    <row r="347" spans="1:15" s="328" customFormat="1" ht="26.1" customHeight="1" thickBot="1">
      <c r="A347" s="324"/>
      <c r="B347" s="325"/>
      <c r="C347" s="609">
        <f t="shared" ref="C347:G347" si="31">7+C316</f>
        <v>45992</v>
      </c>
      <c r="D347" s="610">
        <f t="shared" si="31"/>
        <v>45993</v>
      </c>
      <c r="E347" s="645">
        <f>7+E316</f>
        <v>45994</v>
      </c>
      <c r="F347" s="610">
        <f t="shared" si="31"/>
        <v>45995</v>
      </c>
      <c r="G347" s="611">
        <f t="shared" si="31"/>
        <v>45996</v>
      </c>
      <c r="H347" s="326"/>
      <c r="I347" s="327"/>
      <c r="J347" s="325"/>
      <c r="K347" s="621">
        <f t="shared" ref="K347:O347" si="32">7+K316</f>
        <v>45992</v>
      </c>
      <c r="L347" s="620">
        <f t="shared" si="32"/>
        <v>45993</v>
      </c>
      <c r="M347" s="646">
        <f t="shared" si="32"/>
        <v>45994</v>
      </c>
      <c r="N347" s="620">
        <f t="shared" si="32"/>
        <v>45995</v>
      </c>
      <c r="O347" s="621">
        <f t="shared" si="32"/>
        <v>45996</v>
      </c>
    </row>
    <row r="348" spans="1:15" s="33" customFormat="1" ht="26.1" customHeight="1">
      <c r="A348" s="278"/>
      <c r="B348" s="726" t="s">
        <v>4</v>
      </c>
      <c r="C348" s="154"/>
      <c r="D348" s="553" t="s">
        <v>699</v>
      </c>
      <c r="E348" s="214" t="s">
        <v>604</v>
      </c>
      <c r="F348" s="381"/>
      <c r="G348" s="1" t="s">
        <v>18</v>
      </c>
      <c r="H348" s="105"/>
      <c r="I348" s="267"/>
      <c r="J348" s="726" t="s">
        <v>4</v>
      </c>
      <c r="K348" s="394"/>
      <c r="L348" s="80" t="s">
        <v>7</v>
      </c>
      <c r="M348" s="781" t="s">
        <v>832</v>
      </c>
      <c r="N348" s="32"/>
      <c r="O348" s="193" t="s">
        <v>167</v>
      </c>
    </row>
    <row r="349" spans="1:15" s="33" customFormat="1" ht="26.1" customHeight="1">
      <c r="A349" s="279"/>
      <c r="B349" s="727"/>
      <c r="C349" s="156" t="s">
        <v>90</v>
      </c>
      <c r="D349" s="554" t="s">
        <v>209</v>
      </c>
      <c r="E349" s="81" t="s">
        <v>575</v>
      </c>
      <c r="F349" s="125" t="s">
        <v>9</v>
      </c>
      <c r="G349" s="2" t="s">
        <v>220</v>
      </c>
      <c r="I349" s="283"/>
      <c r="J349" s="727"/>
      <c r="K349" s="107" t="s">
        <v>13</v>
      </c>
      <c r="L349" s="2" t="s">
        <v>236</v>
      </c>
      <c r="M349" s="782"/>
      <c r="N349" s="194" t="s">
        <v>521</v>
      </c>
      <c r="O349" s="67" t="s">
        <v>189</v>
      </c>
    </row>
    <row r="350" spans="1:15" s="33" customFormat="1" ht="26.1" customHeight="1" thickBot="1">
      <c r="A350" s="279"/>
      <c r="B350" s="728"/>
      <c r="C350" s="157"/>
      <c r="D350" s="555" t="s">
        <v>54</v>
      </c>
      <c r="E350" s="552" t="s">
        <v>231</v>
      </c>
      <c r="F350" s="382"/>
      <c r="G350" s="2" t="s">
        <v>223</v>
      </c>
      <c r="I350" s="283"/>
      <c r="J350" s="728"/>
      <c r="K350" s="395"/>
      <c r="L350" s="3" t="s">
        <v>217</v>
      </c>
      <c r="M350" s="782"/>
      <c r="N350" s="128"/>
      <c r="O350" s="396" t="s">
        <v>190</v>
      </c>
    </row>
    <row r="351" spans="1:15" s="33" customFormat="1" ht="26.1" customHeight="1">
      <c r="A351" s="278"/>
      <c r="B351" s="726" t="s">
        <v>17</v>
      </c>
      <c r="C351" s="159"/>
      <c r="D351" s="553" t="s">
        <v>699</v>
      </c>
      <c r="E351" s="533" t="s">
        <v>604</v>
      </c>
      <c r="F351" s="381"/>
      <c r="G351" s="1" t="s">
        <v>18</v>
      </c>
      <c r="H351" s="105"/>
      <c r="I351" s="267"/>
      <c r="J351" s="726" t="s">
        <v>17</v>
      </c>
      <c r="K351" s="80" t="s">
        <v>7</v>
      </c>
      <c r="L351" s="1" t="s">
        <v>7</v>
      </c>
      <c r="M351" s="782"/>
      <c r="N351" s="32"/>
      <c r="O351" s="397" t="s">
        <v>167</v>
      </c>
    </row>
    <row r="352" spans="1:15" s="33" customFormat="1" ht="26.1" customHeight="1">
      <c r="A352" s="279"/>
      <c r="B352" s="727"/>
      <c r="C352" s="156" t="s">
        <v>90</v>
      </c>
      <c r="D352" s="554" t="s">
        <v>209</v>
      </c>
      <c r="E352" s="81" t="s">
        <v>575</v>
      </c>
      <c r="F352" s="125" t="s">
        <v>9</v>
      </c>
      <c r="G352" s="2" t="s">
        <v>220</v>
      </c>
      <c r="I352" s="283"/>
      <c r="J352" s="727"/>
      <c r="K352" s="2" t="s">
        <v>204</v>
      </c>
      <c r="L352" s="2" t="s">
        <v>236</v>
      </c>
      <c r="M352" s="782"/>
      <c r="N352" s="194" t="s">
        <v>521</v>
      </c>
      <c r="O352" s="67" t="s">
        <v>210</v>
      </c>
    </row>
    <row r="353" spans="1:15" s="33" customFormat="1" ht="26.1" customHeight="1" thickBot="1">
      <c r="A353" s="279"/>
      <c r="B353" s="728"/>
      <c r="C353" s="204"/>
      <c r="D353" s="555" t="s">
        <v>54</v>
      </c>
      <c r="E353" s="552" t="s">
        <v>231</v>
      </c>
      <c r="F353" s="382"/>
      <c r="G353" s="2" t="s">
        <v>223</v>
      </c>
      <c r="I353" s="283"/>
      <c r="J353" s="728"/>
      <c r="K353" s="3" t="s">
        <v>206</v>
      </c>
      <c r="L353" s="3" t="s">
        <v>217</v>
      </c>
      <c r="M353" s="782"/>
      <c r="N353" s="128"/>
      <c r="O353" s="197" t="s">
        <v>213</v>
      </c>
    </row>
    <row r="354" spans="1:15" s="33" customFormat="1" ht="26.1" customHeight="1">
      <c r="A354" s="278"/>
      <c r="B354" s="726" t="s">
        <v>24</v>
      </c>
      <c r="C354" s="1" t="s">
        <v>18</v>
      </c>
      <c r="D354" s="372" t="s">
        <v>25</v>
      </c>
      <c r="E354" s="533" t="s">
        <v>604</v>
      </c>
      <c r="F354" s="494"/>
      <c r="G354" s="17" t="s">
        <v>5</v>
      </c>
      <c r="H354" s="105"/>
      <c r="I354" s="267"/>
      <c r="J354" s="726" t="s">
        <v>24</v>
      </c>
      <c r="K354" s="1" t="s">
        <v>7</v>
      </c>
      <c r="L354" s="20" t="s">
        <v>700</v>
      </c>
      <c r="M354" s="782"/>
      <c r="N354" s="134"/>
      <c r="O354" s="80" t="s">
        <v>7</v>
      </c>
    </row>
    <row r="355" spans="1:15" s="33" customFormat="1" ht="26.1" customHeight="1">
      <c r="A355" s="279"/>
      <c r="B355" s="727"/>
      <c r="C355" s="2" t="s">
        <v>215</v>
      </c>
      <c r="D355" s="373" t="s">
        <v>720</v>
      </c>
      <c r="E355" s="81" t="s">
        <v>576</v>
      </c>
      <c r="F355" s="202" t="s">
        <v>28</v>
      </c>
      <c r="G355" s="18" t="s">
        <v>219</v>
      </c>
      <c r="I355" s="283"/>
      <c r="J355" s="727"/>
      <c r="K355" s="2" t="s">
        <v>204</v>
      </c>
      <c r="L355" s="78" t="s">
        <v>228</v>
      </c>
      <c r="M355" s="782"/>
      <c r="N355" s="135" t="s">
        <v>31</v>
      </c>
      <c r="O355" s="2" t="s">
        <v>239</v>
      </c>
    </row>
    <row r="356" spans="1:15" s="33" customFormat="1" ht="26.1" customHeight="1" thickBot="1">
      <c r="A356" s="279"/>
      <c r="B356" s="728"/>
      <c r="C356" s="2" t="s">
        <v>217</v>
      </c>
      <c r="D356" s="293" t="s">
        <v>823</v>
      </c>
      <c r="E356" s="552" t="s">
        <v>231</v>
      </c>
      <c r="F356" s="495"/>
      <c r="G356" s="19" t="s">
        <v>389</v>
      </c>
      <c r="I356" s="283"/>
      <c r="J356" s="728"/>
      <c r="K356" s="3" t="s">
        <v>206</v>
      </c>
      <c r="L356" s="79" t="s">
        <v>536</v>
      </c>
      <c r="M356" s="782"/>
      <c r="N356" s="137"/>
      <c r="O356" s="3" t="s">
        <v>188</v>
      </c>
    </row>
    <row r="357" spans="1:15" s="33" customFormat="1" ht="26.1" customHeight="1">
      <c r="A357" s="278"/>
      <c r="B357" s="726" t="s">
        <v>33</v>
      </c>
      <c r="C357" s="63" t="s">
        <v>18</v>
      </c>
      <c r="D357" s="291" t="s">
        <v>25</v>
      </c>
      <c r="E357" s="214" t="s">
        <v>604</v>
      </c>
      <c r="F357" s="201"/>
      <c r="G357" s="17" t="s">
        <v>5</v>
      </c>
      <c r="H357" s="105"/>
      <c r="I357" s="267"/>
      <c r="J357" s="726" t="s">
        <v>33</v>
      </c>
      <c r="K357" s="1" t="s">
        <v>7</v>
      </c>
      <c r="L357" s="20" t="s">
        <v>700</v>
      </c>
      <c r="M357" s="782"/>
      <c r="N357" s="134"/>
      <c r="O357" s="1" t="s">
        <v>7</v>
      </c>
    </row>
    <row r="358" spans="1:15" s="33" customFormat="1" ht="26.1" customHeight="1">
      <c r="A358" s="279"/>
      <c r="B358" s="727"/>
      <c r="C358" s="64" t="s">
        <v>215</v>
      </c>
      <c r="D358" s="292" t="s">
        <v>720</v>
      </c>
      <c r="E358" s="81" t="s">
        <v>576</v>
      </c>
      <c r="F358" s="202" t="s">
        <v>28</v>
      </c>
      <c r="G358" s="18" t="s">
        <v>219</v>
      </c>
      <c r="I358" s="283"/>
      <c r="J358" s="727"/>
      <c r="K358" s="2" t="s">
        <v>204</v>
      </c>
      <c r="L358" s="78" t="s">
        <v>228</v>
      </c>
      <c r="M358" s="782"/>
      <c r="N358" s="135" t="s">
        <v>31</v>
      </c>
      <c r="O358" s="2" t="s">
        <v>239</v>
      </c>
    </row>
    <row r="359" spans="1:15" s="33" customFormat="1" ht="26.1" customHeight="1" thickBot="1">
      <c r="A359" s="279"/>
      <c r="B359" s="728"/>
      <c r="C359" s="65" t="s">
        <v>217</v>
      </c>
      <c r="D359" s="293" t="s">
        <v>823</v>
      </c>
      <c r="E359" s="398" t="s">
        <v>231</v>
      </c>
      <c r="F359" s="639"/>
      <c r="G359" s="19" t="s">
        <v>389</v>
      </c>
      <c r="I359" s="283"/>
      <c r="J359" s="728"/>
      <c r="K359" s="3" t="s">
        <v>206</v>
      </c>
      <c r="L359" s="79" t="s">
        <v>536</v>
      </c>
      <c r="M359" s="783"/>
      <c r="N359" s="137"/>
      <c r="O359" s="2" t="s">
        <v>188</v>
      </c>
    </row>
    <row r="360" spans="1:15" s="33" customFormat="1" ht="26.1" customHeight="1" thickBot="1">
      <c r="A360" s="279"/>
      <c r="B360" s="121" t="s">
        <v>39</v>
      </c>
      <c r="C360" s="57"/>
      <c r="D360" s="117"/>
      <c r="F360" s="57"/>
      <c r="G360" s="628"/>
      <c r="I360" s="283"/>
      <c r="J360" s="121" t="s">
        <v>39</v>
      </c>
      <c r="K360" s="23"/>
      <c r="L360" s="24"/>
      <c r="M360" s="199"/>
      <c r="N360" s="117"/>
      <c r="O360" s="99"/>
    </row>
    <row r="361" spans="1:15" s="33" customFormat="1" ht="26.1" customHeight="1">
      <c r="A361" s="278"/>
      <c r="B361" s="726" t="s">
        <v>40</v>
      </c>
      <c r="C361" s="193" t="s">
        <v>162</v>
      </c>
      <c r="D361" s="349" t="s">
        <v>5</v>
      </c>
      <c r="E361" s="338" t="s">
        <v>18</v>
      </c>
      <c r="F361" s="7" t="s">
        <v>58</v>
      </c>
      <c r="G361" s="68" t="s">
        <v>59</v>
      </c>
      <c r="H361" s="105"/>
      <c r="I361" s="267"/>
      <c r="J361" s="726" t="s">
        <v>40</v>
      </c>
      <c r="K361" s="17" t="s">
        <v>20</v>
      </c>
      <c r="L361" s="291" t="s">
        <v>44</v>
      </c>
      <c r="M361" s="17" t="s">
        <v>20</v>
      </c>
      <c r="N361" s="143"/>
      <c r="O361" s="17" t="s">
        <v>20</v>
      </c>
    </row>
    <row r="362" spans="1:15" s="33" customFormat="1" ht="26.1" customHeight="1">
      <c r="A362" s="279"/>
      <c r="B362" s="727"/>
      <c r="C362" s="67" t="s">
        <v>200</v>
      </c>
      <c r="D362" s="350" t="s">
        <v>214</v>
      </c>
      <c r="E362" s="339" t="s">
        <v>224</v>
      </c>
      <c r="F362" s="8" t="s">
        <v>225</v>
      </c>
      <c r="G362" s="69" t="s">
        <v>234</v>
      </c>
      <c r="I362" s="283"/>
      <c r="J362" s="727"/>
      <c r="K362" s="18" t="s">
        <v>216</v>
      </c>
      <c r="L362" s="292" t="s">
        <v>725</v>
      </c>
      <c r="M362" s="18" t="s">
        <v>229</v>
      </c>
      <c r="N362" s="145" t="s">
        <v>104</v>
      </c>
      <c r="O362" s="18" t="s">
        <v>222</v>
      </c>
    </row>
    <row r="363" spans="1:15" s="33" customFormat="1" ht="26.1" customHeight="1" thickBot="1">
      <c r="A363" s="279"/>
      <c r="B363" s="728"/>
      <c r="C363" s="197" t="s">
        <v>205</v>
      </c>
      <c r="D363" s="351" t="s">
        <v>389</v>
      </c>
      <c r="E363" s="339" t="s">
        <v>206</v>
      </c>
      <c r="F363" s="9" t="s">
        <v>231</v>
      </c>
      <c r="G363" s="408" t="s">
        <v>821</v>
      </c>
      <c r="I363" s="283"/>
      <c r="J363" s="728"/>
      <c r="K363" s="19" t="s">
        <v>389</v>
      </c>
      <c r="L363" s="293" t="s">
        <v>55</v>
      </c>
      <c r="M363" s="19" t="s">
        <v>389</v>
      </c>
      <c r="N363" s="147"/>
      <c r="O363" s="19" t="s">
        <v>389</v>
      </c>
    </row>
    <row r="364" spans="1:15" s="33" customFormat="1" ht="26.1" customHeight="1">
      <c r="A364" s="278"/>
      <c r="B364" s="745" t="s">
        <v>57</v>
      </c>
      <c r="C364" s="193" t="s">
        <v>162</v>
      </c>
      <c r="D364" s="463" t="s">
        <v>5</v>
      </c>
      <c r="E364" s="1" t="s">
        <v>18</v>
      </c>
      <c r="F364" s="7" t="s">
        <v>58</v>
      </c>
      <c r="G364" s="68" t="s">
        <v>59</v>
      </c>
      <c r="H364" s="105"/>
      <c r="I364" s="267"/>
      <c r="J364" s="745" t="s">
        <v>57</v>
      </c>
      <c r="K364" s="17" t="s">
        <v>20</v>
      </c>
      <c r="L364" s="291" t="s">
        <v>44</v>
      </c>
      <c r="M364" s="17" t="s">
        <v>20</v>
      </c>
      <c r="N364" s="143"/>
      <c r="O364" s="17" t="s">
        <v>20</v>
      </c>
    </row>
    <row r="365" spans="1:15" s="33" customFormat="1" ht="26.1" customHeight="1">
      <c r="A365" s="279"/>
      <c r="B365" s="746"/>
      <c r="C365" s="67" t="s">
        <v>200</v>
      </c>
      <c r="D365" s="61" t="s">
        <v>214</v>
      </c>
      <c r="E365" s="2" t="s">
        <v>224</v>
      </c>
      <c r="F365" s="8" t="s">
        <v>225</v>
      </c>
      <c r="G365" s="69" t="s">
        <v>234</v>
      </c>
      <c r="I365" s="283"/>
      <c r="J365" s="746"/>
      <c r="K365" s="18" t="s">
        <v>216</v>
      </c>
      <c r="L365" s="292" t="s">
        <v>725</v>
      </c>
      <c r="M365" s="18" t="s">
        <v>229</v>
      </c>
      <c r="N365" s="145" t="s">
        <v>104</v>
      </c>
      <c r="O365" s="18" t="s">
        <v>222</v>
      </c>
    </row>
    <row r="366" spans="1:15" s="33" customFormat="1" ht="26.1" customHeight="1" thickBot="1">
      <c r="A366" s="279"/>
      <c r="B366" s="747"/>
      <c r="C366" s="197" t="s">
        <v>205</v>
      </c>
      <c r="D366" s="62" t="s">
        <v>389</v>
      </c>
      <c r="E366" s="2" t="s">
        <v>206</v>
      </c>
      <c r="F366" s="9" t="s">
        <v>231</v>
      </c>
      <c r="G366" s="70" t="s">
        <v>821</v>
      </c>
      <c r="I366" s="283"/>
      <c r="J366" s="747"/>
      <c r="K366" s="19" t="s">
        <v>389</v>
      </c>
      <c r="L366" s="293" t="s">
        <v>55</v>
      </c>
      <c r="M366" s="19" t="s">
        <v>389</v>
      </c>
      <c r="N366" s="147"/>
      <c r="O366" s="19" t="s">
        <v>389</v>
      </c>
    </row>
    <row r="367" spans="1:15" s="33" customFormat="1" ht="26.1" customHeight="1">
      <c r="A367" s="278"/>
      <c r="B367" s="720" t="s">
        <v>66</v>
      </c>
      <c r="C367" s="149" t="s">
        <v>100</v>
      </c>
      <c r="D367" s="301" t="s">
        <v>871</v>
      </c>
      <c r="E367" s="63" t="s">
        <v>18</v>
      </c>
      <c r="F367" s="301" t="s">
        <v>871</v>
      </c>
      <c r="G367" s="193" t="s">
        <v>162</v>
      </c>
      <c r="H367" s="105"/>
      <c r="I367" s="267"/>
      <c r="J367" s="720" t="s">
        <v>66</v>
      </c>
      <c r="K367" s="159"/>
      <c r="M367" s="68" t="s">
        <v>34</v>
      </c>
      <c r="N367" s="143"/>
      <c r="O367" s="155"/>
    </row>
    <row r="368" spans="1:15" s="33" customFormat="1" ht="26.1" customHeight="1">
      <c r="A368" s="279"/>
      <c r="B368" s="721"/>
      <c r="C368" s="150" t="s">
        <v>888</v>
      </c>
      <c r="D368" s="302" t="s">
        <v>879</v>
      </c>
      <c r="E368" s="64" t="s">
        <v>224</v>
      </c>
      <c r="F368" s="302" t="s">
        <v>879</v>
      </c>
      <c r="G368" s="67" t="s">
        <v>232</v>
      </c>
      <c r="I368" s="283"/>
      <c r="J368" s="721"/>
      <c r="K368" s="156" t="s">
        <v>107</v>
      </c>
      <c r="M368" s="69" t="s">
        <v>227</v>
      </c>
      <c r="N368" s="145" t="s">
        <v>104</v>
      </c>
      <c r="O368" s="110" t="s">
        <v>13</v>
      </c>
    </row>
    <row r="369" spans="1:15" s="33" customFormat="1" ht="26.1" customHeight="1" thickBot="1">
      <c r="A369" s="279"/>
      <c r="B369" s="722"/>
      <c r="C369" s="151" t="s">
        <v>56</v>
      </c>
      <c r="D369" s="151" t="s">
        <v>870</v>
      </c>
      <c r="E369" s="65" t="s">
        <v>206</v>
      </c>
      <c r="F369" s="151" t="s">
        <v>870</v>
      </c>
      <c r="G369" s="396" t="s">
        <v>237</v>
      </c>
      <c r="I369" s="283"/>
      <c r="J369" s="722"/>
      <c r="K369" s="160"/>
      <c r="M369" s="70" t="s">
        <v>196</v>
      </c>
      <c r="N369" s="147"/>
      <c r="O369" s="158"/>
    </row>
    <row r="370" spans="1:15" s="33" customFormat="1" ht="26.1" customHeight="1">
      <c r="A370" s="278"/>
      <c r="B370" s="720" t="s">
        <v>79</v>
      </c>
      <c r="C370" s="445" t="s">
        <v>100</v>
      </c>
      <c r="D370" s="301" t="s">
        <v>871</v>
      </c>
      <c r="E370" s="416"/>
      <c r="F370" s="301" t="s">
        <v>871</v>
      </c>
      <c r="G370" s="397" t="s">
        <v>162</v>
      </c>
      <c r="H370" s="105"/>
      <c r="I370" s="267"/>
      <c r="J370" s="720" t="s">
        <v>79</v>
      </c>
      <c r="K370" s="159"/>
      <c r="L370" s="155"/>
      <c r="M370" s="68" t="s">
        <v>34</v>
      </c>
      <c r="N370" s="152"/>
      <c r="O370" s="155"/>
    </row>
    <row r="371" spans="1:15" s="33" customFormat="1" ht="26.1" customHeight="1">
      <c r="A371" s="279"/>
      <c r="B371" s="721"/>
      <c r="C371" s="150" t="s">
        <v>888</v>
      </c>
      <c r="D371" s="302" t="s">
        <v>879</v>
      </c>
      <c r="E371" s="107" t="s">
        <v>48</v>
      </c>
      <c r="F371" s="302" t="s">
        <v>879</v>
      </c>
      <c r="G371" s="67" t="s">
        <v>238</v>
      </c>
      <c r="I371" s="283"/>
      <c r="J371" s="721"/>
      <c r="K371" s="156" t="s">
        <v>107</v>
      </c>
      <c r="L371" s="110" t="s">
        <v>13</v>
      </c>
      <c r="M371" s="69" t="s">
        <v>227</v>
      </c>
      <c r="N371" s="145" t="s">
        <v>104</v>
      </c>
      <c r="O371" s="110" t="s">
        <v>13</v>
      </c>
    </row>
    <row r="372" spans="1:15" s="33" customFormat="1" ht="26.1" customHeight="1" thickBot="1">
      <c r="A372" s="279"/>
      <c r="B372" s="722"/>
      <c r="C372" s="446" t="s">
        <v>56</v>
      </c>
      <c r="D372" s="151" t="s">
        <v>870</v>
      </c>
      <c r="E372" s="170"/>
      <c r="F372" s="151" t="s">
        <v>870</v>
      </c>
      <c r="G372" s="197" t="s">
        <v>237</v>
      </c>
      <c r="I372" s="283"/>
      <c r="J372" s="722"/>
      <c r="K372" s="160"/>
      <c r="L372" s="158"/>
      <c r="M372" s="70" t="s">
        <v>196</v>
      </c>
      <c r="N372" s="153"/>
      <c r="O372" s="158"/>
    </row>
    <row r="373" spans="1:15" s="118" customFormat="1" ht="26.1" customHeight="1" thickBot="1">
      <c r="A373" s="279"/>
      <c r="B373" s="101"/>
      <c r="C373" s="172"/>
      <c r="D373" s="172"/>
      <c r="E373" s="172"/>
      <c r="F373" s="172"/>
      <c r="G373" s="33"/>
      <c r="H373" s="33"/>
      <c r="I373" s="283"/>
      <c r="J373" s="101"/>
      <c r="K373" s="172"/>
      <c r="L373" s="172"/>
      <c r="M373" s="172"/>
      <c r="N373" s="172"/>
      <c r="O373" s="172"/>
    </row>
    <row r="374" spans="1:15" s="118" customFormat="1" ht="26.1" customHeight="1" thickBot="1">
      <c r="A374" s="277">
        <f>A343+1</f>
        <v>13</v>
      </c>
      <c r="B374" s="101"/>
      <c r="C374" s="101"/>
      <c r="D374" s="101"/>
      <c r="E374" s="101"/>
      <c r="F374" s="101"/>
      <c r="G374" s="105"/>
      <c r="H374" s="105"/>
      <c r="I374" s="282">
        <f>I343+1</f>
        <v>13</v>
      </c>
      <c r="J374" s="101"/>
      <c r="K374" s="101"/>
      <c r="L374" s="101"/>
      <c r="M374" s="101"/>
      <c r="N374" s="101"/>
      <c r="O374" s="101"/>
    </row>
    <row r="375" spans="1:15" s="265" customFormat="1" ht="26.1" customHeight="1">
      <c r="A375" s="278"/>
      <c r="B375" s="723" t="str">
        <f>B344</f>
        <v>KOMİTE 2</v>
      </c>
      <c r="C375" s="724"/>
      <c r="D375" s="724"/>
      <c r="E375" s="724"/>
      <c r="F375" s="724"/>
      <c r="G375" s="725"/>
      <c r="H375" s="264"/>
      <c r="I375" s="267"/>
      <c r="J375" s="723" t="str">
        <f>J344</f>
        <v>COMMITTEE 2</v>
      </c>
      <c r="K375" s="724"/>
      <c r="L375" s="724"/>
      <c r="M375" s="724"/>
      <c r="N375" s="724"/>
      <c r="O375" s="725"/>
    </row>
    <row r="376" spans="1:15" s="265" customFormat="1" ht="26.1" customHeight="1">
      <c r="A376" s="278"/>
      <c r="B376" s="270"/>
      <c r="C376" s="271"/>
      <c r="D376" s="272">
        <f>D345+1</f>
        <v>5</v>
      </c>
      <c r="E376" s="273" t="str">
        <f>E345</f>
        <v>HAFTA</v>
      </c>
      <c r="F376" s="271"/>
      <c r="G376" s="274"/>
      <c r="H376" s="264"/>
      <c r="I376" s="267"/>
      <c r="J376" s="270"/>
      <c r="K376" s="271"/>
      <c r="L376" s="272">
        <f>L345+1</f>
        <v>5</v>
      </c>
      <c r="M376" s="273" t="str">
        <f>M345</f>
        <v>WEEK</v>
      </c>
      <c r="N376" s="271"/>
      <c r="O376" s="274"/>
    </row>
    <row r="377" spans="1:15" s="265" customFormat="1" ht="26.1" customHeight="1" thickBot="1">
      <c r="A377" s="278"/>
      <c r="B377" s="275"/>
      <c r="C377" s="271"/>
      <c r="D377" s="272" t="str">
        <f t="shared" ref="D377:E377" si="33">D346:J346</f>
        <v>Komite sorumluları:</v>
      </c>
      <c r="E377" s="273" t="str">
        <f t="shared" si="33"/>
        <v>Dr. Sevinç Yanar</v>
      </c>
      <c r="F377" s="276" t="str">
        <f>F346</f>
        <v>Dr.Afra Alkan</v>
      </c>
      <c r="G377" s="274"/>
      <c r="H377" s="264"/>
      <c r="I377" s="267"/>
      <c r="J377" s="275"/>
      <c r="K377" s="271"/>
      <c r="L377" s="272" t="str">
        <f>L346:P346</f>
        <v>Committee Chairman:</v>
      </c>
      <c r="M377" s="273" t="str">
        <f>M346:Q346</f>
        <v>Dr. Sevinç Yanar</v>
      </c>
      <c r="N377" s="276" t="str">
        <f>N346</f>
        <v>Dr.Afra Alkan</v>
      </c>
      <c r="O377" s="274"/>
    </row>
    <row r="378" spans="1:15" s="328" customFormat="1" ht="26.1" customHeight="1" thickBot="1">
      <c r="A378" s="324"/>
      <c r="B378" s="325"/>
      <c r="C378" s="609">
        <f t="shared" ref="C378:G378" si="34">7+C347</f>
        <v>45999</v>
      </c>
      <c r="D378" s="610">
        <f t="shared" si="34"/>
        <v>46000</v>
      </c>
      <c r="E378" s="610">
        <f t="shared" si="34"/>
        <v>46001</v>
      </c>
      <c r="F378" s="610">
        <f t="shared" si="34"/>
        <v>46002</v>
      </c>
      <c r="G378" s="611">
        <f t="shared" si="34"/>
        <v>46003</v>
      </c>
      <c r="H378" s="326"/>
      <c r="I378" s="327"/>
      <c r="J378" s="325"/>
      <c r="K378" s="621">
        <f t="shared" ref="K378:O378" si="35">7+K347</f>
        <v>45999</v>
      </c>
      <c r="L378" s="620">
        <f t="shared" si="35"/>
        <v>46000</v>
      </c>
      <c r="M378" s="621">
        <f t="shared" si="35"/>
        <v>46001</v>
      </c>
      <c r="N378" s="620">
        <f t="shared" si="35"/>
        <v>46002</v>
      </c>
      <c r="O378" s="620">
        <f t="shared" si="35"/>
        <v>46003</v>
      </c>
    </row>
    <row r="379" spans="1:15" s="33" customFormat="1" ht="26.1" customHeight="1">
      <c r="A379" s="278"/>
      <c r="B379" s="726" t="s">
        <v>4</v>
      </c>
      <c r="C379" s="154"/>
      <c r="D379" s="17" t="s">
        <v>5</v>
      </c>
      <c r="E379" s="386" t="s">
        <v>25</v>
      </c>
      <c r="F379" s="123"/>
      <c r="G379" s="735" t="s">
        <v>793</v>
      </c>
      <c r="H379" s="105"/>
      <c r="I379" s="267"/>
      <c r="J379" s="726" t="s">
        <v>4</v>
      </c>
      <c r="K379" s="349" t="s">
        <v>20</v>
      </c>
      <c r="L379" s="402" t="s">
        <v>637</v>
      </c>
      <c r="M379" s="193" t="s">
        <v>167</v>
      </c>
      <c r="N379" s="32"/>
      <c r="O379" s="735" t="s">
        <v>794</v>
      </c>
    </row>
    <row r="380" spans="1:15" s="33" customFormat="1" ht="26.1" customHeight="1">
      <c r="A380" s="279"/>
      <c r="B380" s="727"/>
      <c r="C380" s="156" t="s">
        <v>90</v>
      </c>
      <c r="D380" s="18" t="s">
        <v>226</v>
      </c>
      <c r="E380" s="292" t="s">
        <v>828</v>
      </c>
      <c r="F380" s="125" t="s">
        <v>9</v>
      </c>
      <c r="G380" s="743"/>
      <c r="I380" s="283"/>
      <c r="J380" s="727"/>
      <c r="K380" s="350" t="s">
        <v>242</v>
      </c>
      <c r="L380" s="45" t="s">
        <v>638</v>
      </c>
      <c r="M380" s="67" t="s">
        <v>221</v>
      </c>
      <c r="N380" s="202" t="s">
        <v>521</v>
      </c>
      <c r="O380" s="743"/>
    </row>
    <row r="381" spans="1:15" s="33" customFormat="1" ht="26.1" customHeight="1" thickBot="1">
      <c r="A381" s="279"/>
      <c r="B381" s="728"/>
      <c r="C381" s="157"/>
      <c r="D381" s="19" t="s">
        <v>389</v>
      </c>
      <c r="E381" s="293" t="s">
        <v>823</v>
      </c>
      <c r="F381" s="127"/>
      <c r="G381" s="743"/>
      <c r="I381" s="283"/>
      <c r="J381" s="728"/>
      <c r="K381" s="556" t="s">
        <v>389</v>
      </c>
      <c r="L381" s="45" t="s">
        <v>231</v>
      </c>
      <c r="M381" s="396" t="s">
        <v>190</v>
      </c>
      <c r="N381" s="209"/>
      <c r="O381" s="743"/>
    </row>
    <row r="382" spans="1:15" s="33" customFormat="1" ht="26.1" customHeight="1">
      <c r="A382" s="278"/>
      <c r="B382" s="726" t="s">
        <v>17</v>
      </c>
      <c r="C382" s="159"/>
      <c r="D382" s="17" t="s">
        <v>5</v>
      </c>
      <c r="E382" s="291" t="s">
        <v>25</v>
      </c>
      <c r="F382" s="123"/>
      <c r="G382" s="743"/>
      <c r="H382" s="105"/>
      <c r="I382" s="267"/>
      <c r="J382" s="726" t="s">
        <v>17</v>
      </c>
      <c r="K382" s="557" t="s">
        <v>20</v>
      </c>
      <c r="L382" s="402" t="s">
        <v>637</v>
      </c>
      <c r="M382" s="397" t="s">
        <v>167</v>
      </c>
      <c r="N382" s="32"/>
      <c r="O382" s="743"/>
    </row>
    <row r="383" spans="1:15" s="33" customFormat="1" ht="26.1" customHeight="1">
      <c r="A383" s="279"/>
      <c r="B383" s="727"/>
      <c r="C383" s="156" t="s">
        <v>90</v>
      </c>
      <c r="D383" s="18" t="s">
        <v>226</v>
      </c>
      <c r="E383" s="292" t="s">
        <v>828</v>
      </c>
      <c r="F383" s="125" t="s">
        <v>9</v>
      </c>
      <c r="G383" s="743"/>
      <c r="I383" s="283"/>
      <c r="J383" s="727"/>
      <c r="K383" s="350" t="s">
        <v>242</v>
      </c>
      <c r="L383" s="45" t="s">
        <v>638</v>
      </c>
      <c r="M383" s="67" t="s">
        <v>291</v>
      </c>
      <c r="N383" s="202" t="s">
        <v>521</v>
      </c>
      <c r="O383" s="743"/>
    </row>
    <row r="384" spans="1:15" s="33" customFormat="1" ht="26.1" customHeight="1" thickBot="1">
      <c r="A384" s="279"/>
      <c r="B384" s="728"/>
      <c r="C384" s="204"/>
      <c r="D384" s="19" t="s">
        <v>389</v>
      </c>
      <c r="E384" s="293" t="s">
        <v>823</v>
      </c>
      <c r="F384" s="127"/>
      <c r="G384" s="743"/>
      <c r="I384" s="283"/>
      <c r="J384" s="728"/>
      <c r="K384" s="351" t="s">
        <v>389</v>
      </c>
      <c r="L384" s="45" t="s">
        <v>231</v>
      </c>
      <c r="M384" s="197" t="s">
        <v>213</v>
      </c>
      <c r="N384" s="209"/>
      <c r="O384" s="743"/>
    </row>
    <row r="385" spans="1:15" s="33" customFormat="1" ht="26.1" customHeight="1">
      <c r="A385" s="278"/>
      <c r="B385" s="726" t="s">
        <v>24</v>
      </c>
      <c r="C385" s="63" t="s">
        <v>18</v>
      </c>
      <c r="D385" s="624" t="s">
        <v>18</v>
      </c>
      <c r="E385" s="349" t="s">
        <v>5</v>
      </c>
      <c r="F385" s="133"/>
      <c r="G385" s="743"/>
      <c r="H385" s="105"/>
      <c r="I385" s="267"/>
      <c r="J385" s="726" t="s">
        <v>24</v>
      </c>
      <c r="K385" s="58" t="s">
        <v>69</v>
      </c>
      <c r="L385" s="212" t="s">
        <v>637</v>
      </c>
      <c r="M385" s="1" t="s">
        <v>7</v>
      </c>
      <c r="N385" s="134"/>
      <c r="O385" s="743"/>
    </row>
    <row r="386" spans="1:15" s="33" customFormat="1" ht="26.1" customHeight="1">
      <c r="A386" s="279"/>
      <c r="B386" s="727"/>
      <c r="C386" s="64" t="s">
        <v>240</v>
      </c>
      <c r="D386" s="625" t="s">
        <v>246</v>
      </c>
      <c r="E386" s="350" t="s">
        <v>245</v>
      </c>
      <c r="F386" s="126" t="s">
        <v>28</v>
      </c>
      <c r="G386" s="743"/>
      <c r="I386" s="283"/>
      <c r="J386" s="727"/>
      <c r="K386" s="59" t="s">
        <v>235</v>
      </c>
      <c r="L386" s="45" t="s">
        <v>639</v>
      </c>
      <c r="M386" s="2" t="s">
        <v>260</v>
      </c>
      <c r="N386" s="135" t="s">
        <v>31</v>
      </c>
      <c r="O386" s="743"/>
    </row>
    <row r="387" spans="1:15" s="33" customFormat="1" ht="26.1" customHeight="1" thickBot="1">
      <c r="A387" s="279"/>
      <c r="B387" s="728"/>
      <c r="C387" s="65" t="s">
        <v>212</v>
      </c>
      <c r="D387" s="625" t="s">
        <v>188</v>
      </c>
      <c r="E387" s="556" t="s">
        <v>389</v>
      </c>
      <c r="F387" s="560"/>
      <c r="G387" s="743"/>
      <c r="I387" s="283"/>
      <c r="J387" s="728"/>
      <c r="K387" s="86" t="s">
        <v>231</v>
      </c>
      <c r="L387" s="45" t="s">
        <v>231</v>
      </c>
      <c r="M387" s="3" t="s">
        <v>261</v>
      </c>
      <c r="N387" s="137"/>
      <c r="O387" s="743"/>
    </row>
    <row r="388" spans="1:15" s="33" customFormat="1" ht="26.1" customHeight="1">
      <c r="A388" s="278"/>
      <c r="B388" s="726" t="s">
        <v>33</v>
      </c>
      <c r="C388" s="193" t="s">
        <v>162</v>
      </c>
      <c r="D388" s="340" t="s">
        <v>18</v>
      </c>
      <c r="E388" s="557" t="s">
        <v>5</v>
      </c>
      <c r="F388" s="561"/>
      <c r="G388" s="779"/>
      <c r="H388" s="105"/>
      <c r="I388" s="267"/>
      <c r="J388" s="726" t="s">
        <v>33</v>
      </c>
      <c r="K388" s="87" t="s">
        <v>69</v>
      </c>
      <c r="L388" s="212" t="s">
        <v>637</v>
      </c>
      <c r="M388" s="338" t="s">
        <v>7</v>
      </c>
      <c r="N388" s="134"/>
      <c r="O388" s="743"/>
    </row>
    <row r="389" spans="1:15" s="33" customFormat="1" ht="26.1" customHeight="1">
      <c r="A389" s="279"/>
      <c r="B389" s="727"/>
      <c r="C389" s="67" t="s">
        <v>243</v>
      </c>
      <c r="D389" s="341" t="s">
        <v>246</v>
      </c>
      <c r="E389" s="350" t="s">
        <v>245</v>
      </c>
      <c r="F389" s="524" t="s">
        <v>28</v>
      </c>
      <c r="G389" s="779"/>
      <c r="I389" s="283"/>
      <c r="J389" s="727"/>
      <c r="K389" s="59" t="s">
        <v>235</v>
      </c>
      <c r="L389" s="45" t="s">
        <v>639</v>
      </c>
      <c r="M389" s="339" t="s">
        <v>260</v>
      </c>
      <c r="N389" s="135" t="s">
        <v>31</v>
      </c>
      <c r="O389" s="743"/>
    </row>
    <row r="390" spans="1:15" s="33" customFormat="1" ht="26.1" customHeight="1" thickBot="1">
      <c r="A390" s="279"/>
      <c r="B390" s="728"/>
      <c r="C390" s="197" t="s">
        <v>237</v>
      </c>
      <c r="D390" s="342" t="s">
        <v>188</v>
      </c>
      <c r="E390" s="351" t="s">
        <v>389</v>
      </c>
      <c r="F390" s="562"/>
      <c r="G390" s="780"/>
      <c r="I390" s="283"/>
      <c r="J390" s="728"/>
      <c r="K390" s="60" t="s">
        <v>231</v>
      </c>
      <c r="L390" s="401" t="s">
        <v>231</v>
      </c>
      <c r="M390" s="472" t="s">
        <v>261</v>
      </c>
      <c r="N390" s="135"/>
      <c r="O390" s="743"/>
    </row>
    <row r="391" spans="1:15" s="33" customFormat="1" ht="26.1" customHeight="1" thickBot="1">
      <c r="A391" s="279"/>
      <c r="B391" s="121" t="s">
        <v>39</v>
      </c>
      <c r="C391" s="57"/>
      <c r="D391" s="117"/>
      <c r="E391" s="199"/>
      <c r="F391" s="117"/>
      <c r="G391" s="109"/>
      <c r="I391" s="283"/>
      <c r="J391" s="121" t="s">
        <v>39</v>
      </c>
      <c r="K391" s="400"/>
      <c r="L391" s="389"/>
      <c r="M391" s="387"/>
      <c r="N391" s="57"/>
      <c r="O391" s="224"/>
    </row>
    <row r="392" spans="1:15" s="33" customFormat="1" ht="26.1" customHeight="1">
      <c r="A392" s="278"/>
      <c r="B392" s="726" t="s">
        <v>40</v>
      </c>
      <c r="C392" s="636" t="s">
        <v>25</v>
      </c>
      <c r="D392" s="58" t="s">
        <v>58</v>
      </c>
      <c r="E392" s="20" t="s">
        <v>42</v>
      </c>
      <c r="F392" s="174"/>
      <c r="G392" s="1" t="s">
        <v>18</v>
      </c>
      <c r="H392" s="105"/>
      <c r="I392" s="267"/>
      <c r="J392" s="726" t="s">
        <v>40</v>
      </c>
      <c r="K392" s="386" t="s">
        <v>44</v>
      </c>
      <c r="L392" s="386" t="s">
        <v>44</v>
      </c>
      <c r="M392" s="383" t="s">
        <v>26</v>
      </c>
      <c r="N392" s="394"/>
      <c r="O392" s="399" t="s">
        <v>632</v>
      </c>
    </row>
    <row r="393" spans="1:15" s="33" customFormat="1" ht="26.1" customHeight="1">
      <c r="A393" s="279"/>
      <c r="B393" s="727"/>
      <c r="C393" s="638" t="s">
        <v>717</v>
      </c>
      <c r="D393" s="59" t="s">
        <v>259</v>
      </c>
      <c r="E393" s="21" t="s">
        <v>244</v>
      </c>
      <c r="F393" s="175" t="s">
        <v>47</v>
      </c>
      <c r="G393" s="2" t="s">
        <v>255</v>
      </c>
      <c r="I393" s="283"/>
      <c r="J393" s="727"/>
      <c r="K393" s="292" t="s">
        <v>722</v>
      </c>
      <c r="L393" s="292" t="s">
        <v>723</v>
      </c>
      <c r="M393" s="21" t="s">
        <v>248</v>
      </c>
      <c r="N393" s="107" t="s">
        <v>13</v>
      </c>
      <c r="O393" s="26" t="s">
        <v>640</v>
      </c>
    </row>
    <row r="394" spans="1:15" s="33" customFormat="1" ht="26.1" customHeight="1" thickBot="1">
      <c r="A394" s="279"/>
      <c r="B394" s="728"/>
      <c r="C394" s="293" t="s">
        <v>823</v>
      </c>
      <c r="D394" s="86" t="s">
        <v>231</v>
      </c>
      <c r="E394" s="22" t="s">
        <v>54</v>
      </c>
      <c r="F394" s="176"/>
      <c r="G394" s="2" t="s">
        <v>258</v>
      </c>
      <c r="I394" s="283"/>
      <c r="J394" s="728"/>
      <c r="K394" s="293" t="s">
        <v>55</v>
      </c>
      <c r="L394" s="293" t="s">
        <v>55</v>
      </c>
      <c r="M394" s="22" t="s">
        <v>536</v>
      </c>
      <c r="N394" s="395"/>
      <c r="O394" s="27" t="s">
        <v>710</v>
      </c>
    </row>
    <row r="395" spans="1:15" s="33" customFormat="1" ht="26.1" customHeight="1">
      <c r="A395" s="278"/>
      <c r="B395" s="726" t="s">
        <v>57</v>
      </c>
      <c r="C395" s="386" t="s">
        <v>25</v>
      </c>
      <c r="D395" s="87" t="s">
        <v>58</v>
      </c>
      <c r="E395" s="20" t="s">
        <v>42</v>
      </c>
      <c r="F395" s="174"/>
      <c r="G395" s="193" t="s">
        <v>162</v>
      </c>
      <c r="H395" s="105"/>
      <c r="I395" s="267"/>
      <c r="J395" s="726" t="s">
        <v>57</v>
      </c>
      <c r="K395" s="291" t="s">
        <v>44</v>
      </c>
      <c r="L395" s="291" t="s">
        <v>44</v>
      </c>
      <c r="M395" s="20" t="s">
        <v>26</v>
      </c>
      <c r="N395" s="394"/>
      <c r="O395" s="25" t="s">
        <v>632</v>
      </c>
    </row>
    <row r="396" spans="1:15" s="33" customFormat="1" ht="26.1" customHeight="1">
      <c r="A396" s="279"/>
      <c r="B396" s="727"/>
      <c r="C396" s="292" t="s">
        <v>717</v>
      </c>
      <c r="D396" s="59" t="s">
        <v>259</v>
      </c>
      <c r="E396" s="21" t="s">
        <v>244</v>
      </c>
      <c r="F396" s="175" t="s">
        <v>47</v>
      </c>
      <c r="G396" s="67" t="s">
        <v>267</v>
      </c>
      <c r="I396" s="283"/>
      <c r="J396" s="727"/>
      <c r="K396" s="292" t="s">
        <v>722</v>
      </c>
      <c r="L396" s="292" t="s">
        <v>723</v>
      </c>
      <c r="M396" s="21" t="s">
        <v>248</v>
      </c>
      <c r="N396" s="107" t="s">
        <v>13</v>
      </c>
      <c r="O396" s="26" t="s">
        <v>640</v>
      </c>
    </row>
    <row r="397" spans="1:15" s="33" customFormat="1" ht="26.1" customHeight="1" thickBot="1">
      <c r="A397" s="279"/>
      <c r="B397" s="728"/>
      <c r="C397" s="293" t="s">
        <v>823</v>
      </c>
      <c r="D397" s="60" t="s">
        <v>231</v>
      </c>
      <c r="E397" s="22" t="s">
        <v>54</v>
      </c>
      <c r="F397" s="176"/>
      <c r="G397" s="197" t="s">
        <v>205</v>
      </c>
      <c r="I397" s="283"/>
      <c r="J397" s="728"/>
      <c r="K397" s="293" t="s">
        <v>55</v>
      </c>
      <c r="L397" s="293" t="s">
        <v>55</v>
      </c>
      <c r="M397" s="22" t="s">
        <v>536</v>
      </c>
      <c r="N397" s="395"/>
      <c r="O397" s="27" t="s">
        <v>710</v>
      </c>
    </row>
    <row r="398" spans="1:15" s="33" customFormat="1" ht="26.1" customHeight="1">
      <c r="A398" s="278"/>
      <c r="B398" s="720" t="s">
        <v>66</v>
      </c>
      <c r="C398" s="291" t="s">
        <v>25</v>
      </c>
      <c r="D398" s="20" t="s">
        <v>699</v>
      </c>
      <c r="E398" s="37" t="s">
        <v>59</v>
      </c>
      <c r="F398" s="174"/>
      <c r="G398" s="7" t="s">
        <v>58</v>
      </c>
      <c r="H398" s="105"/>
      <c r="I398" s="267"/>
      <c r="J398" s="720" t="s">
        <v>66</v>
      </c>
      <c r="K398" s="159"/>
      <c r="L398" s="394"/>
      <c r="M398" s="68" t="s">
        <v>34</v>
      </c>
      <c r="N398" s="149" t="s">
        <v>51</v>
      </c>
      <c r="O398" s="25" t="s">
        <v>632</v>
      </c>
    </row>
    <row r="399" spans="1:15" s="33" customFormat="1" ht="26.1" customHeight="1">
      <c r="A399" s="279"/>
      <c r="B399" s="721"/>
      <c r="C399" s="292" t="s">
        <v>718</v>
      </c>
      <c r="D399" s="21" t="s">
        <v>233</v>
      </c>
      <c r="E399" s="38" t="s">
        <v>253</v>
      </c>
      <c r="F399" s="175" t="s">
        <v>47</v>
      </c>
      <c r="G399" s="8" t="s">
        <v>273</v>
      </c>
      <c r="I399" s="283"/>
      <c r="J399" s="721"/>
      <c r="K399" s="156" t="s">
        <v>107</v>
      </c>
      <c r="L399" s="107" t="s">
        <v>13</v>
      </c>
      <c r="M399" s="69" t="s">
        <v>241</v>
      </c>
      <c r="N399" s="150" t="s">
        <v>742</v>
      </c>
      <c r="O399" s="26" t="s">
        <v>641</v>
      </c>
    </row>
    <row r="400" spans="1:15" s="33" customFormat="1" ht="26.1" customHeight="1" thickBot="1">
      <c r="A400" s="279"/>
      <c r="B400" s="722"/>
      <c r="C400" s="293" t="s">
        <v>823</v>
      </c>
      <c r="D400" s="22" t="s">
        <v>54</v>
      </c>
      <c r="E400" s="408" t="s">
        <v>821</v>
      </c>
      <c r="F400" s="176"/>
      <c r="G400" s="9" t="s">
        <v>231</v>
      </c>
      <c r="I400" s="283"/>
      <c r="J400" s="722"/>
      <c r="K400" s="160"/>
      <c r="L400" s="395"/>
      <c r="M400" s="70" t="s">
        <v>196</v>
      </c>
      <c r="N400" s="151" t="s">
        <v>56</v>
      </c>
      <c r="O400" s="27" t="s">
        <v>710</v>
      </c>
    </row>
    <row r="401" spans="1:15" s="33" customFormat="1" ht="26.1" customHeight="1">
      <c r="A401" s="278"/>
      <c r="B401" s="720" t="s">
        <v>79</v>
      </c>
      <c r="C401" s="291" t="s">
        <v>25</v>
      </c>
      <c r="D401" s="20" t="s">
        <v>699</v>
      </c>
      <c r="E401" s="37" t="s">
        <v>59</v>
      </c>
      <c r="F401" s="626"/>
      <c r="G401" s="416"/>
      <c r="H401" s="105"/>
      <c r="I401" s="267"/>
      <c r="J401" s="720" t="s">
        <v>79</v>
      </c>
      <c r="K401" s="403"/>
      <c r="L401" s="1" t="s">
        <v>7</v>
      </c>
      <c r="M401" s="68" t="s">
        <v>34</v>
      </c>
      <c r="N401" s="149" t="s">
        <v>51</v>
      </c>
      <c r="O401" s="25" t="s">
        <v>632</v>
      </c>
    </row>
    <row r="402" spans="1:15" s="33" customFormat="1" ht="26.1" customHeight="1">
      <c r="A402" s="279"/>
      <c r="B402" s="721"/>
      <c r="C402" s="292" t="s">
        <v>718</v>
      </c>
      <c r="D402" s="21" t="s">
        <v>233</v>
      </c>
      <c r="E402" s="38" t="s">
        <v>253</v>
      </c>
      <c r="F402" s="175" t="s">
        <v>47</v>
      </c>
      <c r="G402" s="107" t="s">
        <v>48</v>
      </c>
      <c r="I402" s="283"/>
      <c r="J402" s="721"/>
      <c r="K402" s="404" t="s">
        <v>107</v>
      </c>
      <c r="L402" s="2" t="s">
        <v>250</v>
      </c>
      <c r="M402" s="69" t="s">
        <v>241</v>
      </c>
      <c r="N402" s="150" t="s">
        <v>743</v>
      </c>
      <c r="O402" s="26" t="s">
        <v>641</v>
      </c>
    </row>
    <row r="403" spans="1:15" s="33" customFormat="1" ht="26.1" customHeight="1" thickBot="1">
      <c r="A403" s="279"/>
      <c r="B403" s="722"/>
      <c r="C403" s="293" t="s">
        <v>823</v>
      </c>
      <c r="D403" s="22" t="s">
        <v>54</v>
      </c>
      <c r="E403" s="408" t="s">
        <v>821</v>
      </c>
      <c r="F403" s="627"/>
      <c r="G403" s="170"/>
      <c r="I403" s="283"/>
      <c r="J403" s="722"/>
      <c r="K403" s="405"/>
      <c r="L403" s="3" t="s">
        <v>217</v>
      </c>
      <c r="M403" s="70" t="s">
        <v>196</v>
      </c>
      <c r="N403" s="151" t="s">
        <v>56</v>
      </c>
      <c r="O403" s="27" t="s">
        <v>710</v>
      </c>
    </row>
    <row r="404" spans="1:15" s="118" customFormat="1" ht="26.1" customHeight="1" thickBot="1">
      <c r="A404" s="279"/>
      <c r="B404" s="101"/>
      <c r="C404" s="172"/>
      <c r="D404" s="172"/>
      <c r="F404" s="172"/>
      <c r="G404" s="33"/>
      <c r="H404" s="33"/>
      <c r="I404" s="283"/>
      <c r="J404" s="101"/>
      <c r="K404" s="172"/>
      <c r="L404" s="172"/>
      <c r="M404" s="172"/>
      <c r="N404" s="172"/>
      <c r="O404" s="172"/>
    </row>
    <row r="405" spans="1:15" s="118" customFormat="1" ht="26.1" customHeight="1" thickBot="1">
      <c r="A405" s="277">
        <f>A374+1</f>
        <v>14</v>
      </c>
      <c r="B405" s="101"/>
      <c r="C405" s="101"/>
      <c r="D405" s="101"/>
      <c r="E405" s="101"/>
      <c r="F405" s="101"/>
      <c r="G405" s="105"/>
      <c r="H405" s="105"/>
      <c r="I405" s="282">
        <f>I374+1</f>
        <v>14</v>
      </c>
      <c r="J405" s="101"/>
      <c r="K405" s="101"/>
      <c r="L405" s="101"/>
      <c r="M405" s="101"/>
      <c r="N405" s="101"/>
      <c r="O405" s="101"/>
    </row>
    <row r="406" spans="1:15" s="265" customFormat="1" ht="26.1" customHeight="1">
      <c r="A406" s="278"/>
      <c r="B406" s="723" t="str">
        <f>B375</f>
        <v>KOMİTE 2</v>
      </c>
      <c r="C406" s="724"/>
      <c r="D406" s="724"/>
      <c r="E406" s="724"/>
      <c r="F406" s="724"/>
      <c r="G406" s="725"/>
      <c r="H406" s="264"/>
      <c r="I406" s="267"/>
      <c r="J406" s="723" t="str">
        <f>J375</f>
        <v>COMMITTEE 2</v>
      </c>
      <c r="K406" s="724"/>
      <c r="L406" s="724"/>
      <c r="M406" s="724"/>
      <c r="N406" s="724"/>
      <c r="O406" s="725"/>
    </row>
    <row r="407" spans="1:15" s="265" customFormat="1" ht="26.1" customHeight="1">
      <c r="A407" s="278"/>
      <c r="B407" s="270"/>
      <c r="C407" s="271"/>
      <c r="D407" s="272">
        <f>D376+1</f>
        <v>6</v>
      </c>
      <c r="E407" s="273" t="str">
        <f>E376</f>
        <v>HAFTA</v>
      </c>
      <c r="F407" s="271"/>
      <c r="G407" s="274"/>
      <c r="H407" s="264"/>
      <c r="I407" s="267"/>
      <c r="J407" s="270"/>
      <c r="K407" s="271"/>
      <c r="L407" s="272">
        <f>L376+1</f>
        <v>6</v>
      </c>
      <c r="M407" s="273" t="str">
        <f>M376</f>
        <v>WEEK</v>
      </c>
      <c r="N407" s="271"/>
      <c r="O407" s="274"/>
    </row>
    <row r="408" spans="1:15" s="265" customFormat="1" ht="26.1" customHeight="1" thickBot="1">
      <c r="A408" s="278"/>
      <c r="B408" s="275"/>
      <c r="C408" s="271"/>
      <c r="D408" s="272" t="str">
        <f t="shared" ref="D408:E408" si="36">D377:J377</f>
        <v>Komite sorumluları:</v>
      </c>
      <c r="E408" s="273" t="str">
        <f t="shared" si="36"/>
        <v>Dr. Sevinç Yanar</v>
      </c>
      <c r="F408" s="276" t="str">
        <f>F377</f>
        <v>Dr.Afra Alkan</v>
      </c>
      <c r="G408" s="274"/>
      <c r="H408" s="264"/>
      <c r="I408" s="267"/>
      <c r="J408" s="275"/>
      <c r="K408" s="271"/>
      <c r="L408" s="272" t="str">
        <f>L377:P377</f>
        <v>Committee Chairman:</v>
      </c>
      <c r="M408" s="273" t="str">
        <f>M377:Q377</f>
        <v>Dr. Sevinç Yanar</v>
      </c>
      <c r="N408" s="276" t="str">
        <f>N377</f>
        <v>Dr.Afra Alkan</v>
      </c>
      <c r="O408" s="274"/>
    </row>
    <row r="409" spans="1:15" s="328" customFormat="1" ht="26.1" customHeight="1" thickBot="1">
      <c r="A409" s="324"/>
      <c r="B409" s="325"/>
      <c r="C409" s="647">
        <f t="shared" ref="C409:G409" si="37">7+C378</f>
        <v>46006</v>
      </c>
      <c r="D409" s="645">
        <f t="shared" si="37"/>
        <v>46007</v>
      </c>
      <c r="E409" s="645">
        <f t="shared" si="37"/>
        <v>46008</v>
      </c>
      <c r="F409" s="610">
        <f t="shared" si="37"/>
        <v>46009</v>
      </c>
      <c r="G409" s="611">
        <f t="shared" si="37"/>
        <v>46010</v>
      </c>
      <c r="H409" s="326"/>
      <c r="I409" s="327"/>
      <c r="J409" s="325"/>
      <c r="K409" s="646">
        <f t="shared" ref="K409:O409" si="38">7+K378</f>
        <v>46006</v>
      </c>
      <c r="L409" s="646">
        <f t="shared" si="38"/>
        <v>46007</v>
      </c>
      <c r="M409" s="646">
        <f t="shared" si="38"/>
        <v>46008</v>
      </c>
      <c r="N409" s="621">
        <f t="shared" si="38"/>
        <v>46009</v>
      </c>
      <c r="O409" s="621">
        <f t="shared" si="38"/>
        <v>46010</v>
      </c>
    </row>
    <row r="410" spans="1:15" s="33" customFormat="1" ht="26.1" customHeight="1">
      <c r="A410" s="278"/>
      <c r="B410" s="726" t="s">
        <v>4</v>
      </c>
      <c r="C410" s="154"/>
      <c r="D410" s="771" t="s">
        <v>842</v>
      </c>
      <c r="E410" s="25" t="s">
        <v>563</v>
      </c>
      <c r="F410" s="123"/>
      <c r="G410" s="25" t="s">
        <v>563</v>
      </c>
      <c r="H410" s="105"/>
      <c r="I410" s="267"/>
      <c r="J410" s="726" t="s">
        <v>4</v>
      </c>
      <c r="K410" s="771" t="s">
        <v>833</v>
      </c>
      <c r="L410" s="771" t="s">
        <v>834</v>
      </c>
      <c r="M410" s="771" t="s">
        <v>835</v>
      </c>
      <c r="N410" s="523"/>
      <c r="O410" s="102" t="s">
        <v>69</v>
      </c>
    </row>
    <row r="411" spans="1:15" s="33" customFormat="1" ht="26.1" customHeight="1">
      <c r="A411" s="279"/>
      <c r="B411" s="727"/>
      <c r="C411" s="156" t="s">
        <v>90</v>
      </c>
      <c r="D411" s="772"/>
      <c r="E411" s="26" t="s">
        <v>568</v>
      </c>
      <c r="F411" s="125" t="s">
        <v>9</v>
      </c>
      <c r="G411" s="26" t="s">
        <v>577</v>
      </c>
      <c r="I411" s="283"/>
      <c r="J411" s="727"/>
      <c r="K411" s="772"/>
      <c r="L411" s="772"/>
      <c r="M411" s="772"/>
      <c r="N411" s="524" t="s">
        <v>521</v>
      </c>
      <c r="O411" s="103" t="s">
        <v>264</v>
      </c>
    </row>
    <row r="412" spans="1:15" s="33" customFormat="1" ht="26.1" customHeight="1" thickBot="1">
      <c r="A412" s="279"/>
      <c r="B412" s="728"/>
      <c r="C412" s="157"/>
      <c r="D412" s="772"/>
      <c r="E412" s="27" t="s">
        <v>708</v>
      </c>
      <c r="F412" s="127"/>
      <c r="G412" s="27" t="s">
        <v>708</v>
      </c>
      <c r="I412" s="283"/>
      <c r="J412" s="728"/>
      <c r="K412" s="772"/>
      <c r="L412" s="772"/>
      <c r="M412" s="772"/>
      <c r="N412" s="525"/>
      <c r="O412" s="104" t="s">
        <v>231</v>
      </c>
    </row>
    <row r="413" spans="1:15" s="33" customFormat="1" ht="26.1" customHeight="1">
      <c r="A413" s="278"/>
      <c r="B413" s="726" t="s">
        <v>17</v>
      </c>
      <c r="C413" s="159"/>
      <c r="D413" s="772"/>
      <c r="E413" s="25" t="s">
        <v>563</v>
      </c>
      <c r="F413" s="123"/>
      <c r="G413" s="25" t="s">
        <v>563</v>
      </c>
      <c r="H413" s="105"/>
      <c r="I413" s="267"/>
      <c r="J413" s="726" t="s">
        <v>17</v>
      </c>
      <c r="K413" s="772"/>
      <c r="L413" s="772"/>
      <c r="M413" s="772"/>
      <c r="N413" s="633"/>
      <c r="O413" s="629" t="s">
        <v>167</v>
      </c>
    </row>
    <row r="414" spans="1:15" s="33" customFormat="1" ht="26.1" customHeight="1">
      <c r="A414" s="279"/>
      <c r="B414" s="727"/>
      <c r="C414" s="156" t="s">
        <v>90</v>
      </c>
      <c r="D414" s="772"/>
      <c r="E414" s="26" t="s">
        <v>568</v>
      </c>
      <c r="F414" s="125" t="s">
        <v>9</v>
      </c>
      <c r="G414" s="26" t="s">
        <v>577</v>
      </c>
      <c r="I414" s="283"/>
      <c r="J414" s="727"/>
      <c r="K414" s="772"/>
      <c r="L414" s="772"/>
      <c r="M414" s="772"/>
      <c r="N414" s="524" t="s">
        <v>521</v>
      </c>
      <c r="O414" s="630" t="s">
        <v>249</v>
      </c>
    </row>
    <row r="415" spans="1:15" s="33" customFormat="1" ht="26.1" customHeight="1" thickBot="1">
      <c r="A415" s="279"/>
      <c r="B415" s="728"/>
      <c r="C415" s="160"/>
      <c r="D415" s="772"/>
      <c r="E415" s="27" t="s">
        <v>708</v>
      </c>
      <c r="F415" s="127"/>
      <c r="G415" s="27" t="s">
        <v>708</v>
      </c>
      <c r="I415" s="283"/>
      <c r="J415" s="728"/>
      <c r="K415" s="772"/>
      <c r="L415" s="772"/>
      <c r="M415" s="772"/>
      <c r="N415" s="634"/>
      <c r="O415" s="631" t="s">
        <v>213</v>
      </c>
    </row>
    <row r="416" spans="1:15" s="33" customFormat="1" ht="26.1" customHeight="1">
      <c r="A416" s="278"/>
      <c r="B416" s="726" t="s">
        <v>24</v>
      </c>
      <c r="C416" s="716" t="s">
        <v>841</v>
      </c>
      <c r="D416" s="772"/>
      <c r="E416" s="25" t="s">
        <v>563</v>
      </c>
      <c r="F416" s="133"/>
      <c r="G416" s="25" t="s">
        <v>563</v>
      </c>
      <c r="H416" s="105"/>
      <c r="I416" s="267"/>
      <c r="J416" s="726" t="s">
        <v>24</v>
      </c>
      <c r="K416" s="772"/>
      <c r="L416" s="772"/>
      <c r="M416" s="772"/>
      <c r="N416" s="632"/>
      <c r="O416" s="1" t="s">
        <v>7</v>
      </c>
    </row>
    <row r="417" spans="1:15" s="33" customFormat="1" ht="26.1" customHeight="1">
      <c r="A417" s="279"/>
      <c r="B417" s="727"/>
      <c r="C417" s="717"/>
      <c r="D417" s="772"/>
      <c r="E417" s="26" t="s">
        <v>569</v>
      </c>
      <c r="F417" s="126" t="s">
        <v>28</v>
      </c>
      <c r="G417" s="26" t="s">
        <v>578</v>
      </c>
      <c r="I417" s="283"/>
      <c r="J417" s="727"/>
      <c r="K417" s="772"/>
      <c r="L417" s="772"/>
      <c r="M417" s="772"/>
      <c r="N417" s="135" t="s">
        <v>31</v>
      </c>
      <c r="O417" s="2" t="s">
        <v>257</v>
      </c>
    </row>
    <row r="418" spans="1:15" s="33" customFormat="1" ht="26.1" customHeight="1" thickBot="1">
      <c r="A418" s="279"/>
      <c r="B418" s="728"/>
      <c r="C418" s="717"/>
      <c r="D418" s="772"/>
      <c r="E418" s="27" t="s">
        <v>708</v>
      </c>
      <c r="F418" s="136"/>
      <c r="G418" s="27" t="s">
        <v>708</v>
      </c>
      <c r="I418" s="283"/>
      <c r="J418" s="728"/>
      <c r="K418" s="772"/>
      <c r="L418" s="772"/>
      <c r="M418" s="772"/>
      <c r="N418" s="137"/>
      <c r="O418" s="3" t="s">
        <v>820</v>
      </c>
    </row>
    <row r="419" spans="1:15" s="33" customFormat="1" ht="26.1" customHeight="1">
      <c r="A419" s="278"/>
      <c r="B419" s="726" t="s">
        <v>33</v>
      </c>
      <c r="C419" s="717"/>
      <c r="D419" s="772"/>
      <c r="E419" s="25" t="s">
        <v>563</v>
      </c>
      <c r="F419" s="138"/>
      <c r="G419" s="25" t="s">
        <v>563</v>
      </c>
      <c r="H419" s="105"/>
      <c r="I419" s="285"/>
      <c r="J419" s="726" t="s">
        <v>33</v>
      </c>
      <c r="K419" s="772"/>
      <c r="L419" s="772"/>
      <c r="M419" s="772"/>
      <c r="N419" s="537"/>
      <c r="O419" s="63" t="s">
        <v>7</v>
      </c>
    </row>
    <row r="420" spans="1:15" s="33" customFormat="1" ht="26.1" customHeight="1">
      <c r="A420" s="279"/>
      <c r="B420" s="727"/>
      <c r="C420" s="717"/>
      <c r="D420" s="772"/>
      <c r="E420" s="26" t="s">
        <v>569</v>
      </c>
      <c r="F420" s="126" t="s">
        <v>28</v>
      </c>
      <c r="G420" s="26" t="s">
        <v>578</v>
      </c>
      <c r="I420" s="286"/>
      <c r="J420" s="727"/>
      <c r="K420" s="772"/>
      <c r="L420" s="772"/>
      <c r="M420" s="772"/>
      <c r="N420" s="538" t="s">
        <v>31</v>
      </c>
      <c r="O420" s="64" t="s">
        <v>257</v>
      </c>
    </row>
    <row r="421" spans="1:15" s="33" customFormat="1" ht="26.1" customHeight="1" thickBot="1">
      <c r="A421" s="279"/>
      <c r="B421" s="728"/>
      <c r="C421" s="719"/>
      <c r="D421" s="773"/>
      <c r="E421" s="27" t="s">
        <v>708</v>
      </c>
      <c r="F421" s="407"/>
      <c r="G421" s="27" t="s">
        <v>708</v>
      </c>
      <c r="I421" s="287"/>
      <c r="J421" s="728"/>
      <c r="K421" s="773"/>
      <c r="L421" s="773"/>
      <c r="M421" s="773"/>
      <c r="N421" s="210"/>
      <c r="O421" s="65" t="s">
        <v>820</v>
      </c>
    </row>
    <row r="422" spans="1:15" s="33" customFormat="1" ht="26.1" customHeight="1" thickBot="1">
      <c r="A422" s="279"/>
      <c r="B422" s="121" t="s">
        <v>39</v>
      </c>
      <c r="C422" s="389"/>
      <c r="D422" s="406"/>
      <c r="E422" s="24"/>
      <c r="F422" s="57"/>
      <c r="G422" s="628"/>
      <c r="I422" s="285"/>
      <c r="J422" s="121" t="s">
        <v>39</v>
      </c>
      <c r="K422" s="99"/>
      <c r="L422" s="24"/>
      <c r="M422" s="211"/>
      <c r="N422" s="117"/>
      <c r="O422" s="23"/>
    </row>
    <row r="423" spans="1:15" s="33" customFormat="1" ht="26.1" customHeight="1">
      <c r="A423" s="278"/>
      <c r="B423" s="726" t="s">
        <v>40</v>
      </c>
      <c r="C423" s="383" t="s">
        <v>42</v>
      </c>
      <c r="D423" s="20" t="s">
        <v>42</v>
      </c>
      <c r="E423" s="20" t="s">
        <v>42</v>
      </c>
      <c r="F423" s="711"/>
      <c r="G423" s="63" t="s">
        <v>18</v>
      </c>
      <c r="H423" s="105"/>
      <c r="I423" s="286"/>
      <c r="J423" s="726" t="s">
        <v>40</v>
      </c>
      <c r="K423" s="58" t="s">
        <v>69</v>
      </c>
      <c r="L423" s="372" t="s">
        <v>44</v>
      </c>
      <c r="M423" s="25" t="s">
        <v>632</v>
      </c>
      <c r="N423" s="143"/>
      <c r="O423" s="20" t="s">
        <v>26</v>
      </c>
    </row>
    <row r="424" spans="1:15" s="33" customFormat="1" ht="26.1" customHeight="1">
      <c r="A424" s="279"/>
      <c r="B424" s="727"/>
      <c r="C424" s="21" t="s">
        <v>247</v>
      </c>
      <c r="D424" s="21" t="s">
        <v>262</v>
      </c>
      <c r="E424" s="21" t="s">
        <v>268</v>
      </c>
      <c r="F424" s="370" t="s">
        <v>106</v>
      </c>
      <c r="G424" s="64" t="s">
        <v>287</v>
      </c>
      <c r="I424" s="287"/>
      <c r="J424" s="727"/>
      <c r="K424" s="59" t="s">
        <v>256</v>
      </c>
      <c r="L424" s="373" t="s">
        <v>829</v>
      </c>
      <c r="M424" s="26" t="s">
        <v>577</v>
      </c>
      <c r="N424" s="145" t="s">
        <v>104</v>
      </c>
      <c r="O424" s="21" t="s">
        <v>276</v>
      </c>
    </row>
    <row r="425" spans="1:15" s="33" customFormat="1" ht="26.1" customHeight="1" thickBot="1">
      <c r="A425" s="279"/>
      <c r="B425" s="728"/>
      <c r="C425" s="22" t="s">
        <v>251</v>
      </c>
      <c r="D425" s="22" t="s">
        <v>265</v>
      </c>
      <c r="E425" s="22" t="s">
        <v>265</v>
      </c>
      <c r="F425" s="391"/>
      <c r="G425" s="64" t="s">
        <v>820</v>
      </c>
      <c r="I425" s="283"/>
      <c r="J425" s="728"/>
      <c r="K425" s="86" t="s">
        <v>231</v>
      </c>
      <c r="L425" s="374" t="s">
        <v>55</v>
      </c>
      <c r="M425" s="27" t="s">
        <v>710</v>
      </c>
      <c r="N425" s="147"/>
      <c r="O425" s="22" t="s">
        <v>265</v>
      </c>
    </row>
    <row r="426" spans="1:15" s="33" customFormat="1" ht="26.1" customHeight="1">
      <c r="A426" s="278"/>
      <c r="B426" s="726" t="s">
        <v>57</v>
      </c>
      <c r="C426" s="20" t="s">
        <v>42</v>
      </c>
      <c r="D426" s="20" t="s">
        <v>42</v>
      </c>
      <c r="E426" s="20" t="s">
        <v>42</v>
      </c>
      <c r="F426" s="711"/>
      <c r="G426" s="63" t="s">
        <v>18</v>
      </c>
      <c r="H426" s="105"/>
      <c r="I426" s="267"/>
      <c r="J426" s="726" t="s">
        <v>57</v>
      </c>
      <c r="K426" s="87" t="s">
        <v>69</v>
      </c>
      <c r="L426" s="372" t="s">
        <v>44</v>
      </c>
      <c r="M426" s="25" t="s">
        <v>632</v>
      </c>
      <c r="N426" s="143"/>
      <c r="O426" s="20" t="s">
        <v>26</v>
      </c>
    </row>
    <row r="427" spans="1:15" s="33" customFormat="1" ht="26.1" customHeight="1">
      <c r="A427" s="279"/>
      <c r="B427" s="727"/>
      <c r="C427" s="21" t="s">
        <v>247</v>
      </c>
      <c r="D427" s="21" t="s">
        <v>262</v>
      </c>
      <c r="E427" s="21" t="s">
        <v>268</v>
      </c>
      <c r="F427" s="370" t="s">
        <v>106</v>
      </c>
      <c r="G427" s="64" t="s">
        <v>287</v>
      </c>
      <c r="I427" s="283"/>
      <c r="J427" s="727"/>
      <c r="K427" s="59" t="s">
        <v>256</v>
      </c>
      <c r="L427" s="373" t="s">
        <v>829</v>
      </c>
      <c r="M427" s="26" t="s">
        <v>577</v>
      </c>
      <c r="N427" s="145" t="s">
        <v>104</v>
      </c>
      <c r="O427" s="21" t="s">
        <v>276</v>
      </c>
    </row>
    <row r="428" spans="1:15" s="33" customFormat="1" ht="26.1" customHeight="1" thickBot="1">
      <c r="A428" s="279"/>
      <c r="B428" s="728"/>
      <c r="C428" s="22" t="s">
        <v>251</v>
      </c>
      <c r="D428" s="22" t="s">
        <v>265</v>
      </c>
      <c r="E428" s="22" t="s">
        <v>265</v>
      </c>
      <c r="F428" s="391"/>
      <c r="G428" s="65" t="s">
        <v>820</v>
      </c>
      <c r="I428" s="283"/>
      <c r="J428" s="728"/>
      <c r="K428" s="60" t="s">
        <v>231</v>
      </c>
      <c r="L428" s="374" t="s">
        <v>55</v>
      </c>
      <c r="M428" s="27" t="s">
        <v>710</v>
      </c>
      <c r="N428" s="147"/>
      <c r="O428" s="22" t="s">
        <v>265</v>
      </c>
    </row>
    <row r="429" spans="1:15" s="33" customFormat="1" ht="26.1" customHeight="1">
      <c r="A429" s="278"/>
      <c r="B429" s="720" t="s">
        <v>66</v>
      </c>
      <c r="C429" s="1" t="s">
        <v>18</v>
      </c>
      <c r="D429" s="697"/>
      <c r="E429" s="1" t="s">
        <v>18</v>
      </c>
      <c r="F429" s="68" t="s">
        <v>59</v>
      </c>
      <c r="G429" s="20" t="s">
        <v>42</v>
      </c>
      <c r="H429" s="105"/>
      <c r="I429" s="267"/>
      <c r="J429" s="720" t="s">
        <v>66</v>
      </c>
      <c r="K429" s="243"/>
      <c r="L429" s="20" t="s">
        <v>26</v>
      </c>
      <c r="M429" s="25" t="s">
        <v>632</v>
      </c>
      <c r="N429" s="143"/>
      <c r="O429" s="80" t="s">
        <v>7</v>
      </c>
    </row>
    <row r="430" spans="1:15" s="33" customFormat="1" ht="26.1" customHeight="1">
      <c r="A430" s="279"/>
      <c r="B430" s="721"/>
      <c r="C430" s="2" t="s">
        <v>269</v>
      </c>
      <c r="D430" s="698" t="s">
        <v>48</v>
      </c>
      <c r="E430" s="2" t="s">
        <v>280</v>
      </c>
      <c r="F430" s="69" t="s">
        <v>207</v>
      </c>
      <c r="G430" s="21" t="s">
        <v>292</v>
      </c>
      <c r="I430" s="283"/>
      <c r="J430" s="721"/>
      <c r="K430" s="156" t="s">
        <v>107</v>
      </c>
      <c r="L430" s="21" t="s">
        <v>271</v>
      </c>
      <c r="M430" s="26" t="s">
        <v>578</v>
      </c>
      <c r="N430" s="145" t="s">
        <v>104</v>
      </c>
      <c r="O430" s="2" t="s">
        <v>270</v>
      </c>
    </row>
    <row r="431" spans="1:15" s="33" customFormat="1" ht="26.1" customHeight="1" thickBot="1">
      <c r="A431" s="279"/>
      <c r="B431" s="722"/>
      <c r="C431" s="2" t="s">
        <v>212</v>
      </c>
      <c r="D431" s="699"/>
      <c r="E431" s="2" t="s">
        <v>284</v>
      </c>
      <c r="F431" s="70" t="s">
        <v>173</v>
      </c>
      <c r="G431" s="22" t="s">
        <v>251</v>
      </c>
      <c r="I431" s="283"/>
      <c r="J431" s="722"/>
      <c r="K431" s="160"/>
      <c r="L431" s="22" t="s">
        <v>265</v>
      </c>
      <c r="M431" s="27" t="s">
        <v>710</v>
      </c>
      <c r="N431" s="147"/>
      <c r="O431" s="3" t="s">
        <v>272</v>
      </c>
    </row>
    <row r="432" spans="1:15" s="33" customFormat="1" ht="26.1" customHeight="1">
      <c r="A432" s="278"/>
      <c r="B432" s="726" t="s">
        <v>79</v>
      </c>
      <c r="C432" s="63" t="s">
        <v>18</v>
      </c>
      <c r="D432" s="697"/>
      <c r="E432" s="447" t="s">
        <v>18</v>
      </c>
      <c r="F432" s="68" t="s">
        <v>59</v>
      </c>
      <c r="G432" s="20" t="s">
        <v>42</v>
      </c>
      <c r="H432" s="105"/>
      <c r="I432" s="267"/>
      <c r="J432" s="720" t="s">
        <v>79</v>
      </c>
      <c r="K432" s="159"/>
      <c r="L432" s="20" t="s">
        <v>26</v>
      </c>
      <c r="M432" s="25" t="s">
        <v>632</v>
      </c>
      <c r="N432" s="152"/>
      <c r="O432" s="1" t="s">
        <v>7</v>
      </c>
    </row>
    <row r="433" spans="1:15" s="33" customFormat="1" ht="26.1" customHeight="1">
      <c r="A433" s="279"/>
      <c r="B433" s="727"/>
      <c r="C433" s="64" t="s">
        <v>269</v>
      </c>
      <c r="D433" s="698" t="s">
        <v>48</v>
      </c>
      <c r="E433" s="448" t="s">
        <v>280</v>
      </c>
      <c r="F433" s="69" t="s">
        <v>207</v>
      </c>
      <c r="G433" s="21" t="s">
        <v>292</v>
      </c>
      <c r="I433" s="283"/>
      <c r="J433" s="721"/>
      <c r="K433" s="156" t="s">
        <v>107</v>
      </c>
      <c r="L433" s="21" t="s">
        <v>271</v>
      </c>
      <c r="M433" s="26" t="s">
        <v>578</v>
      </c>
      <c r="N433" s="145" t="s">
        <v>104</v>
      </c>
      <c r="O433" s="2" t="s">
        <v>270</v>
      </c>
    </row>
    <row r="434" spans="1:15" s="33" customFormat="1" ht="26.1" customHeight="1" thickBot="1">
      <c r="A434" s="279"/>
      <c r="B434" s="728"/>
      <c r="C434" s="65" t="s">
        <v>212</v>
      </c>
      <c r="D434" s="699"/>
      <c r="E434" s="449" t="s">
        <v>284</v>
      </c>
      <c r="F434" s="70" t="s">
        <v>173</v>
      </c>
      <c r="G434" s="22" t="s">
        <v>251</v>
      </c>
      <c r="I434" s="283"/>
      <c r="J434" s="722"/>
      <c r="K434" s="160"/>
      <c r="L434" s="22" t="s">
        <v>265</v>
      </c>
      <c r="M434" s="27" t="s">
        <v>710</v>
      </c>
      <c r="N434" s="153"/>
      <c r="O434" s="3" t="s">
        <v>272</v>
      </c>
    </row>
    <row r="435" spans="1:15" s="118" customFormat="1" ht="26.1" customHeight="1" thickBot="1">
      <c r="A435" s="279"/>
      <c r="B435" s="105"/>
      <c r="C435" s="33"/>
      <c r="D435" s="33"/>
      <c r="E435" s="33"/>
      <c r="F435" s="33"/>
      <c r="G435" s="33"/>
      <c r="H435" s="33"/>
      <c r="I435" s="283"/>
      <c r="J435" s="105"/>
      <c r="K435" s="33"/>
      <c r="L435" s="33"/>
      <c r="M435" s="33"/>
      <c r="N435" s="33"/>
      <c r="O435" s="33"/>
    </row>
    <row r="436" spans="1:15" s="118" customFormat="1" ht="26.1" customHeight="1" thickBot="1">
      <c r="A436" s="277">
        <f>A405+1</f>
        <v>15</v>
      </c>
      <c r="B436" s="105"/>
      <c r="C436" s="105"/>
      <c r="D436" s="105"/>
      <c r="E436" s="105"/>
      <c r="F436" s="105"/>
      <c r="G436" s="105"/>
      <c r="H436" s="105"/>
      <c r="I436" s="282">
        <f>I405+1</f>
        <v>15</v>
      </c>
      <c r="J436" s="105"/>
      <c r="K436" s="105"/>
      <c r="L436" s="105"/>
      <c r="M436" s="105"/>
      <c r="N436" s="105"/>
      <c r="O436" s="105"/>
    </row>
    <row r="437" spans="1:15" s="265" customFormat="1" ht="26.1" customHeight="1">
      <c r="A437" s="278"/>
      <c r="B437" s="723" t="str">
        <f>B406</f>
        <v>KOMİTE 2</v>
      </c>
      <c r="C437" s="724"/>
      <c r="D437" s="724"/>
      <c r="E437" s="724"/>
      <c r="F437" s="724"/>
      <c r="G437" s="725"/>
      <c r="H437" s="264"/>
      <c r="I437" s="267"/>
      <c r="J437" s="723" t="str">
        <f>J406</f>
        <v>COMMITTEE 2</v>
      </c>
      <c r="K437" s="724"/>
      <c r="L437" s="724"/>
      <c r="M437" s="724"/>
      <c r="N437" s="724"/>
      <c r="O437" s="725"/>
    </row>
    <row r="438" spans="1:15" s="265" customFormat="1" ht="26.1" customHeight="1">
      <c r="A438" s="278"/>
      <c r="B438" s="270"/>
      <c r="C438" s="271"/>
      <c r="D438" s="272">
        <f>D407+1</f>
        <v>7</v>
      </c>
      <c r="E438" s="273" t="s">
        <v>0</v>
      </c>
      <c r="F438" s="271"/>
      <c r="G438" s="274"/>
      <c r="H438" s="264"/>
      <c r="I438" s="267"/>
      <c r="J438" s="270"/>
      <c r="K438" s="271"/>
      <c r="L438" s="272">
        <f>L407+1</f>
        <v>7</v>
      </c>
      <c r="M438" s="273" t="str">
        <f>M407</f>
        <v>WEEK</v>
      </c>
      <c r="N438" s="271"/>
      <c r="O438" s="274"/>
    </row>
    <row r="439" spans="1:15" s="265" customFormat="1" ht="26.1" customHeight="1" thickBot="1">
      <c r="A439" s="278"/>
      <c r="B439" s="275"/>
      <c r="C439" s="271"/>
      <c r="D439" s="272" t="s">
        <v>254</v>
      </c>
      <c r="E439" s="273" t="str">
        <f>E408:K408</f>
        <v>Dr. Sevinç Yanar</v>
      </c>
      <c r="F439" s="276" t="str">
        <f>F408</f>
        <v>Dr.Afra Alkan</v>
      </c>
      <c r="G439" s="274"/>
      <c r="H439" s="264"/>
      <c r="I439" s="267"/>
      <c r="J439" s="275"/>
      <c r="K439" s="271"/>
      <c r="L439" s="272" t="str">
        <f>L408:P408</f>
        <v>Committee Chairman:</v>
      </c>
      <c r="M439" s="273" t="str">
        <f>M408:Q408</f>
        <v>Dr. Sevinç Yanar</v>
      </c>
      <c r="N439" s="276" t="str">
        <f>N408</f>
        <v>Dr.Afra Alkan</v>
      </c>
      <c r="O439" s="274"/>
    </row>
    <row r="440" spans="1:15" s="328" customFormat="1" ht="26.1" customHeight="1" thickBot="1">
      <c r="A440" s="324"/>
      <c r="B440" s="325"/>
      <c r="C440" s="609">
        <f t="shared" ref="C440:G440" si="39">7+C409</f>
        <v>46013</v>
      </c>
      <c r="D440" s="610">
        <f t="shared" si="39"/>
        <v>46014</v>
      </c>
      <c r="E440" s="645">
        <f t="shared" si="39"/>
        <v>46015</v>
      </c>
      <c r="F440" s="645">
        <f t="shared" si="39"/>
        <v>46016</v>
      </c>
      <c r="G440" s="650">
        <f t="shared" si="39"/>
        <v>46017</v>
      </c>
      <c r="H440" s="326"/>
      <c r="I440" s="327"/>
      <c r="J440" s="325"/>
      <c r="K440" s="620">
        <f t="shared" ref="K440:O440" si="40">7+K409</f>
        <v>46013</v>
      </c>
      <c r="L440" s="620">
        <f t="shared" si="40"/>
        <v>46014</v>
      </c>
      <c r="M440" s="646">
        <f t="shared" si="40"/>
        <v>46015</v>
      </c>
      <c r="N440" s="646">
        <f t="shared" si="40"/>
        <v>46016</v>
      </c>
      <c r="O440" s="649">
        <f t="shared" si="40"/>
        <v>46017</v>
      </c>
    </row>
    <row r="441" spans="1:15" s="33" customFormat="1" ht="26.1" customHeight="1">
      <c r="A441" s="278"/>
      <c r="B441" s="726" t="s">
        <v>4</v>
      </c>
      <c r="C441" s="410"/>
      <c r="D441" s="178" t="s">
        <v>561</v>
      </c>
      <c r="E441" s="771" t="s">
        <v>836</v>
      </c>
      <c r="F441" s="123"/>
      <c r="G441" s="776" t="s">
        <v>837</v>
      </c>
      <c r="H441" s="105"/>
      <c r="I441" s="267"/>
      <c r="J441" s="726" t="s">
        <v>4</v>
      </c>
      <c r="K441" s="1" t="s">
        <v>7</v>
      </c>
      <c r="L441" s="17" t="s">
        <v>20</v>
      </c>
      <c r="M441" s="214" t="s">
        <v>637</v>
      </c>
      <c r="N441" s="32"/>
      <c r="O441" s="509" t="s">
        <v>629</v>
      </c>
    </row>
    <row r="442" spans="1:15" s="33" customFormat="1" ht="26.1" customHeight="1">
      <c r="A442" s="279"/>
      <c r="B442" s="727"/>
      <c r="C442" s="404" t="s">
        <v>90</v>
      </c>
      <c r="D442" s="179" t="s">
        <v>581</v>
      </c>
      <c r="E442" s="772"/>
      <c r="F442" s="125" t="s">
        <v>9</v>
      </c>
      <c r="G442" s="777"/>
      <c r="I442" s="283"/>
      <c r="J442" s="727"/>
      <c r="K442" s="2" t="s">
        <v>277</v>
      </c>
      <c r="L442" s="18" t="s">
        <v>282</v>
      </c>
      <c r="M442" s="81" t="s">
        <v>642</v>
      </c>
      <c r="N442" s="194" t="s">
        <v>521</v>
      </c>
      <c r="O442" s="510" t="s">
        <v>644</v>
      </c>
    </row>
    <row r="443" spans="1:15" s="33" customFormat="1" ht="26.1" customHeight="1" thickBot="1">
      <c r="A443" s="279"/>
      <c r="B443" s="728"/>
      <c r="C443" s="411"/>
      <c r="D443" s="180" t="s">
        <v>523</v>
      </c>
      <c r="E443" s="772"/>
      <c r="F443" s="127"/>
      <c r="G443" s="777"/>
      <c r="I443" s="283"/>
      <c r="J443" s="728"/>
      <c r="K443" s="3" t="s">
        <v>217</v>
      </c>
      <c r="L443" s="19" t="s">
        <v>285</v>
      </c>
      <c r="M443" s="82" t="s">
        <v>111</v>
      </c>
      <c r="N443" s="128"/>
      <c r="O443" s="513" t="s">
        <v>523</v>
      </c>
    </row>
    <row r="444" spans="1:15" s="33" customFormat="1" ht="26.1" customHeight="1">
      <c r="A444" s="278"/>
      <c r="B444" s="726" t="s">
        <v>17</v>
      </c>
      <c r="C444" s="403"/>
      <c r="D444" s="178" t="s">
        <v>561</v>
      </c>
      <c r="E444" s="772"/>
      <c r="F444" s="123"/>
      <c r="G444" s="777"/>
      <c r="H444" s="105"/>
      <c r="I444" s="267"/>
      <c r="J444" s="726" t="s">
        <v>17</v>
      </c>
      <c r="K444" s="1" t="s">
        <v>7</v>
      </c>
      <c r="L444" s="17" t="s">
        <v>20</v>
      </c>
      <c r="M444" s="214" t="s">
        <v>637</v>
      </c>
      <c r="N444" s="32"/>
      <c r="O444" s="508" t="s">
        <v>629</v>
      </c>
    </row>
    <row r="445" spans="1:15" s="33" customFormat="1" ht="26.1" customHeight="1">
      <c r="A445" s="279"/>
      <c r="B445" s="727"/>
      <c r="C445" s="404" t="s">
        <v>90</v>
      </c>
      <c r="D445" s="179" t="s">
        <v>581</v>
      </c>
      <c r="E445" s="772"/>
      <c r="F445" s="125" t="s">
        <v>9</v>
      </c>
      <c r="G445" s="777"/>
      <c r="I445" s="283"/>
      <c r="J445" s="727"/>
      <c r="K445" s="2" t="s">
        <v>277</v>
      </c>
      <c r="L445" s="18" t="s">
        <v>282</v>
      </c>
      <c r="M445" s="81" t="s">
        <v>642</v>
      </c>
      <c r="N445" s="194" t="s">
        <v>521</v>
      </c>
      <c r="O445" s="179" t="s">
        <v>644</v>
      </c>
    </row>
    <row r="446" spans="1:15" s="33" customFormat="1" ht="26.1" customHeight="1" thickBot="1">
      <c r="A446" s="279"/>
      <c r="B446" s="728"/>
      <c r="C446" s="405"/>
      <c r="D446" s="180" t="s">
        <v>523</v>
      </c>
      <c r="E446" s="772"/>
      <c r="F446" s="127"/>
      <c r="G446" s="777"/>
      <c r="I446" s="283"/>
      <c r="J446" s="728"/>
      <c r="K446" s="3" t="s">
        <v>217</v>
      </c>
      <c r="L446" s="19" t="s">
        <v>285</v>
      </c>
      <c r="M446" s="81" t="s">
        <v>111</v>
      </c>
      <c r="N446" s="128"/>
      <c r="O446" s="180" t="s">
        <v>523</v>
      </c>
    </row>
    <row r="447" spans="1:15" s="33" customFormat="1" ht="26.1" customHeight="1">
      <c r="A447" s="278"/>
      <c r="B447" s="726" t="s">
        <v>24</v>
      </c>
      <c r="C447" s="416"/>
      <c r="D447" s="178" t="s">
        <v>561</v>
      </c>
      <c r="E447" s="772"/>
      <c r="F447" s="133"/>
      <c r="G447" s="777"/>
      <c r="H447" s="105"/>
      <c r="I447" s="267"/>
      <c r="J447" s="726" t="s">
        <v>24</v>
      </c>
      <c r="K447" s="20" t="s">
        <v>26</v>
      </c>
      <c r="L447" s="1" t="s">
        <v>7</v>
      </c>
      <c r="M447" s="214" t="s">
        <v>637</v>
      </c>
      <c r="N447" s="134"/>
      <c r="O447" s="178" t="s">
        <v>629</v>
      </c>
    </row>
    <row r="448" spans="1:15" s="33" customFormat="1" ht="26.1" customHeight="1">
      <c r="A448" s="279"/>
      <c r="B448" s="727"/>
      <c r="C448" s="107" t="s">
        <v>48</v>
      </c>
      <c r="D448" s="179" t="s">
        <v>582</v>
      </c>
      <c r="E448" s="772"/>
      <c r="F448" s="126" t="s">
        <v>28</v>
      </c>
      <c r="G448" s="777"/>
      <c r="I448" s="283"/>
      <c r="J448" s="727"/>
      <c r="K448" s="21" t="s">
        <v>283</v>
      </c>
      <c r="L448" s="2" t="s">
        <v>279</v>
      </c>
      <c r="M448" s="81" t="s">
        <v>643</v>
      </c>
      <c r="N448" s="135" t="s">
        <v>31</v>
      </c>
      <c r="O448" s="179" t="s">
        <v>645</v>
      </c>
    </row>
    <row r="449" spans="1:15" s="33" customFormat="1" ht="26.1" customHeight="1" thickBot="1">
      <c r="A449" s="279"/>
      <c r="B449" s="728"/>
      <c r="C449" s="170"/>
      <c r="D449" s="180" t="s">
        <v>523</v>
      </c>
      <c r="E449" s="772"/>
      <c r="F449" s="136"/>
      <c r="G449" s="777"/>
      <c r="I449" s="283"/>
      <c r="J449" s="728"/>
      <c r="K449" s="22" t="s">
        <v>265</v>
      </c>
      <c r="L449" s="65" t="s">
        <v>188</v>
      </c>
      <c r="M449" s="82" t="s">
        <v>111</v>
      </c>
      <c r="N449" s="137"/>
      <c r="O449" s="180" t="s">
        <v>523</v>
      </c>
    </row>
    <row r="450" spans="1:15" s="33" customFormat="1" ht="26.1" customHeight="1">
      <c r="A450" s="278"/>
      <c r="B450" s="726" t="s">
        <v>33</v>
      </c>
      <c r="C450" s="416"/>
      <c r="D450" s="178" t="s">
        <v>561</v>
      </c>
      <c r="E450" s="772"/>
      <c r="F450" s="138"/>
      <c r="G450" s="777"/>
      <c r="H450" s="105"/>
      <c r="I450" s="267"/>
      <c r="J450" s="726" t="s">
        <v>33</v>
      </c>
      <c r="K450" s="20" t="s">
        <v>26</v>
      </c>
      <c r="L450" s="1" t="s">
        <v>7</v>
      </c>
      <c r="M450" s="214" t="s">
        <v>637</v>
      </c>
      <c r="N450" s="134"/>
      <c r="O450" s="178" t="s">
        <v>629</v>
      </c>
    </row>
    <row r="451" spans="1:15" s="33" customFormat="1" ht="26.1" customHeight="1">
      <c r="A451" s="279"/>
      <c r="B451" s="727"/>
      <c r="C451" s="107" t="s">
        <v>48</v>
      </c>
      <c r="D451" s="179" t="s">
        <v>582</v>
      </c>
      <c r="E451" s="772"/>
      <c r="F451" s="126" t="s">
        <v>28</v>
      </c>
      <c r="G451" s="777"/>
      <c r="I451" s="283"/>
      <c r="J451" s="727"/>
      <c r="K451" s="21" t="s">
        <v>283</v>
      </c>
      <c r="L451" s="2" t="s">
        <v>279</v>
      </c>
      <c r="M451" s="81" t="s">
        <v>643</v>
      </c>
      <c r="N451" s="135" t="s">
        <v>31</v>
      </c>
      <c r="O451" s="179" t="s">
        <v>645</v>
      </c>
    </row>
    <row r="452" spans="1:15" s="33" customFormat="1" ht="26.1" customHeight="1" thickBot="1">
      <c r="A452" s="279"/>
      <c r="B452" s="728"/>
      <c r="C452" s="170"/>
      <c r="D452" s="180" t="s">
        <v>523</v>
      </c>
      <c r="E452" s="773"/>
      <c r="F452" s="141"/>
      <c r="G452" s="778"/>
      <c r="I452" s="283"/>
      <c r="J452" s="728"/>
      <c r="K452" s="22" t="s">
        <v>265</v>
      </c>
      <c r="L452" s="65" t="s">
        <v>188</v>
      </c>
      <c r="M452" s="82" t="s">
        <v>111</v>
      </c>
      <c r="N452" s="137"/>
      <c r="O452" s="180" t="s">
        <v>523</v>
      </c>
    </row>
    <row r="453" spans="1:15" s="33" customFormat="1" ht="26.1" customHeight="1" thickBot="1">
      <c r="A453" s="279"/>
      <c r="B453" s="121" t="s">
        <v>39</v>
      </c>
      <c r="C453" s="56"/>
      <c r="D453" s="57"/>
      <c r="E453" s="186"/>
      <c r="F453" s="117"/>
      <c r="G453" s="23"/>
      <c r="I453" s="283"/>
      <c r="J453" s="121" t="s">
        <v>39</v>
      </c>
      <c r="K453" s="23"/>
      <c r="L453" s="24"/>
      <c r="M453" s="23"/>
      <c r="N453" s="117"/>
      <c r="O453" s="23"/>
    </row>
    <row r="454" spans="1:15" s="33" customFormat="1" ht="26.1" customHeight="1">
      <c r="A454" s="278"/>
      <c r="B454" s="726" t="s">
        <v>40</v>
      </c>
      <c r="C454" s="291" t="s">
        <v>25</v>
      </c>
      <c r="D454" s="80" t="s">
        <v>18</v>
      </c>
      <c r="E454" s="533" t="s">
        <v>604</v>
      </c>
      <c r="F454" s="143"/>
      <c r="G454" s="217"/>
      <c r="H454" s="105"/>
      <c r="I454" s="267"/>
      <c r="J454" s="726" t="s">
        <v>40</v>
      </c>
      <c r="K454" s="291" t="s">
        <v>44</v>
      </c>
      <c r="L454" s="291" t="s">
        <v>44</v>
      </c>
      <c r="M454" s="384" t="s">
        <v>26</v>
      </c>
      <c r="N454" s="149" t="s">
        <v>875</v>
      </c>
      <c r="O454" s="219"/>
    </row>
    <row r="455" spans="1:15" s="33" customFormat="1" ht="26.1" customHeight="1">
      <c r="A455" s="279"/>
      <c r="B455" s="727"/>
      <c r="C455" s="292" t="s">
        <v>717</v>
      </c>
      <c r="D455" s="2" t="s">
        <v>281</v>
      </c>
      <c r="E455" s="81" t="s">
        <v>579</v>
      </c>
      <c r="F455" s="145" t="s">
        <v>47</v>
      </c>
      <c r="G455" s="219" t="s">
        <v>886</v>
      </c>
      <c r="I455" s="283"/>
      <c r="J455" s="727"/>
      <c r="K455" s="292" t="s">
        <v>722</v>
      </c>
      <c r="L455" s="292" t="s">
        <v>723</v>
      </c>
      <c r="M455" s="71" t="s">
        <v>290</v>
      </c>
      <c r="N455" s="150" t="s">
        <v>878</v>
      </c>
      <c r="O455" s="219" t="s">
        <v>887</v>
      </c>
    </row>
    <row r="456" spans="1:15" s="33" customFormat="1" ht="26.1" customHeight="1" thickBot="1">
      <c r="A456" s="279"/>
      <c r="B456" s="728"/>
      <c r="C456" s="293" t="s">
        <v>823</v>
      </c>
      <c r="D456" s="2" t="s">
        <v>258</v>
      </c>
      <c r="E456" s="552" t="s">
        <v>111</v>
      </c>
      <c r="F456" s="147"/>
      <c r="G456" s="220"/>
      <c r="I456" s="283"/>
      <c r="J456" s="728"/>
      <c r="K456" s="293" t="s">
        <v>55</v>
      </c>
      <c r="L456" s="293" t="s">
        <v>55</v>
      </c>
      <c r="M456" s="72" t="s">
        <v>251</v>
      </c>
      <c r="N456" s="151" t="s">
        <v>874</v>
      </c>
      <c r="O456" s="220"/>
    </row>
    <row r="457" spans="1:15" s="33" customFormat="1" ht="26.1" customHeight="1">
      <c r="A457" s="278"/>
      <c r="B457" s="726" t="s">
        <v>57</v>
      </c>
      <c r="C457" s="291" t="s">
        <v>25</v>
      </c>
      <c r="D457" s="1" t="s">
        <v>18</v>
      </c>
      <c r="E457" s="533" t="s">
        <v>604</v>
      </c>
      <c r="F457" s="143"/>
      <c r="G457" s="217"/>
      <c r="H457" s="105"/>
      <c r="I457" s="267"/>
      <c r="J457" s="726" t="s">
        <v>57</v>
      </c>
      <c r="K457" s="291" t="s">
        <v>44</v>
      </c>
      <c r="L457" s="291" t="s">
        <v>44</v>
      </c>
      <c r="M457" s="20" t="s">
        <v>26</v>
      </c>
      <c r="N457" s="149" t="s">
        <v>875</v>
      </c>
      <c r="O457" s="217"/>
    </row>
    <row r="458" spans="1:15" s="33" customFormat="1" ht="26.1" customHeight="1">
      <c r="A458" s="279"/>
      <c r="B458" s="727"/>
      <c r="C458" s="292" t="s">
        <v>717</v>
      </c>
      <c r="D458" s="2" t="s">
        <v>281</v>
      </c>
      <c r="E458" s="81" t="s">
        <v>579</v>
      </c>
      <c r="F458" s="145" t="s">
        <v>47</v>
      </c>
      <c r="G458" s="219" t="s">
        <v>886</v>
      </c>
      <c r="I458" s="283"/>
      <c r="J458" s="727"/>
      <c r="K458" s="292" t="s">
        <v>722</v>
      </c>
      <c r="L458" s="292" t="s">
        <v>723</v>
      </c>
      <c r="M458" s="21" t="s">
        <v>290</v>
      </c>
      <c r="N458" s="150" t="s">
        <v>878</v>
      </c>
      <c r="O458" s="219" t="s">
        <v>887</v>
      </c>
    </row>
    <row r="459" spans="1:15" s="33" customFormat="1" ht="26.1" customHeight="1" thickBot="1">
      <c r="A459" s="279"/>
      <c r="B459" s="728"/>
      <c r="C459" s="293" t="s">
        <v>823</v>
      </c>
      <c r="D459" s="2" t="s">
        <v>258</v>
      </c>
      <c r="E459" s="552" t="s">
        <v>111</v>
      </c>
      <c r="F459" s="147"/>
      <c r="G459" s="220"/>
      <c r="I459" s="283"/>
      <c r="J459" s="728"/>
      <c r="K459" s="293" t="s">
        <v>55</v>
      </c>
      <c r="L459" s="293" t="s">
        <v>55</v>
      </c>
      <c r="M459" s="22" t="s">
        <v>251</v>
      </c>
      <c r="N459" s="151" t="s">
        <v>874</v>
      </c>
      <c r="O459" s="220"/>
    </row>
    <row r="460" spans="1:15" s="33" customFormat="1" ht="26.1" customHeight="1">
      <c r="A460" s="278"/>
      <c r="B460" s="720" t="s">
        <v>66</v>
      </c>
      <c r="C460" s="291" t="s">
        <v>25</v>
      </c>
      <c r="D460" s="193" t="s">
        <v>162</v>
      </c>
      <c r="E460" s="533" t="s">
        <v>604</v>
      </c>
      <c r="F460" s="304"/>
      <c r="G460" s="648" t="s">
        <v>5</v>
      </c>
      <c r="H460" s="105"/>
      <c r="I460" s="267"/>
      <c r="J460" s="720" t="s">
        <v>66</v>
      </c>
      <c r="K460" s="159"/>
      <c r="L460" s="291" t="s">
        <v>44</v>
      </c>
      <c r="M460" s="17" t="s">
        <v>20</v>
      </c>
      <c r="N460" s="354" t="s">
        <v>75</v>
      </c>
      <c r="O460" s="1" t="s">
        <v>7</v>
      </c>
    </row>
    <row r="461" spans="1:15" s="33" customFormat="1" ht="26.1" customHeight="1">
      <c r="A461" s="279"/>
      <c r="B461" s="721"/>
      <c r="C461" s="292" t="s">
        <v>718</v>
      </c>
      <c r="D461" s="67" t="s">
        <v>293</v>
      </c>
      <c r="E461" s="81" t="s">
        <v>580</v>
      </c>
      <c r="F461" s="261" t="s">
        <v>47</v>
      </c>
      <c r="G461" s="18" t="s">
        <v>286</v>
      </c>
      <c r="I461" s="283"/>
      <c r="J461" s="721"/>
      <c r="K461" s="156" t="s">
        <v>107</v>
      </c>
      <c r="L461" s="292" t="s">
        <v>723</v>
      </c>
      <c r="M461" s="18" t="s">
        <v>711</v>
      </c>
      <c r="N461" s="355" t="s">
        <v>775</v>
      </c>
      <c r="O461" s="2" t="s">
        <v>230</v>
      </c>
    </row>
    <row r="462" spans="1:15" s="33" customFormat="1" ht="26.1" customHeight="1" thickBot="1">
      <c r="A462" s="279"/>
      <c r="B462" s="722"/>
      <c r="C462" s="293" t="s">
        <v>823</v>
      </c>
      <c r="D462" s="197" t="s">
        <v>559</v>
      </c>
      <c r="E462" s="552" t="s">
        <v>111</v>
      </c>
      <c r="F462" s="305"/>
      <c r="G462" s="19" t="s">
        <v>285</v>
      </c>
      <c r="I462" s="283"/>
      <c r="J462" s="722"/>
      <c r="K462" s="160"/>
      <c r="L462" s="293" t="s">
        <v>55</v>
      </c>
      <c r="M462" s="19" t="s">
        <v>389</v>
      </c>
      <c r="N462" s="356" t="s">
        <v>776</v>
      </c>
      <c r="O462" s="65" t="s">
        <v>212</v>
      </c>
    </row>
    <row r="463" spans="1:15" s="33" customFormat="1" ht="26.1" customHeight="1">
      <c r="A463" s="278"/>
      <c r="B463" s="720" t="s">
        <v>79</v>
      </c>
      <c r="C463" s="291" t="s">
        <v>25</v>
      </c>
      <c r="D463" s="1" t="s">
        <v>18</v>
      </c>
      <c r="E463" s="214" t="s">
        <v>604</v>
      </c>
      <c r="F463" s="691"/>
      <c r="G463" s="17" t="s">
        <v>5</v>
      </c>
      <c r="H463" s="105"/>
      <c r="I463" s="267"/>
      <c r="J463" s="720" t="s">
        <v>79</v>
      </c>
      <c r="K463" s="403"/>
      <c r="L463" s="394"/>
      <c r="M463" s="73" t="s">
        <v>20</v>
      </c>
      <c r="N463" s="370" t="s">
        <v>75</v>
      </c>
      <c r="O463" s="20" t="s">
        <v>26</v>
      </c>
    </row>
    <row r="464" spans="1:15" s="33" customFormat="1" ht="26.1" customHeight="1">
      <c r="A464" s="279"/>
      <c r="B464" s="721"/>
      <c r="C464" s="292" t="s">
        <v>718</v>
      </c>
      <c r="D464" s="2" t="s">
        <v>288</v>
      </c>
      <c r="E464" s="81" t="s">
        <v>580</v>
      </c>
      <c r="F464" s="261" t="s">
        <v>47</v>
      </c>
      <c r="G464" s="18" t="s">
        <v>286</v>
      </c>
      <c r="I464" s="283"/>
      <c r="J464" s="721"/>
      <c r="K464" s="404" t="s">
        <v>107</v>
      </c>
      <c r="L464" s="107" t="s">
        <v>13</v>
      </c>
      <c r="M464" s="74" t="s">
        <v>711</v>
      </c>
      <c r="N464" s="355" t="s">
        <v>775</v>
      </c>
      <c r="O464" s="21" t="s">
        <v>252</v>
      </c>
    </row>
    <row r="465" spans="1:15" s="33" customFormat="1" ht="26.1" customHeight="1" thickBot="1">
      <c r="A465" s="279"/>
      <c r="B465" s="722"/>
      <c r="C465" s="293" t="s">
        <v>823</v>
      </c>
      <c r="D465" s="656" t="s">
        <v>188</v>
      </c>
      <c r="E465" s="398" t="s">
        <v>111</v>
      </c>
      <c r="F465" s="692"/>
      <c r="G465" s="19" t="s">
        <v>285</v>
      </c>
      <c r="I465" s="283"/>
      <c r="J465" s="722"/>
      <c r="K465" s="405"/>
      <c r="L465" s="395"/>
      <c r="M465" s="75" t="s">
        <v>389</v>
      </c>
      <c r="N465" s="356" t="s">
        <v>776</v>
      </c>
      <c r="O465" s="22" t="s">
        <v>251</v>
      </c>
    </row>
    <row r="466" spans="1:15" s="118" customFormat="1" ht="26.1" customHeight="1" thickBot="1">
      <c r="A466" s="279"/>
      <c r="B466" s="105"/>
      <c r="C466" s="33"/>
      <c r="D466" s="33"/>
      <c r="E466" s="33"/>
      <c r="F466" s="33"/>
      <c r="G466" s="33"/>
      <c r="H466" s="33"/>
      <c r="I466" s="283"/>
      <c r="J466" s="105"/>
      <c r="K466" s="33"/>
      <c r="L466" s="33"/>
      <c r="M466" s="33"/>
      <c r="N466" s="33"/>
      <c r="O466" s="33"/>
    </row>
    <row r="467" spans="1:15" s="118" customFormat="1" ht="26.1" customHeight="1" thickBot="1">
      <c r="A467" s="277">
        <f>A436+1</f>
        <v>16</v>
      </c>
      <c r="B467" s="105"/>
      <c r="C467" s="105"/>
      <c r="D467" s="105"/>
      <c r="E467" s="105"/>
      <c r="F467" s="105"/>
      <c r="G467" s="105"/>
      <c r="H467" s="105"/>
      <c r="I467" s="282">
        <f>I436+1</f>
        <v>16</v>
      </c>
      <c r="J467" s="105"/>
      <c r="K467" s="105"/>
      <c r="L467" s="105"/>
      <c r="M467" s="105"/>
      <c r="N467" s="105"/>
      <c r="O467" s="105"/>
    </row>
    <row r="468" spans="1:15" s="265" customFormat="1" ht="26.1" customHeight="1">
      <c r="A468" s="278"/>
      <c r="B468" s="723" t="str">
        <f>B437</f>
        <v>KOMİTE 2</v>
      </c>
      <c r="C468" s="724"/>
      <c r="D468" s="724"/>
      <c r="E468" s="724"/>
      <c r="F468" s="724"/>
      <c r="G468" s="725"/>
      <c r="H468" s="264"/>
      <c r="I468" s="267"/>
      <c r="J468" s="723" t="str">
        <f>J437</f>
        <v>COMMITTEE 2</v>
      </c>
      <c r="K468" s="724"/>
      <c r="L468" s="724"/>
      <c r="M468" s="724"/>
      <c r="N468" s="724"/>
      <c r="O468" s="725"/>
    </row>
    <row r="469" spans="1:15" s="265" customFormat="1" ht="26.1" customHeight="1">
      <c r="A469" s="278"/>
      <c r="B469" s="270"/>
      <c r="C469" s="271"/>
      <c r="D469" s="272">
        <f>D438+1</f>
        <v>8</v>
      </c>
      <c r="E469" s="273" t="str">
        <f>E438</f>
        <v>HAFTA</v>
      </c>
      <c r="F469" s="271"/>
      <c r="G469" s="274"/>
      <c r="H469" s="264"/>
      <c r="I469" s="267"/>
      <c r="J469" s="270"/>
      <c r="K469" s="271"/>
      <c r="L469" s="272">
        <f>L438+1</f>
        <v>8</v>
      </c>
      <c r="M469" s="273" t="str">
        <f>M438</f>
        <v>WEEK</v>
      </c>
      <c r="N469" s="271"/>
      <c r="O469" s="274"/>
    </row>
    <row r="470" spans="1:15" s="265" customFormat="1" ht="26.1" customHeight="1" thickBot="1">
      <c r="A470" s="278"/>
      <c r="B470" s="275"/>
      <c r="C470" s="271"/>
      <c r="D470" s="272" t="str">
        <f t="shared" ref="D470:E470" si="41">D439:J439</f>
        <v xml:space="preserve">Komite sorumluları: </v>
      </c>
      <c r="E470" s="273" t="str">
        <f t="shared" si="41"/>
        <v>Dr. Sevinç Yanar</v>
      </c>
      <c r="F470" s="273" t="str">
        <f>F439</f>
        <v>Dr.Afra Alkan</v>
      </c>
      <c r="G470" s="274"/>
      <c r="H470" s="264"/>
      <c r="I470" s="267"/>
      <c r="J470" s="275"/>
      <c r="K470" s="271"/>
      <c r="L470" s="272" t="str">
        <f>L439:P439</f>
        <v>Committee Chairman:</v>
      </c>
      <c r="M470" s="273" t="str">
        <f>M439:Q439</f>
        <v>Dr. Sevinç Yanar</v>
      </c>
      <c r="N470" s="276" t="str">
        <f>N439</f>
        <v>Dr.Afra Alkan</v>
      </c>
      <c r="O470" s="274"/>
    </row>
    <row r="471" spans="1:15" s="328" customFormat="1" ht="26.1" customHeight="1" thickBot="1">
      <c r="A471" s="324"/>
      <c r="B471" s="325"/>
      <c r="C471" s="609">
        <f t="shared" ref="C471:G471" si="42">7+C440</f>
        <v>46020</v>
      </c>
      <c r="D471" s="610">
        <f t="shared" si="42"/>
        <v>46021</v>
      </c>
      <c r="E471" s="610">
        <f t="shared" si="42"/>
        <v>46022</v>
      </c>
      <c r="F471" s="610">
        <f t="shared" si="42"/>
        <v>46023</v>
      </c>
      <c r="G471" s="611">
        <f t="shared" si="42"/>
        <v>46024</v>
      </c>
      <c r="H471" s="326"/>
      <c r="I471" s="327"/>
      <c r="J471" s="325"/>
      <c r="K471" s="620">
        <f t="shared" ref="K471:O471" si="43">7+K440</f>
        <v>46020</v>
      </c>
      <c r="L471" s="620">
        <f t="shared" si="43"/>
        <v>46021</v>
      </c>
      <c r="M471" s="620">
        <f t="shared" si="43"/>
        <v>46022</v>
      </c>
      <c r="N471" s="620">
        <f t="shared" si="43"/>
        <v>46023</v>
      </c>
      <c r="O471" s="620">
        <f t="shared" si="43"/>
        <v>46024</v>
      </c>
    </row>
    <row r="472" spans="1:15" s="33" customFormat="1" ht="26.1" customHeight="1">
      <c r="A472" s="278"/>
      <c r="B472" s="726" t="s">
        <v>4</v>
      </c>
      <c r="C472" s="154"/>
      <c r="D472" s="178" t="s">
        <v>561</v>
      </c>
      <c r="E472" s="694"/>
      <c r="F472" s="200"/>
      <c r="G472" s="124"/>
      <c r="H472" s="105"/>
      <c r="I472" s="267"/>
      <c r="J472" s="726" t="s">
        <v>4</v>
      </c>
      <c r="K472" s="178" t="s">
        <v>629</v>
      </c>
      <c r="L472" s="20" t="s">
        <v>649</v>
      </c>
      <c r="M472" s="155"/>
      <c r="N472" s="155"/>
      <c r="O472" s="155"/>
    </row>
    <row r="473" spans="1:15" s="33" customFormat="1" ht="26.1" customHeight="1">
      <c r="A473" s="279"/>
      <c r="B473" s="727"/>
      <c r="C473" s="156" t="s">
        <v>90</v>
      </c>
      <c r="D473" s="179" t="s">
        <v>584</v>
      </c>
      <c r="E473" s="695" t="s">
        <v>48</v>
      </c>
      <c r="F473" s="182" t="s">
        <v>274</v>
      </c>
      <c r="G473" s="110" t="s">
        <v>48</v>
      </c>
      <c r="I473" s="283"/>
      <c r="J473" s="727"/>
      <c r="K473" s="179" t="s">
        <v>646</v>
      </c>
      <c r="L473" s="21" t="s">
        <v>650</v>
      </c>
      <c r="M473" s="110" t="s">
        <v>13</v>
      </c>
      <c r="N473" s="182" t="s">
        <v>278</v>
      </c>
      <c r="O473" s="110" t="s">
        <v>13</v>
      </c>
    </row>
    <row r="474" spans="1:15" s="33" customFormat="1" ht="26.1" customHeight="1" thickBot="1">
      <c r="A474" s="279"/>
      <c r="B474" s="728"/>
      <c r="C474" s="157"/>
      <c r="D474" s="180" t="s">
        <v>523</v>
      </c>
      <c r="E474" s="696"/>
      <c r="F474" s="158"/>
      <c r="G474" s="129"/>
      <c r="I474" s="283"/>
      <c r="J474" s="728"/>
      <c r="K474" s="180" t="s">
        <v>523</v>
      </c>
      <c r="L474" s="22" t="s">
        <v>701</v>
      </c>
      <c r="M474" s="158"/>
      <c r="N474" s="158"/>
      <c r="O474" s="158"/>
    </row>
    <row r="475" spans="1:15" s="33" customFormat="1" ht="26.1" customHeight="1">
      <c r="A475" s="278"/>
      <c r="B475" s="726" t="s">
        <v>17</v>
      </c>
      <c r="C475" s="159"/>
      <c r="D475" s="178" t="s">
        <v>561</v>
      </c>
      <c r="E475" s="694"/>
      <c r="F475" s="155"/>
      <c r="G475" s="124"/>
      <c r="H475" s="105"/>
      <c r="I475" s="267"/>
      <c r="J475" s="726" t="s">
        <v>17</v>
      </c>
      <c r="K475" s="178" t="s">
        <v>629</v>
      </c>
      <c r="L475" s="20" t="s">
        <v>649</v>
      </c>
      <c r="M475" s="155"/>
      <c r="N475" s="155"/>
      <c r="O475" s="155"/>
    </row>
    <row r="476" spans="1:15" s="33" customFormat="1" ht="26.1" customHeight="1">
      <c r="A476" s="279"/>
      <c r="B476" s="727"/>
      <c r="C476" s="156" t="s">
        <v>90</v>
      </c>
      <c r="D476" s="179" t="s">
        <v>584</v>
      </c>
      <c r="E476" s="695" t="s">
        <v>48</v>
      </c>
      <c r="F476" s="182" t="s">
        <v>274</v>
      </c>
      <c r="G476" s="110" t="s">
        <v>48</v>
      </c>
      <c r="I476" s="283"/>
      <c r="J476" s="727"/>
      <c r="K476" s="179" t="s">
        <v>647</v>
      </c>
      <c r="L476" s="21" t="s">
        <v>650</v>
      </c>
      <c r="M476" s="110" t="s">
        <v>13</v>
      </c>
      <c r="N476" s="182" t="s">
        <v>278</v>
      </c>
      <c r="O476" s="110" t="s">
        <v>13</v>
      </c>
    </row>
    <row r="477" spans="1:15" s="33" customFormat="1" ht="26.1" customHeight="1" thickBot="1">
      <c r="A477" s="279"/>
      <c r="B477" s="728"/>
      <c r="C477" s="160"/>
      <c r="D477" s="180" t="s">
        <v>523</v>
      </c>
      <c r="E477" s="696"/>
      <c r="F477" s="158"/>
      <c r="G477" s="129"/>
      <c r="I477" s="283"/>
      <c r="J477" s="728"/>
      <c r="K477" s="180" t="s">
        <v>523</v>
      </c>
      <c r="L477" s="22" t="s">
        <v>701</v>
      </c>
      <c r="M477" s="158"/>
      <c r="N477" s="158"/>
      <c r="O477" s="158"/>
    </row>
    <row r="478" spans="1:15" s="33" customFormat="1" ht="26.1" customHeight="1">
      <c r="A478" s="278"/>
      <c r="B478" s="726" t="s">
        <v>24</v>
      </c>
      <c r="C478" s="20" t="s">
        <v>42</v>
      </c>
      <c r="D478" s="178" t="s">
        <v>561</v>
      </c>
      <c r="E478" s="124"/>
      <c r="F478" s="155"/>
      <c r="G478" s="124"/>
      <c r="H478" s="105"/>
      <c r="I478" s="267"/>
      <c r="J478" s="726" t="s">
        <v>24</v>
      </c>
      <c r="K478" s="178" t="s">
        <v>629</v>
      </c>
      <c r="L478" s="20" t="s">
        <v>649</v>
      </c>
      <c r="M478" s="155"/>
      <c r="N478" s="155"/>
      <c r="O478" s="155"/>
    </row>
    <row r="479" spans="1:15" s="33" customFormat="1" ht="26.1" customHeight="1">
      <c r="A479" s="279"/>
      <c r="B479" s="727"/>
      <c r="C479" s="21" t="s">
        <v>275</v>
      </c>
      <c r="D479" s="179" t="s">
        <v>583</v>
      </c>
      <c r="E479" s="110" t="s">
        <v>48</v>
      </c>
      <c r="F479" s="182" t="s">
        <v>274</v>
      </c>
      <c r="G479" s="110" t="s">
        <v>48</v>
      </c>
      <c r="I479" s="283"/>
      <c r="J479" s="727"/>
      <c r="K479" s="179" t="s">
        <v>648</v>
      </c>
      <c r="L479" s="21" t="s">
        <v>651</v>
      </c>
      <c r="M479" s="110" t="s">
        <v>13</v>
      </c>
      <c r="N479" s="182" t="s">
        <v>278</v>
      </c>
      <c r="O479" s="110" t="s">
        <v>13</v>
      </c>
    </row>
    <row r="480" spans="1:15" s="33" customFormat="1" ht="26.1" customHeight="1" thickBot="1">
      <c r="A480" s="279"/>
      <c r="B480" s="728"/>
      <c r="C480" s="22" t="s">
        <v>265</v>
      </c>
      <c r="D480" s="180" t="s">
        <v>523</v>
      </c>
      <c r="E480" s="129"/>
      <c r="F480" s="158"/>
      <c r="G480" s="129"/>
      <c r="I480" s="283"/>
      <c r="J480" s="728"/>
      <c r="K480" s="180" t="s">
        <v>523</v>
      </c>
      <c r="L480" s="22" t="s">
        <v>701</v>
      </c>
      <c r="M480" s="158"/>
      <c r="N480" s="158"/>
      <c r="O480" s="158"/>
    </row>
    <row r="481" spans="1:15" s="33" customFormat="1" ht="26.1" customHeight="1">
      <c r="A481" s="278"/>
      <c r="B481" s="726" t="s">
        <v>33</v>
      </c>
      <c r="C481" s="20" t="s">
        <v>42</v>
      </c>
      <c r="D481" s="178" t="s">
        <v>561</v>
      </c>
      <c r="E481" s="124"/>
      <c r="F481" s="155"/>
      <c r="G481" s="124"/>
      <c r="H481" s="105"/>
      <c r="I481" s="267"/>
      <c r="J481" s="726" t="s">
        <v>33</v>
      </c>
      <c r="K481" s="178" t="s">
        <v>629</v>
      </c>
      <c r="L481" s="20" t="s">
        <v>649</v>
      </c>
      <c r="M481" s="155"/>
      <c r="N481" s="155"/>
      <c r="O481" s="155"/>
    </row>
    <row r="482" spans="1:15" s="33" customFormat="1" ht="26.1" customHeight="1">
      <c r="A482" s="279"/>
      <c r="B482" s="727"/>
      <c r="C482" s="21" t="s">
        <v>275</v>
      </c>
      <c r="D482" s="179" t="s">
        <v>583</v>
      </c>
      <c r="E482" s="110" t="s">
        <v>48</v>
      </c>
      <c r="F482" s="182" t="s">
        <v>274</v>
      </c>
      <c r="G482" s="110" t="s">
        <v>48</v>
      </c>
      <c r="I482" s="283"/>
      <c r="J482" s="727"/>
      <c r="K482" s="179" t="s">
        <v>648</v>
      </c>
      <c r="L482" s="21" t="s">
        <v>651</v>
      </c>
      <c r="M482" s="110" t="s">
        <v>13</v>
      </c>
      <c r="N482" s="182" t="s">
        <v>278</v>
      </c>
      <c r="O482" s="110" t="s">
        <v>13</v>
      </c>
    </row>
    <row r="483" spans="1:15" s="33" customFormat="1" ht="26.1" customHeight="1" thickBot="1">
      <c r="A483" s="279"/>
      <c r="B483" s="728"/>
      <c r="C483" s="22" t="s">
        <v>265</v>
      </c>
      <c r="D483" s="180" t="s">
        <v>523</v>
      </c>
      <c r="E483" s="129"/>
      <c r="F483" s="158"/>
      <c r="G483" s="129"/>
      <c r="I483" s="283"/>
      <c r="J483" s="728"/>
      <c r="K483" s="180" t="s">
        <v>523</v>
      </c>
      <c r="L483" s="21" t="s">
        <v>701</v>
      </c>
      <c r="M483" s="158"/>
      <c r="N483" s="158"/>
      <c r="O483" s="158"/>
    </row>
    <row r="484" spans="1:15" s="33" customFormat="1" ht="26.1" customHeight="1" thickBot="1">
      <c r="A484" s="279"/>
      <c r="B484" s="121" t="s">
        <v>39</v>
      </c>
      <c r="C484" s="56"/>
      <c r="D484" s="187"/>
      <c r="E484" s="185"/>
      <c r="F484" s="117"/>
      <c r="G484" s="23"/>
      <c r="I484" s="283"/>
      <c r="J484" s="121" t="s">
        <v>39</v>
      </c>
      <c r="K484" s="56"/>
      <c r="L484" s="57"/>
      <c r="M484" s="213"/>
      <c r="N484" s="173"/>
      <c r="O484" s="213"/>
    </row>
    <row r="485" spans="1:15" s="33" customFormat="1" ht="26.1" customHeight="1">
      <c r="A485" s="278"/>
      <c r="B485" s="726" t="s">
        <v>40</v>
      </c>
      <c r="C485" s="335" t="s">
        <v>585</v>
      </c>
      <c r="D485" s="17" t="s">
        <v>5</v>
      </c>
      <c r="E485" s="124"/>
      <c r="F485" s="155"/>
      <c r="G485" s="124"/>
      <c r="H485" s="105"/>
      <c r="I485" s="267"/>
      <c r="J485" s="726" t="s">
        <v>40</v>
      </c>
      <c r="K485" s="155"/>
      <c r="L485" s="155"/>
      <c r="M485" s="155"/>
      <c r="N485" s="155"/>
      <c r="O485" s="155"/>
    </row>
    <row r="486" spans="1:15" s="33" customFormat="1" ht="26.1" customHeight="1">
      <c r="A486" s="279"/>
      <c r="B486" s="727"/>
      <c r="C486" s="216" t="s">
        <v>586</v>
      </c>
      <c r="D486" s="18" t="s">
        <v>294</v>
      </c>
      <c r="E486" s="110" t="s">
        <v>48</v>
      </c>
      <c r="F486" s="182" t="s">
        <v>274</v>
      </c>
      <c r="G486" s="110" t="s">
        <v>48</v>
      </c>
      <c r="I486" s="283"/>
      <c r="J486" s="727"/>
      <c r="K486" s="110" t="s">
        <v>13</v>
      </c>
      <c r="L486" s="110" t="s">
        <v>13</v>
      </c>
      <c r="M486" s="110" t="s">
        <v>13</v>
      </c>
      <c r="N486" s="182" t="s">
        <v>278</v>
      </c>
      <c r="O486" s="110" t="s">
        <v>13</v>
      </c>
    </row>
    <row r="487" spans="1:15" s="33" customFormat="1" ht="26.1" customHeight="1" thickBot="1">
      <c r="A487" s="279"/>
      <c r="B487" s="728"/>
      <c r="C487" s="83" t="s">
        <v>713</v>
      </c>
      <c r="D487" s="19" t="s">
        <v>389</v>
      </c>
      <c r="E487" s="129"/>
      <c r="F487" s="158"/>
      <c r="G487" s="129"/>
      <c r="I487" s="283"/>
      <c r="J487" s="728"/>
      <c r="K487" s="158"/>
      <c r="L487" s="158"/>
      <c r="M487" s="158"/>
      <c r="N487" s="158"/>
      <c r="O487" s="158"/>
    </row>
    <row r="488" spans="1:15" s="33" customFormat="1" ht="26.1" customHeight="1">
      <c r="A488" s="278"/>
      <c r="B488" s="726" t="s">
        <v>57</v>
      </c>
      <c r="C488" s="215" t="s">
        <v>585</v>
      </c>
      <c r="D488" s="17" t="s">
        <v>5</v>
      </c>
      <c r="E488" s="124"/>
      <c r="F488" s="155"/>
      <c r="G488" s="124"/>
      <c r="H488" s="105"/>
      <c r="I488" s="267"/>
      <c r="J488" s="726" t="s">
        <v>57</v>
      </c>
      <c r="K488" s="155"/>
      <c r="L488" s="155"/>
      <c r="M488" s="155"/>
      <c r="N488" s="155"/>
      <c r="O488" s="155"/>
    </row>
    <row r="489" spans="1:15" s="33" customFormat="1" ht="26.1" customHeight="1">
      <c r="A489" s="279"/>
      <c r="B489" s="727"/>
      <c r="C489" s="216" t="s">
        <v>586</v>
      </c>
      <c r="D489" s="18" t="s">
        <v>294</v>
      </c>
      <c r="E489" s="110" t="s">
        <v>48</v>
      </c>
      <c r="F489" s="182" t="s">
        <v>274</v>
      </c>
      <c r="G489" s="110" t="s">
        <v>48</v>
      </c>
      <c r="I489" s="283"/>
      <c r="J489" s="727"/>
      <c r="K489" s="110" t="s">
        <v>13</v>
      </c>
      <c r="L489" s="110" t="s">
        <v>13</v>
      </c>
      <c r="M489" s="110" t="s">
        <v>13</v>
      </c>
      <c r="N489" s="182" t="s">
        <v>278</v>
      </c>
      <c r="O489" s="110" t="s">
        <v>13</v>
      </c>
    </row>
    <row r="490" spans="1:15" s="33" customFormat="1" ht="26.1" customHeight="1" thickBot="1">
      <c r="A490" s="279"/>
      <c r="B490" s="728"/>
      <c r="C490" s="83" t="s">
        <v>713</v>
      </c>
      <c r="D490" s="19" t="s">
        <v>389</v>
      </c>
      <c r="E490" s="129"/>
      <c r="F490" s="158"/>
      <c r="G490" s="129"/>
      <c r="I490" s="283"/>
      <c r="J490" s="728"/>
      <c r="K490" s="158"/>
      <c r="L490" s="158"/>
      <c r="M490" s="158"/>
      <c r="N490" s="158"/>
      <c r="O490" s="158"/>
    </row>
    <row r="491" spans="1:15" s="33" customFormat="1" ht="26.1" customHeight="1">
      <c r="A491" s="278"/>
      <c r="B491" s="720" t="s">
        <v>66</v>
      </c>
      <c r="C491" s="215" t="s">
        <v>585</v>
      </c>
      <c r="D491" s="700"/>
      <c r="E491" s="124"/>
      <c r="F491" s="155"/>
      <c r="G491" s="124"/>
      <c r="H491" s="105"/>
      <c r="I491" s="267"/>
      <c r="J491" s="720" t="s">
        <v>66</v>
      </c>
      <c r="K491" s="159"/>
      <c r="L491" s="155"/>
      <c r="M491" s="155"/>
      <c r="N491" s="155"/>
      <c r="O491" s="155"/>
    </row>
    <row r="492" spans="1:15" s="33" customFormat="1" ht="26.1" customHeight="1">
      <c r="A492" s="279"/>
      <c r="B492" s="721"/>
      <c r="C492" s="216" t="s">
        <v>587</v>
      </c>
      <c r="D492" s="701" t="s">
        <v>48</v>
      </c>
      <c r="E492" s="110" t="s">
        <v>48</v>
      </c>
      <c r="F492" s="182" t="s">
        <v>274</v>
      </c>
      <c r="G492" s="110" t="s">
        <v>48</v>
      </c>
      <c r="I492" s="283"/>
      <c r="J492" s="721"/>
      <c r="K492" s="156" t="s">
        <v>107</v>
      </c>
      <c r="L492" s="110" t="s">
        <v>13</v>
      </c>
      <c r="M492" s="110" t="s">
        <v>13</v>
      </c>
      <c r="N492" s="182" t="s">
        <v>278</v>
      </c>
      <c r="O492" s="110" t="s">
        <v>13</v>
      </c>
    </row>
    <row r="493" spans="1:15" s="33" customFormat="1" ht="26.1" customHeight="1" thickBot="1">
      <c r="A493" s="279"/>
      <c r="B493" s="722"/>
      <c r="C493" s="83" t="s">
        <v>713</v>
      </c>
      <c r="D493" s="702"/>
      <c r="E493" s="129"/>
      <c r="F493" s="158"/>
      <c r="G493" s="129"/>
      <c r="I493" s="283"/>
      <c r="J493" s="722"/>
      <c r="K493" s="160"/>
      <c r="L493" s="158"/>
      <c r="M493" s="158"/>
      <c r="N493" s="158"/>
      <c r="O493" s="158"/>
    </row>
    <row r="494" spans="1:15" s="33" customFormat="1" ht="26.1" customHeight="1">
      <c r="A494" s="278"/>
      <c r="B494" s="720" t="s">
        <v>79</v>
      </c>
      <c r="C494" s="215" t="s">
        <v>585</v>
      </c>
      <c r="D494" s="700"/>
      <c r="E494" s="124"/>
      <c r="F494" s="155"/>
      <c r="G494" s="124"/>
      <c r="H494" s="105"/>
      <c r="I494" s="267"/>
      <c r="J494" s="720" t="s">
        <v>79</v>
      </c>
      <c r="K494" s="159"/>
      <c r="L494" s="155"/>
      <c r="M494" s="155"/>
      <c r="N494" s="155"/>
      <c r="O494" s="155"/>
    </row>
    <row r="495" spans="1:15" s="33" customFormat="1" ht="26.1" customHeight="1">
      <c r="A495" s="279"/>
      <c r="B495" s="721"/>
      <c r="C495" s="216" t="s">
        <v>587</v>
      </c>
      <c r="D495" s="701" t="s">
        <v>48</v>
      </c>
      <c r="E495" s="110" t="s">
        <v>48</v>
      </c>
      <c r="F495" s="182" t="s">
        <v>274</v>
      </c>
      <c r="G495" s="110" t="s">
        <v>48</v>
      </c>
      <c r="I495" s="283"/>
      <c r="J495" s="721"/>
      <c r="K495" s="156" t="s">
        <v>107</v>
      </c>
      <c r="L495" s="110" t="s">
        <v>13</v>
      </c>
      <c r="M495" s="110" t="s">
        <v>13</v>
      </c>
      <c r="N495" s="182" t="s">
        <v>278</v>
      </c>
      <c r="O495" s="110" t="s">
        <v>13</v>
      </c>
    </row>
    <row r="496" spans="1:15" s="33" customFormat="1" ht="26.1" customHeight="1" thickBot="1">
      <c r="A496" s="279"/>
      <c r="B496" s="722"/>
      <c r="C496" s="300" t="s">
        <v>713</v>
      </c>
      <c r="D496" s="702"/>
      <c r="E496" s="129"/>
      <c r="F496" s="158"/>
      <c r="G496" s="129"/>
      <c r="I496" s="283"/>
      <c r="J496" s="722"/>
      <c r="K496" s="160"/>
      <c r="L496" s="158"/>
      <c r="M496" s="158"/>
      <c r="N496" s="158"/>
      <c r="O496" s="158"/>
    </row>
    <row r="497" spans="1:15" s="118" customFormat="1" ht="26.1" customHeight="1" thickBot="1">
      <c r="A497" s="279"/>
      <c r="B497" s="101"/>
      <c r="C497" s="33"/>
      <c r="D497" s="33"/>
      <c r="E497" s="33"/>
      <c r="F497" s="33"/>
      <c r="G497" s="33"/>
      <c r="H497" s="33"/>
      <c r="I497" s="283"/>
      <c r="J497" s="101"/>
      <c r="K497" s="33"/>
      <c r="L497" s="33"/>
      <c r="M497" s="33"/>
      <c r="N497" s="33"/>
      <c r="O497" s="33"/>
    </row>
    <row r="498" spans="1:15" s="118" customFormat="1" ht="26.1" customHeight="1" thickBot="1">
      <c r="A498" s="277">
        <f>A467+1</f>
        <v>17</v>
      </c>
      <c r="B498" s="101"/>
      <c r="C498" s="105"/>
      <c r="D498" s="105"/>
      <c r="E498" s="105"/>
      <c r="F498" s="105"/>
      <c r="G498" s="105"/>
      <c r="H498" s="105"/>
      <c r="I498" s="282">
        <f>I467+1</f>
        <v>17</v>
      </c>
      <c r="J498" s="101"/>
      <c r="K498" s="105"/>
      <c r="L498" s="105"/>
      <c r="M498" s="105"/>
      <c r="N498" s="105"/>
      <c r="O498" s="105"/>
    </row>
    <row r="499" spans="1:15" s="265" customFormat="1" ht="26.1" customHeight="1">
      <c r="A499" s="278"/>
      <c r="B499" s="723" t="str">
        <f>B468</f>
        <v>KOMİTE 2</v>
      </c>
      <c r="C499" s="724"/>
      <c r="D499" s="724"/>
      <c r="E499" s="724"/>
      <c r="F499" s="724"/>
      <c r="G499" s="725"/>
      <c r="H499" s="264"/>
      <c r="I499" s="267"/>
      <c r="J499" s="723" t="str">
        <f>J468</f>
        <v>COMMITTEE 2</v>
      </c>
      <c r="K499" s="724"/>
      <c r="L499" s="724"/>
      <c r="M499" s="724"/>
      <c r="N499" s="724"/>
      <c r="O499" s="725"/>
    </row>
    <row r="500" spans="1:15" s="265" customFormat="1" ht="26.1" customHeight="1">
      <c r="A500" s="278"/>
      <c r="B500" s="270"/>
      <c r="C500" s="271"/>
      <c r="D500" s="272">
        <f>D469+1</f>
        <v>9</v>
      </c>
      <c r="E500" s="273" t="str">
        <f>E469</f>
        <v>HAFTA</v>
      </c>
      <c r="F500" s="271"/>
      <c r="G500" s="274"/>
      <c r="H500" s="264"/>
      <c r="I500" s="267"/>
      <c r="J500" s="270"/>
      <c r="K500" s="271"/>
      <c r="L500" s="272">
        <f>L469+1</f>
        <v>9</v>
      </c>
      <c r="M500" s="273" t="str">
        <f>M469</f>
        <v>WEEK</v>
      </c>
      <c r="N500" s="271"/>
      <c r="O500" s="274"/>
    </row>
    <row r="501" spans="1:15" s="265" customFormat="1" ht="26.1" customHeight="1" thickBot="1">
      <c r="A501" s="278"/>
      <c r="B501" s="275"/>
      <c r="C501" s="271"/>
      <c r="D501" s="272" t="str">
        <f t="shared" ref="D501:E501" si="44">D470:J470</f>
        <v xml:space="preserve">Komite sorumluları: </v>
      </c>
      <c r="E501" s="273" t="str">
        <f t="shared" si="44"/>
        <v>Dr. Sevinç Yanar</v>
      </c>
      <c r="F501" s="276" t="str">
        <f>F470</f>
        <v>Dr.Afra Alkan</v>
      </c>
      <c r="G501" s="274"/>
      <c r="H501" s="264"/>
      <c r="I501" s="267"/>
      <c r="J501" s="275"/>
      <c r="K501" s="271"/>
      <c r="L501" s="272" t="str">
        <f>L470:P470</f>
        <v>Committee Chairman:</v>
      </c>
      <c r="M501" s="273" t="str">
        <f>M470:Q470</f>
        <v>Dr. Sevinç Yanar</v>
      </c>
      <c r="N501" s="276" t="str">
        <f>N470</f>
        <v>Dr.Afra Alkan</v>
      </c>
      <c r="O501" s="274"/>
    </row>
    <row r="502" spans="1:15" s="328" customFormat="1" ht="26.1" customHeight="1" thickBot="1">
      <c r="A502" s="324"/>
      <c r="B502" s="325"/>
      <c r="C502" s="609">
        <f t="shared" ref="C502:G502" si="45">7+C471</f>
        <v>46027</v>
      </c>
      <c r="D502" s="610">
        <f t="shared" si="45"/>
        <v>46028</v>
      </c>
      <c r="E502" s="645">
        <f t="shared" si="45"/>
        <v>46029</v>
      </c>
      <c r="F502" s="610">
        <f t="shared" si="45"/>
        <v>46030</v>
      </c>
      <c r="G502" s="611">
        <f t="shared" si="45"/>
        <v>46031</v>
      </c>
      <c r="H502" s="326"/>
      <c r="I502" s="327"/>
      <c r="J502" s="325"/>
      <c r="K502" s="620">
        <f t="shared" ref="K502:O502" si="46">7+K471</f>
        <v>46027</v>
      </c>
      <c r="L502" s="620">
        <f t="shared" si="46"/>
        <v>46028</v>
      </c>
      <c r="M502" s="646">
        <f t="shared" si="46"/>
        <v>46029</v>
      </c>
      <c r="N502" s="620">
        <f t="shared" si="46"/>
        <v>46030</v>
      </c>
      <c r="O502" s="620">
        <f t="shared" si="46"/>
        <v>46031</v>
      </c>
    </row>
    <row r="503" spans="1:15" s="33" customFormat="1" ht="26.1" customHeight="1">
      <c r="A503" s="278"/>
      <c r="B503" s="726" t="s">
        <v>4</v>
      </c>
      <c r="C503" s="154"/>
      <c r="D503" s="768" t="s">
        <v>295</v>
      </c>
      <c r="E503" s="771" t="s">
        <v>838</v>
      </c>
      <c r="F503" s="195"/>
      <c r="G503" s="124"/>
      <c r="H503" s="105"/>
      <c r="I503" s="267"/>
      <c r="J503" s="726" t="s">
        <v>4</v>
      </c>
      <c r="K503" s="155"/>
      <c r="L503" s="768" t="s">
        <v>296</v>
      </c>
      <c r="M503" s="771" t="s">
        <v>839</v>
      </c>
      <c r="N503" s="32"/>
      <c r="O503" s="155"/>
    </row>
    <row r="504" spans="1:15" s="33" customFormat="1" ht="26.1" customHeight="1">
      <c r="A504" s="279"/>
      <c r="B504" s="727"/>
      <c r="C504" s="156" t="s">
        <v>90</v>
      </c>
      <c r="D504" s="769"/>
      <c r="E504" s="772"/>
      <c r="F504" s="125" t="s">
        <v>9</v>
      </c>
      <c r="G504" s="110" t="s">
        <v>48</v>
      </c>
      <c r="I504" s="283"/>
      <c r="J504" s="727"/>
      <c r="K504" s="110" t="s">
        <v>13</v>
      </c>
      <c r="L504" s="774"/>
      <c r="M504" s="772"/>
      <c r="N504" s="126" t="s">
        <v>521</v>
      </c>
      <c r="O504" s="110" t="s">
        <v>13</v>
      </c>
    </row>
    <row r="505" spans="1:15" s="33" customFormat="1" ht="26.1" customHeight="1" thickBot="1">
      <c r="A505" s="279"/>
      <c r="B505" s="728"/>
      <c r="C505" s="157"/>
      <c r="D505" s="769"/>
      <c r="E505" s="772"/>
      <c r="F505" s="127"/>
      <c r="G505" s="129"/>
      <c r="I505" s="283"/>
      <c r="J505" s="728"/>
      <c r="K505" s="158"/>
      <c r="L505" s="774"/>
      <c r="M505" s="772"/>
      <c r="N505" s="128"/>
      <c r="O505" s="158"/>
    </row>
    <row r="506" spans="1:15" s="33" customFormat="1" ht="26.1" customHeight="1">
      <c r="A506" s="278"/>
      <c r="B506" s="726" t="s">
        <v>17</v>
      </c>
      <c r="C506" s="159"/>
      <c r="D506" s="769"/>
      <c r="E506" s="772"/>
      <c r="F506" s="123"/>
      <c r="G506" s="124"/>
      <c r="H506" s="105"/>
      <c r="I506" s="267"/>
      <c r="J506" s="726" t="s">
        <v>17</v>
      </c>
      <c r="K506" s="155"/>
      <c r="L506" s="774"/>
      <c r="M506" s="772"/>
      <c r="N506" s="32"/>
      <c r="O506" s="155"/>
    </row>
    <row r="507" spans="1:15" s="33" customFormat="1" ht="26.1" customHeight="1">
      <c r="A507" s="279"/>
      <c r="B507" s="727"/>
      <c r="C507" s="156" t="s">
        <v>90</v>
      </c>
      <c r="D507" s="769"/>
      <c r="E507" s="772"/>
      <c r="F507" s="125" t="s">
        <v>9</v>
      </c>
      <c r="G507" s="110" t="s">
        <v>48</v>
      </c>
      <c r="I507" s="283"/>
      <c r="J507" s="727"/>
      <c r="K507" s="110" t="s">
        <v>13</v>
      </c>
      <c r="L507" s="774"/>
      <c r="M507" s="772"/>
      <c r="N507" s="126" t="s">
        <v>521</v>
      </c>
      <c r="O507" s="110" t="s">
        <v>13</v>
      </c>
    </row>
    <row r="508" spans="1:15" s="33" customFormat="1" ht="26.1" customHeight="1" thickBot="1">
      <c r="A508" s="279"/>
      <c r="B508" s="728"/>
      <c r="C508" s="160"/>
      <c r="D508" s="769"/>
      <c r="E508" s="772"/>
      <c r="F508" s="127"/>
      <c r="G508" s="129"/>
      <c r="I508" s="283"/>
      <c r="J508" s="728"/>
      <c r="K508" s="158"/>
      <c r="L508" s="774"/>
      <c r="M508" s="772"/>
      <c r="N508" s="128"/>
      <c r="O508" s="158"/>
    </row>
    <row r="509" spans="1:15" s="33" customFormat="1" ht="26.1" customHeight="1">
      <c r="A509" s="278"/>
      <c r="B509" s="726" t="s">
        <v>24</v>
      </c>
      <c r="C509" s="124"/>
      <c r="D509" s="769"/>
      <c r="E509" s="772"/>
      <c r="F509" s="218"/>
      <c r="G509" s="124"/>
      <c r="H509" s="105"/>
      <c r="I509" s="267"/>
      <c r="J509" s="726" t="s">
        <v>24</v>
      </c>
      <c r="K509" s="155"/>
      <c r="L509" s="774"/>
      <c r="M509" s="772"/>
      <c r="N509" s="134"/>
      <c r="O509" s="155"/>
    </row>
    <row r="510" spans="1:15" s="33" customFormat="1" ht="26.1" customHeight="1">
      <c r="A510" s="279"/>
      <c r="B510" s="727"/>
      <c r="C510" s="110" t="s">
        <v>48</v>
      </c>
      <c r="D510" s="769"/>
      <c r="E510" s="772"/>
      <c r="F510" s="194" t="s">
        <v>28</v>
      </c>
      <c r="G510" s="110" t="s">
        <v>48</v>
      </c>
      <c r="I510" s="283"/>
      <c r="J510" s="727"/>
      <c r="K510" s="110" t="s">
        <v>13</v>
      </c>
      <c r="L510" s="774"/>
      <c r="M510" s="772"/>
      <c r="N510" s="135" t="s">
        <v>31</v>
      </c>
      <c r="O510" s="110" t="s">
        <v>13</v>
      </c>
    </row>
    <row r="511" spans="1:15" s="33" customFormat="1" ht="26.1" customHeight="1" thickBot="1">
      <c r="A511" s="279"/>
      <c r="B511" s="728"/>
      <c r="C511" s="129"/>
      <c r="D511" s="769"/>
      <c r="E511" s="772"/>
      <c r="F511" s="221"/>
      <c r="G511" s="129"/>
      <c r="I511" s="283"/>
      <c r="J511" s="728"/>
      <c r="K511" s="158"/>
      <c r="L511" s="774"/>
      <c r="M511" s="772"/>
      <c r="N511" s="137"/>
      <c r="O511" s="158"/>
    </row>
    <row r="512" spans="1:15" s="33" customFormat="1" ht="26.1" customHeight="1">
      <c r="A512" s="278"/>
      <c r="B512" s="726" t="s">
        <v>33</v>
      </c>
      <c r="C512" s="124"/>
      <c r="D512" s="769"/>
      <c r="E512" s="772"/>
      <c r="F512" s="192"/>
      <c r="G512" s="124"/>
      <c r="H512" s="105"/>
      <c r="I512" s="267"/>
      <c r="J512" s="726" t="s">
        <v>33</v>
      </c>
      <c r="K512" s="155"/>
      <c r="L512" s="774"/>
      <c r="M512" s="772"/>
      <c r="N512" s="134"/>
      <c r="O512" s="155"/>
    </row>
    <row r="513" spans="1:15" s="33" customFormat="1" ht="26.1" customHeight="1">
      <c r="A513" s="279"/>
      <c r="B513" s="727"/>
      <c r="C513" s="110" t="s">
        <v>48</v>
      </c>
      <c r="D513" s="769"/>
      <c r="E513" s="772"/>
      <c r="F513" s="194" t="s">
        <v>28</v>
      </c>
      <c r="G513" s="110" t="s">
        <v>48</v>
      </c>
      <c r="I513" s="283"/>
      <c r="J513" s="727"/>
      <c r="K513" s="110" t="s">
        <v>13</v>
      </c>
      <c r="L513" s="774"/>
      <c r="M513" s="772"/>
      <c r="N513" s="135" t="s">
        <v>31</v>
      </c>
      <c r="O513" s="110" t="s">
        <v>13</v>
      </c>
    </row>
    <row r="514" spans="1:15" s="33" customFormat="1" ht="26.1" customHeight="1" thickBot="1">
      <c r="A514" s="279"/>
      <c r="B514" s="728"/>
      <c r="C514" s="164"/>
      <c r="D514" s="770"/>
      <c r="E514" s="773"/>
      <c r="F514" s="196"/>
      <c r="G514" s="129"/>
      <c r="I514" s="283"/>
      <c r="J514" s="728"/>
      <c r="K514" s="158"/>
      <c r="L514" s="775"/>
      <c r="M514" s="773"/>
      <c r="N514" s="137"/>
      <c r="O514" s="158"/>
    </row>
    <row r="515" spans="1:15" s="33" customFormat="1" ht="26.1" customHeight="1" thickBot="1">
      <c r="A515" s="279"/>
      <c r="B515" s="121" t="s">
        <v>39</v>
      </c>
      <c r="C515" s="57"/>
      <c r="D515" s="101"/>
      <c r="E515" s="57"/>
      <c r="F515" s="117"/>
      <c r="G515" s="199"/>
      <c r="I515" s="283"/>
      <c r="J515" s="121" t="s">
        <v>39</v>
      </c>
      <c r="K515" s="23"/>
      <c r="L515" s="24"/>
      <c r="M515" s="99"/>
      <c r="N515" s="117"/>
      <c r="O515" s="23"/>
    </row>
    <row r="516" spans="1:15" s="33" customFormat="1" ht="26.1" customHeight="1">
      <c r="A516" s="278"/>
      <c r="B516" s="726" t="s">
        <v>40</v>
      </c>
      <c r="C516" s="124"/>
      <c r="D516" s="189"/>
      <c r="E516" s="233"/>
      <c r="F516" s="693"/>
      <c r="G516" s="167"/>
      <c r="H516" s="105"/>
      <c r="I516" s="267"/>
      <c r="J516" s="726" t="s">
        <v>40</v>
      </c>
      <c r="K516" s="155"/>
      <c r="L516" s="189"/>
      <c r="M516" s="336"/>
      <c r="N516" s="394"/>
      <c r="O516" s="379"/>
    </row>
    <row r="517" spans="1:15" s="33" customFormat="1" ht="26.1" customHeight="1">
      <c r="A517" s="279"/>
      <c r="B517" s="727"/>
      <c r="C517" s="110" t="s">
        <v>48</v>
      </c>
      <c r="D517" s="190" t="s">
        <v>150</v>
      </c>
      <c r="E517" s="110" t="s">
        <v>48</v>
      </c>
      <c r="F517" s="111" t="s">
        <v>48</v>
      </c>
      <c r="G517" s="111" t="s">
        <v>48</v>
      </c>
      <c r="I517" s="283"/>
      <c r="J517" s="727"/>
      <c r="K517" s="110" t="s">
        <v>13</v>
      </c>
      <c r="L517" s="190" t="s">
        <v>151</v>
      </c>
      <c r="M517" s="168" t="s">
        <v>13</v>
      </c>
      <c r="N517" s="107" t="s">
        <v>13</v>
      </c>
      <c r="O517" s="111" t="s">
        <v>13</v>
      </c>
    </row>
    <row r="518" spans="1:15" s="33" customFormat="1" ht="26.1" customHeight="1" thickBot="1">
      <c r="A518" s="279"/>
      <c r="B518" s="728"/>
      <c r="C518" s="129"/>
      <c r="D518" s="191"/>
      <c r="E518" s="129"/>
      <c r="F518" s="171"/>
      <c r="G518" s="171"/>
      <c r="I518" s="283"/>
      <c r="J518" s="728"/>
      <c r="K518" s="158"/>
      <c r="L518" s="191"/>
      <c r="M518" s="337"/>
      <c r="N518" s="395"/>
      <c r="O518" s="380"/>
    </row>
    <row r="519" spans="1:15" s="33" customFormat="1" ht="26.1" customHeight="1">
      <c r="A519" s="278"/>
      <c r="B519" s="726" t="s">
        <v>57</v>
      </c>
      <c r="C519" s="124"/>
      <c r="D519" s="124"/>
      <c r="E519" s="124"/>
      <c r="F519" s="124"/>
      <c r="G519" s="124"/>
      <c r="H519" s="105"/>
      <c r="I519" s="267"/>
      <c r="J519" s="726" t="s">
        <v>57</v>
      </c>
      <c r="K519" s="155"/>
      <c r="L519" s="155"/>
      <c r="M519" s="336"/>
      <c r="N519" s="622"/>
      <c r="O519" s="379"/>
    </row>
    <row r="520" spans="1:15" s="33" customFormat="1" ht="26.1" customHeight="1">
      <c r="A520" s="279"/>
      <c r="B520" s="727"/>
      <c r="C520" s="110" t="s">
        <v>48</v>
      </c>
      <c r="D520" s="110" t="s">
        <v>48</v>
      </c>
      <c r="E520" s="110" t="s">
        <v>48</v>
      </c>
      <c r="F520" s="110" t="s">
        <v>48</v>
      </c>
      <c r="G520" s="110" t="s">
        <v>48</v>
      </c>
      <c r="I520" s="283"/>
      <c r="J520" s="727"/>
      <c r="K520" s="110" t="s">
        <v>13</v>
      </c>
      <c r="L520" s="110" t="s">
        <v>13</v>
      </c>
      <c r="M520" s="168" t="s">
        <v>13</v>
      </c>
      <c r="N520" s="107" t="s">
        <v>13</v>
      </c>
      <c r="O520" s="111" t="s">
        <v>13</v>
      </c>
    </row>
    <row r="521" spans="1:15" s="33" customFormat="1" ht="26.1" customHeight="1" thickBot="1">
      <c r="A521" s="279"/>
      <c r="B521" s="728"/>
      <c r="C521" s="129"/>
      <c r="D521" s="129"/>
      <c r="E521" s="129"/>
      <c r="F521" s="129"/>
      <c r="G521" s="129"/>
      <c r="I521" s="283"/>
      <c r="J521" s="728"/>
      <c r="K521" s="158"/>
      <c r="L521" s="158"/>
      <c r="M521" s="337"/>
      <c r="N521" s="492"/>
      <c r="O521" s="380"/>
    </row>
    <row r="522" spans="1:15" s="33" customFormat="1" ht="26.1" customHeight="1">
      <c r="A522" s="278"/>
      <c r="B522" s="720" t="s">
        <v>66</v>
      </c>
      <c r="C522" s="124"/>
      <c r="D522" s="124"/>
      <c r="E522" s="124"/>
      <c r="F522" s="124"/>
      <c r="G522" s="124"/>
      <c r="H522" s="105"/>
      <c r="I522" s="267"/>
      <c r="J522" s="720" t="s">
        <v>66</v>
      </c>
      <c r="K522" s="159"/>
      <c r="L522" s="155"/>
      <c r="M522" s="336"/>
      <c r="N522" s="493"/>
      <c r="O522" s="379"/>
    </row>
    <row r="523" spans="1:15" s="33" customFormat="1" ht="26.1" customHeight="1">
      <c r="A523" s="279"/>
      <c r="B523" s="721"/>
      <c r="C523" s="110" t="s">
        <v>48</v>
      </c>
      <c r="D523" s="110" t="s">
        <v>48</v>
      </c>
      <c r="E523" s="110" t="s">
        <v>48</v>
      </c>
      <c r="F523" s="110" t="s">
        <v>48</v>
      </c>
      <c r="G523" s="110" t="s">
        <v>48</v>
      </c>
      <c r="I523" s="283"/>
      <c r="J523" s="721"/>
      <c r="K523" s="156" t="s">
        <v>107</v>
      </c>
      <c r="L523" s="110" t="s">
        <v>13</v>
      </c>
      <c r="M523" s="168" t="s">
        <v>13</v>
      </c>
      <c r="N523" s="107" t="s">
        <v>13</v>
      </c>
      <c r="O523" s="111" t="s">
        <v>13</v>
      </c>
    </row>
    <row r="524" spans="1:15" s="33" customFormat="1" ht="26.1" customHeight="1" thickBot="1">
      <c r="A524" s="279"/>
      <c r="B524" s="722"/>
      <c r="C524" s="129"/>
      <c r="D524" s="129"/>
      <c r="E524" s="129"/>
      <c r="F524" s="129"/>
      <c r="G524" s="129"/>
      <c r="I524" s="283"/>
      <c r="J524" s="722"/>
      <c r="K524" s="160"/>
      <c r="L524" s="158"/>
      <c r="M524" s="337"/>
      <c r="N524" s="492"/>
      <c r="O524" s="380"/>
    </row>
    <row r="525" spans="1:15" s="33" customFormat="1" ht="26.1" customHeight="1">
      <c r="A525" s="278"/>
      <c r="B525" s="720" t="s">
        <v>79</v>
      </c>
      <c r="C525" s="124"/>
      <c r="D525" s="124"/>
      <c r="E525" s="124"/>
      <c r="F525" s="124"/>
      <c r="G525" s="124"/>
      <c r="H525" s="105"/>
      <c r="I525" s="267"/>
      <c r="J525" s="720" t="s">
        <v>79</v>
      </c>
      <c r="K525" s="159"/>
      <c r="L525" s="155"/>
      <c r="M525" s="336"/>
      <c r="N525" s="493"/>
      <c r="O525" s="379"/>
    </row>
    <row r="526" spans="1:15" s="33" customFormat="1" ht="26.1" customHeight="1">
      <c r="A526" s="279"/>
      <c r="B526" s="721"/>
      <c r="C526" s="110" t="s">
        <v>48</v>
      </c>
      <c r="D526" s="110" t="s">
        <v>48</v>
      </c>
      <c r="E526" s="110" t="s">
        <v>48</v>
      </c>
      <c r="F526" s="110" t="s">
        <v>48</v>
      </c>
      <c r="G526" s="110" t="s">
        <v>48</v>
      </c>
      <c r="I526" s="283"/>
      <c r="J526" s="721"/>
      <c r="K526" s="156" t="s">
        <v>107</v>
      </c>
      <c r="L526" s="110" t="s">
        <v>13</v>
      </c>
      <c r="M526" s="168" t="s">
        <v>13</v>
      </c>
      <c r="N526" s="107" t="s">
        <v>13</v>
      </c>
      <c r="O526" s="111" t="s">
        <v>13</v>
      </c>
    </row>
    <row r="527" spans="1:15" s="33" customFormat="1" ht="26.1" customHeight="1" thickBot="1">
      <c r="A527" s="279"/>
      <c r="B527" s="722"/>
      <c r="C527" s="129"/>
      <c r="D527" s="129"/>
      <c r="E527" s="129"/>
      <c r="F527" s="129"/>
      <c r="G527" s="129"/>
      <c r="I527" s="283"/>
      <c r="J527" s="722"/>
      <c r="K527" s="160"/>
      <c r="L527" s="158"/>
      <c r="M527" s="337"/>
      <c r="N527" s="395"/>
      <c r="O527" s="380"/>
    </row>
    <row r="528" spans="1:15" s="118" customFormat="1" ht="26.1" customHeight="1" thickBot="1">
      <c r="A528" s="279"/>
      <c r="B528" s="101"/>
      <c r="C528" s="172"/>
      <c r="D528" s="172"/>
      <c r="E528" s="172"/>
      <c r="F528" s="172"/>
      <c r="G528" s="33"/>
      <c r="H528" s="33"/>
      <c r="I528" s="283"/>
      <c r="J528" s="101"/>
      <c r="K528" s="172"/>
      <c r="L528" s="290"/>
      <c r="M528" s="172"/>
      <c r="N528" s="172"/>
      <c r="O528" s="172"/>
    </row>
    <row r="529" spans="1:15" s="118" customFormat="1" ht="26.1" customHeight="1" thickBot="1">
      <c r="A529" s="277">
        <f>A498+1</f>
        <v>18</v>
      </c>
      <c r="B529" s="101"/>
      <c r="C529" s="101"/>
      <c r="D529" s="101"/>
      <c r="E529" s="101"/>
      <c r="F529" s="101"/>
      <c r="G529" s="105"/>
      <c r="H529" s="105"/>
      <c r="I529" s="282">
        <f>I498+1</f>
        <v>18</v>
      </c>
      <c r="J529" s="101"/>
      <c r="K529" s="101"/>
      <c r="L529" s="101"/>
      <c r="M529" s="101"/>
      <c r="N529" s="101"/>
      <c r="O529" s="101"/>
    </row>
    <row r="530" spans="1:15" s="265" customFormat="1" ht="26.1" customHeight="1">
      <c r="A530" s="278"/>
      <c r="B530" s="723" t="str">
        <f>B499</f>
        <v>KOMİTE 2</v>
      </c>
      <c r="C530" s="724"/>
      <c r="D530" s="724"/>
      <c r="E530" s="724"/>
      <c r="F530" s="724"/>
      <c r="G530" s="725"/>
      <c r="H530" s="264"/>
      <c r="I530" s="267"/>
      <c r="J530" s="723" t="str">
        <f>J499</f>
        <v>COMMITTEE 2</v>
      </c>
      <c r="K530" s="724"/>
      <c r="L530" s="724"/>
      <c r="M530" s="724"/>
      <c r="N530" s="724"/>
      <c r="O530" s="725"/>
    </row>
    <row r="531" spans="1:15" s="265" customFormat="1" ht="26.1" customHeight="1">
      <c r="A531" s="278"/>
      <c r="B531" s="270"/>
      <c r="C531" s="271"/>
      <c r="D531" s="272">
        <f>D500+1</f>
        <v>10</v>
      </c>
      <c r="E531" s="273" t="str">
        <f>E500</f>
        <v>HAFTA</v>
      </c>
      <c r="F531" s="271"/>
      <c r="G531" s="274"/>
      <c r="H531" s="264"/>
      <c r="I531" s="267"/>
      <c r="J531" s="270"/>
      <c r="K531" s="271"/>
      <c r="L531" s="272">
        <f>L500+1</f>
        <v>10</v>
      </c>
      <c r="M531" s="273" t="str">
        <f>M500</f>
        <v>WEEK</v>
      </c>
      <c r="N531" s="271"/>
      <c r="O531" s="274"/>
    </row>
    <row r="532" spans="1:15" s="265" customFormat="1" ht="26.1" customHeight="1" thickBot="1">
      <c r="A532" s="278"/>
      <c r="B532" s="275"/>
      <c r="C532" s="271"/>
      <c r="D532" s="272" t="str">
        <f t="shared" ref="D532:E532" si="47">D501:J501</f>
        <v xml:space="preserve">Komite sorumluları: </v>
      </c>
      <c r="E532" s="273" t="str">
        <f t="shared" si="47"/>
        <v>Dr. Sevinç Yanar</v>
      </c>
      <c r="F532" s="276" t="str">
        <f>F501</f>
        <v>Dr.Afra Alkan</v>
      </c>
      <c r="G532" s="274"/>
      <c r="H532" s="264"/>
      <c r="I532" s="267"/>
      <c r="J532" s="275"/>
      <c r="K532" s="271"/>
      <c r="L532" s="272" t="str">
        <f>L501:P501</f>
        <v>Committee Chairman:</v>
      </c>
      <c r="M532" s="273" t="str">
        <f>M501:Q501</f>
        <v>Dr. Sevinç Yanar</v>
      </c>
      <c r="N532" s="276" t="str">
        <f>N501</f>
        <v>Dr.Afra Alkan</v>
      </c>
      <c r="O532" s="274"/>
    </row>
    <row r="533" spans="1:15" s="328" customFormat="1" ht="26.1" customHeight="1" thickBot="1">
      <c r="A533" s="324"/>
      <c r="B533" s="325"/>
      <c r="C533" s="609">
        <f t="shared" ref="C533:G533" si="48">7+C502</f>
        <v>46034</v>
      </c>
      <c r="D533" s="610">
        <f t="shared" si="48"/>
        <v>46035</v>
      </c>
      <c r="E533" s="610">
        <f t="shared" si="48"/>
        <v>46036</v>
      </c>
      <c r="F533" s="610">
        <f t="shared" si="48"/>
        <v>46037</v>
      </c>
      <c r="G533" s="611">
        <f t="shared" si="48"/>
        <v>46038</v>
      </c>
      <c r="H533" s="326"/>
      <c r="I533" s="327"/>
      <c r="J533" s="325"/>
      <c r="K533" s="620">
        <f t="shared" ref="K533:O533" si="49">7+K502</f>
        <v>46034</v>
      </c>
      <c r="L533" s="620">
        <f t="shared" si="49"/>
        <v>46035</v>
      </c>
      <c r="M533" s="620">
        <f t="shared" si="49"/>
        <v>46036</v>
      </c>
      <c r="N533" s="620">
        <f t="shared" si="49"/>
        <v>46037</v>
      </c>
      <c r="O533" s="620">
        <f t="shared" si="49"/>
        <v>46038</v>
      </c>
    </row>
    <row r="534" spans="1:15" s="33" customFormat="1" ht="26.1" customHeight="1">
      <c r="A534" s="278"/>
      <c r="B534" s="726" t="s">
        <v>4</v>
      </c>
      <c r="C534" s="124"/>
      <c r="D534" s="124"/>
      <c r="E534" s="124"/>
      <c r="F534" s="763" t="s">
        <v>297</v>
      </c>
      <c r="G534" s="735" t="s">
        <v>795</v>
      </c>
      <c r="H534" s="105"/>
      <c r="I534" s="267"/>
      <c r="J534" s="726" t="s">
        <v>4</v>
      </c>
      <c r="K534" s="124"/>
      <c r="L534" s="124"/>
      <c r="M534" s="124"/>
      <c r="N534" s="763" t="s">
        <v>298</v>
      </c>
      <c r="O534" s="735" t="s">
        <v>795</v>
      </c>
    </row>
    <row r="535" spans="1:15" s="33" customFormat="1" ht="26.1" customHeight="1">
      <c r="A535" s="279"/>
      <c r="B535" s="727"/>
      <c r="C535" s="182" t="s">
        <v>299</v>
      </c>
      <c r="D535" s="182" t="s">
        <v>299</v>
      </c>
      <c r="E535" s="182" t="s">
        <v>299</v>
      </c>
      <c r="F535" s="764"/>
      <c r="G535" s="743"/>
      <c r="I535" s="283"/>
      <c r="J535" s="727"/>
      <c r="K535" s="182" t="s">
        <v>300</v>
      </c>
      <c r="L535" s="182" t="s">
        <v>300</v>
      </c>
      <c r="M535" s="182" t="s">
        <v>300</v>
      </c>
      <c r="N535" s="765"/>
      <c r="O535" s="743"/>
    </row>
    <row r="536" spans="1:15" s="33" customFormat="1" ht="26.1" customHeight="1" thickBot="1">
      <c r="A536" s="279"/>
      <c r="B536" s="728"/>
      <c r="C536" s="129"/>
      <c r="D536" s="129"/>
      <c r="E536" s="129"/>
      <c r="F536" s="764"/>
      <c r="G536" s="743"/>
      <c r="I536" s="283"/>
      <c r="J536" s="728"/>
      <c r="K536" s="129"/>
      <c r="L536" s="129"/>
      <c r="M536" s="129"/>
      <c r="N536" s="765"/>
      <c r="O536" s="743"/>
    </row>
    <row r="537" spans="1:15" s="33" customFormat="1" ht="26.1" customHeight="1">
      <c r="A537" s="278"/>
      <c r="B537" s="726" t="s">
        <v>17</v>
      </c>
      <c r="C537" s="124"/>
      <c r="D537" s="124"/>
      <c r="E537" s="124"/>
      <c r="F537" s="764"/>
      <c r="G537" s="743"/>
      <c r="H537" s="105"/>
      <c r="I537" s="267"/>
      <c r="J537" s="726" t="s">
        <v>17</v>
      </c>
      <c r="K537" s="124"/>
      <c r="L537" s="124"/>
      <c r="M537" s="124"/>
      <c r="N537" s="765"/>
      <c r="O537" s="743"/>
    </row>
    <row r="538" spans="1:15" s="33" customFormat="1" ht="26.1" customHeight="1">
      <c r="A538" s="279"/>
      <c r="B538" s="727"/>
      <c r="C538" s="182" t="s">
        <v>299</v>
      </c>
      <c r="D538" s="182" t="s">
        <v>299</v>
      </c>
      <c r="E538" s="182" t="s">
        <v>299</v>
      </c>
      <c r="F538" s="764"/>
      <c r="G538" s="743"/>
      <c r="I538" s="283"/>
      <c r="J538" s="727"/>
      <c r="K538" s="182" t="s">
        <v>300</v>
      </c>
      <c r="L538" s="182" t="s">
        <v>300</v>
      </c>
      <c r="M538" s="182" t="s">
        <v>300</v>
      </c>
      <c r="N538" s="765"/>
      <c r="O538" s="743"/>
    </row>
    <row r="539" spans="1:15" s="33" customFormat="1" ht="26.1" customHeight="1" thickBot="1">
      <c r="A539" s="279"/>
      <c r="B539" s="728"/>
      <c r="C539" s="129"/>
      <c r="D539" s="129"/>
      <c r="E539" s="129"/>
      <c r="F539" s="764"/>
      <c r="G539" s="743"/>
      <c r="I539" s="283"/>
      <c r="J539" s="728"/>
      <c r="K539" s="129"/>
      <c r="L539" s="129"/>
      <c r="M539" s="129"/>
      <c r="N539" s="765"/>
      <c r="O539" s="743"/>
    </row>
    <row r="540" spans="1:15" s="33" customFormat="1" ht="26.1" customHeight="1">
      <c r="A540" s="278"/>
      <c r="B540" s="726" t="s">
        <v>24</v>
      </c>
      <c r="C540" s="124"/>
      <c r="D540" s="124"/>
      <c r="E540" s="124"/>
      <c r="F540" s="764"/>
      <c r="G540" s="743"/>
      <c r="H540" s="105"/>
      <c r="I540" s="267"/>
      <c r="J540" s="726" t="s">
        <v>24</v>
      </c>
      <c r="K540" s="124"/>
      <c r="L540" s="124"/>
      <c r="M540" s="124"/>
      <c r="N540" s="765"/>
      <c r="O540" s="743"/>
    </row>
    <row r="541" spans="1:15" s="33" customFormat="1" ht="26.1" customHeight="1">
      <c r="A541" s="279"/>
      <c r="B541" s="727"/>
      <c r="C541" s="182" t="s">
        <v>299</v>
      </c>
      <c r="D541" s="182" t="s">
        <v>299</v>
      </c>
      <c r="E541" s="182" t="s">
        <v>299</v>
      </c>
      <c r="F541" s="764"/>
      <c r="G541" s="743"/>
      <c r="I541" s="283"/>
      <c r="J541" s="727"/>
      <c r="K541" s="182" t="s">
        <v>300</v>
      </c>
      <c r="L541" s="182" t="s">
        <v>300</v>
      </c>
      <c r="M541" s="182" t="s">
        <v>300</v>
      </c>
      <c r="N541" s="765"/>
      <c r="O541" s="743"/>
    </row>
    <row r="542" spans="1:15" s="33" customFormat="1" ht="26.1" customHeight="1" thickBot="1">
      <c r="A542" s="279"/>
      <c r="B542" s="728"/>
      <c r="C542" s="129"/>
      <c r="D542" s="129"/>
      <c r="E542" s="129"/>
      <c r="F542" s="764"/>
      <c r="G542" s="743"/>
      <c r="I542" s="283"/>
      <c r="J542" s="728"/>
      <c r="K542" s="129"/>
      <c r="L542" s="129"/>
      <c r="M542" s="129"/>
      <c r="N542" s="765"/>
      <c r="O542" s="743"/>
    </row>
    <row r="543" spans="1:15" s="33" customFormat="1" ht="26.1" customHeight="1">
      <c r="A543" s="278"/>
      <c r="B543" s="726" t="s">
        <v>33</v>
      </c>
      <c r="C543" s="124"/>
      <c r="D543" s="124"/>
      <c r="E543" s="124"/>
      <c r="F543" s="764"/>
      <c r="G543" s="743"/>
      <c r="H543" s="105"/>
      <c r="I543" s="267"/>
      <c r="J543" s="726" t="s">
        <v>33</v>
      </c>
      <c r="K543" s="124"/>
      <c r="L543" s="124"/>
      <c r="M543" s="124"/>
      <c r="N543" s="765"/>
      <c r="O543" s="743"/>
    </row>
    <row r="544" spans="1:15" s="33" customFormat="1" ht="26.1" customHeight="1">
      <c r="A544" s="279"/>
      <c r="B544" s="727"/>
      <c r="C544" s="182" t="s">
        <v>299</v>
      </c>
      <c r="D544" s="182" t="s">
        <v>299</v>
      </c>
      <c r="E544" s="182" t="s">
        <v>299</v>
      </c>
      <c r="F544" s="764"/>
      <c r="G544" s="743"/>
      <c r="I544" s="283"/>
      <c r="J544" s="727"/>
      <c r="K544" s="182" t="s">
        <v>300</v>
      </c>
      <c r="L544" s="182" t="s">
        <v>300</v>
      </c>
      <c r="M544" s="182" t="s">
        <v>300</v>
      </c>
      <c r="N544" s="765"/>
      <c r="O544" s="743"/>
    </row>
    <row r="545" spans="1:15" s="33" customFormat="1" ht="26.1" customHeight="1" thickBot="1">
      <c r="A545" s="279"/>
      <c r="B545" s="728"/>
      <c r="C545" s="129"/>
      <c r="D545" s="129"/>
      <c r="E545" s="129"/>
      <c r="F545" s="766"/>
      <c r="G545" s="743"/>
      <c r="I545" s="283"/>
      <c r="J545" s="728"/>
      <c r="K545" s="129"/>
      <c r="L545" s="164"/>
      <c r="M545" s="164"/>
      <c r="N545" s="767"/>
      <c r="O545" s="744"/>
    </row>
    <row r="546" spans="1:15" s="33" customFormat="1" ht="26.1" customHeight="1" thickBot="1">
      <c r="A546" s="279"/>
      <c r="B546" s="121" t="s">
        <v>39</v>
      </c>
      <c r="C546" s="56"/>
      <c r="D546" s="56"/>
      <c r="E546" s="56"/>
      <c r="F546" s="56"/>
      <c r="G546" s="57"/>
      <c r="I546" s="283"/>
      <c r="J546" s="121" t="s">
        <v>39</v>
      </c>
      <c r="K546" s="56"/>
      <c r="L546" s="187"/>
      <c r="M546" s="223"/>
      <c r="N546" s="187"/>
      <c r="O546" s="223"/>
    </row>
    <row r="547" spans="1:15" s="33" customFormat="1" ht="26.1" customHeight="1">
      <c r="A547" s="278"/>
      <c r="B547" s="726" t="s">
        <v>40</v>
      </c>
      <c r="C547" s="124"/>
      <c r="D547" s="124"/>
      <c r="E547" s="124"/>
      <c r="F547" s="124"/>
      <c r="G547" s="124"/>
      <c r="H547" s="105"/>
      <c r="I547" s="267"/>
      <c r="J547" s="726" t="s">
        <v>40</v>
      </c>
      <c r="K547" s="124"/>
      <c r="L547" s="124"/>
      <c r="M547" s="124"/>
      <c r="N547" s="124"/>
      <c r="O547" s="124"/>
    </row>
    <row r="548" spans="1:15" s="33" customFormat="1" ht="26.1" customHeight="1">
      <c r="A548" s="279"/>
      <c r="B548" s="727"/>
      <c r="C548" s="182" t="s">
        <v>299</v>
      </c>
      <c r="D548" s="182" t="s">
        <v>299</v>
      </c>
      <c r="E548" s="182" t="s">
        <v>299</v>
      </c>
      <c r="F548" s="182" t="s">
        <v>299</v>
      </c>
      <c r="G548" s="182" t="s">
        <v>299</v>
      </c>
      <c r="I548" s="283"/>
      <c r="J548" s="727"/>
      <c r="K548" s="182" t="s">
        <v>300</v>
      </c>
      <c r="L548" s="182" t="s">
        <v>300</v>
      </c>
      <c r="M548" s="182" t="s">
        <v>300</v>
      </c>
      <c r="N548" s="182" t="s">
        <v>300</v>
      </c>
      <c r="O548" s="182" t="s">
        <v>300</v>
      </c>
    </row>
    <row r="549" spans="1:15" s="33" customFormat="1" ht="26.1" customHeight="1" thickBot="1">
      <c r="A549" s="279"/>
      <c r="B549" s="728"/>
      <c r="C549" s="129"/>
      <c r="D549" s="129"/>
      <c r="E549" s="129"/>
      <c r="F549" s="129"/>
      <c r="G549" s="129"/>
      <c r="I549" s="283"/>
      <c r="J549" s="728"/>
      <c r="K549" s="129"/>
      <c r="L549" s="129"/>
      <c r="M549" s="129"/>
      <c r="N549" s="129"/>
      <c r="O549" s="129"/>
    </row>
    <row r="550" spans="1:15" s="33" customFormat="1" ht="26.1" customHeight="1">
      <c r="A550" s="278"/>
      <c r="B550" s="726" t="s">
        <v>57</v>
      </c>
      <c r="C550" s="124"/>
      <c r="D550" s="124"/>
      <c r="E550" s="124"/>
      <c r="F550" s="124"/>
      <c r="G550" s="124"/>
      <c r="H550" s="105"/>
      <c r="I550" s="267"/>
      <c r="J550" s="726" t="s">
        <v>57</v>
      </c>
      <c r="K550" s="124"/>
      <c r="L550" s="124"/>
      <c r="M550" s="124"/>
      <c r="N550" s="124"/>
      <c r="O550" s="124"/>
    </row>
    <row r="551" spans="1:15" s="33" customFormat="1" ht="26.1" customHeight="1">
      <c r="A551" s="279"/>
      <c r="B551" s="727"/>
      <c r="C551" s="182" t="s">
        <v>299</v>
      </c>
      <c r="D551" s="182" t="s">
        <v>299</v>
      </c>
      <c r="E551" s="182" t="s">
        <v>299</v>
      </c>
      <c r="F551" s="182" t="s">
        <v>299</v>
      </c>
      <c r="G551" s="182" t="s">
        <v>299</v>
      </c>
      <c r="I551" s="283"/>
      <c r="J551" s="727"/>
      <c r="K551" s="182" t="s">
        <v>300</v>
      </c>
      <c r="L551" s="182" t="s">
        <v>300</v>
      </c>
      <c r="M551" s="182" t="s">
        <v>300</v>
      </c>
      <c r="N551" s="182" t="s">
        <v>300</v>
      </c>
      <c r="O551" s="182" t="s">
        <v>300</v>
      </c>
    </row>
    <row r="552" spans="1:15" s="33" customFormat="1" ht="26.1" customHeight="1" thickBot="1">
      <c r="A552" s="279"/>
      <c r="B552" s="728"/>
      <c r="C552" s="129"/>
      <c r="D552" s="129"/>
      <c r="E552" s="129"/>
      <c r="F552" s="129"/>
      <c r="G552" s="129"/>
      <c r="I552" s="283"/>
      <c r="J552" s="728"/>
      <c r="K552" s="129"/>
      <c r="L552" s="129"/>
      <c r="M552" s="129"/>
      <c r="N552" s="129"/>
      <c r="O552" s="129"/>
    </row>
    <row r="553" spans="1:15" s="33" customFormat="1" ht="26.1" customHeight="1">
      <c r="A553" s="278"/>
      <c r="B553" s="720" t="s">
        <v>66</v>
      </c>
      <c r="C553" s="124"/>
      <c r="D553" s="124"/>
      <c r="E553" s="124"/>
      <c r="F553" s="124"/>
      <c r="G553" s="124"/>
      <c r="H553" s="105"/>
      <c r="I553" s="267"/>
      <c r="J553" s="720" t="s">
        <v>66</v>
      </c>
      <c r="K553" s="124"/>
      <c r="L553" s="124"/>
      <c r="M553" s="124"/>
      <c r="N553" s="124"/>
      <c r="O553" s="124"/>
    </row>
    <row r="554" spans="1:15" s="33" customFormat="1" ht="26.1" customHeight="1">
      <c r="A554" s="279"/>
      <c r="B554" s="721"/>
      <c r="C554" s="182" t="s">
        <v>299</v>
      </c>
      <c r="D554" s="182" t="s">
        <v>299</v>
      </c>
      <c r="E554" s="182" t="s">
        <v>299</v>
      </c>
      <c r="F554" s="182" t="s">
        <v>299</v>
      </c>
      <c r="G554" s="182" t="s">
        <v>299</v>
      </c>
      <c r="I554" s="283"/>
      <c r="J554" s="721"/>
      <c r="K554" s="182" t="s">
        <v>300</v>
      </c>
      <c r="L554" s="182" t="s">
        <v>300</v>
      </c>
      <c r="M554" s="182" t="s">
        <v>300</v>
      </c>
      <c r="N554" s="182" t="s">
        <v>300</v>
      </c>
      <c r="O554" s="182" t="s">
        <v>300</v>
      </c>
    </row>
    <row r="555" spans="1:15" s="33" customFormat="1" ht="26.1" customHeight="1" thickBot="1">
      <c r="A555" s="279"/>
      <c r="B555" s="722"/>
      <c r="C555" s="129"/>
      <c r="D555" s="129"/>
      <c r="E555" s="129"/>
      <c r="F555" s="129"/>
      <c r="G555" s="129"/>
      <c r="I555" s="283"/>
      <c r="J555" s="722"/>
      <c r="K555" s="129"/>
      <c r="L555" s="129"/>
      <c r="M555" s="129"/>
      <c r="N555" s="129"/>
      <c r="O555" s="129"/>
    </row>
    <row r="556" spans="1:15" s="33" customFormat="1" ht="26.1" customHeight="1">
      <c r="A556" s="278"/>
      <c r="B556" s="720" t="s">
        <v>79</v>
      </c>
      <c r="C556" s="124"/>
      <c r="D556" s="124"/>
      <c r="E556" s="124"/>
      <c r="F556" s="124"/>
      <c r="G556" s="124"/>
      <c r="H556" s="105"/>
      <c r="I556" s="267"/>
      <c r="J556" s="720" t="s">
        <v>79</v>
      </c>
      <c r="K556" s="124"/>
      <c r="L556" s="124"/>
      <c r="M556" s="124"/>
      <c r="N556" s="124"/>
      <c r="O556" s="124"/>
    </row>
    <row r="557" spans="1:15" s="33" customFormat="1" ht="26.1" customHeight="1">
      <c r="A557" s="279"/>
      <c r="B557" s="721"/>
      <c r="C557" s="182" t="s">
        <v>299</v>
      </c>
      <c r="D557" s="182" t="s">
        <v>299</v>
      </c>
      <c r="E557" s="182" t="s">
        <v>299</v>
      </c>
      <c r="F557" s="182" t="s">
        <v>299</v>
      </c>
      <c r="G557" s="182" t="s">
        <v>299</v>
      </c>
      <c r="I557" s="283"/>
      <c r="J557" s="721"/>
      <c r="K557" s="182" t="s">
        <v>300</v>
      </c>
      <c r="L557" s="182" t="s">
        <v>300</v>
      </c>
      <c r="M557" s="182" t="s">
        <v>300</v>
      </c>
      <c r="N557" s="182" t="s">
        <v>300</v>
      </c>
      <c r="O557" s="182" t="s">
        <v>300</v>
      </c>
    </row>
    <row r="558" spans="1:15" s="33" customFormat="1" ht="26.1" customHeight="1" thickBot="1">
      <c r="A558" s="279"/>
      <c r="B558" s="722"/>
      <c r="C558" s="129"/>
      <c r="D558" s="129"/>
      <c r="E558" s="129"/>
      <c r="F558" s="129"/>
      <c r="G558" s="129"/>
      <c r="I558" s="283"/>
      <c r="J558" s="722"/>
      <c r="K558" s="129"/>
      <c r="L558" s="129"/>
      <c r="M558" s="129"/>
      <c r="N558" s="129"/>
      <c r="O558" s="129"/>
    </row>
    <row r="559" spans="1:15" s="118" customFormat="1" ht="26.1" customHeight="1" thickBot="1">
      <c r="A559" s="279"/>
      <c r="B559" s="101"/>
      <c r="C559" s="172"/>
      <c r="D559" s="172"/>
      <c r="E559" s="172"/>
      <c r="F559" s="172"/>
      <c r="G559" s="33"/>
      <c r="H559" s="33"/>
      <c r="I559" s="283"/>
      <c r="J559" s="101"/>
      <c r="K559" s="33"/>
      <c r="L559" s="172"/>
      <c r="M559" s="172"/>
      <c r="N559" s="172"/>
      <c r="O559" s="172"/>
    </row>
    <row r="560" spans="1:15" s="118" customFormat="1" ht="26.1" customHeight="1" thickBot="1">
      <c r="A560" s="277">
        <f>A529+1</f>
        <v>19</v>
      </c>
      <c r="B560" s="101"/>
      <c r="C560" s="101"/>
      <c r="D560" s="101"/>
      <c r="E560" s="101"/>
      <c r="F560" s="101"/>
      <c r="G560" s="105"/>
      <c r="H560" s="105"/>
      <c r="I560" s="282">
        <f>I529+1</f>
        <v>19</v>
      </c>
      <c r="J560" s="101"/>
      <c r="K560" s="101"/>
      <c r="L560" s="101"/>
      <c r="M560" s="101"/>
      <c r="N560" s="101"/>
      <c r="O560" s="101"/>
    </row>
    <row r="561" spans="1:15" s="265" customFormat="1" ht="26.1" customHeight="1">
      <c r="A561" s="278"/>
      <c r="B561" s="723"/>
      <c r="C561" s="724"/>
      <c r="D561" s="724"/>
      <c r="E561" s="724"/>
      <c r="F561" s="724"/>
      <c r="G561" s="725"/>
      <c r="H561" s="264"/>
      <c r="I561" s="267"/>
      <c r="J561" s="723"/>
      <c r="K561" s="724"/>
      <c r="L561" s="724"/>
      <c r="M561" s="724"/>
      <c r="N561" s="724"/>
      <c r="O561" s="725"/>
    </row>
    <row r="562" spans="1:15" s="265" customFormat="1" ht="26.1" customHeight="1">
      <c r="A562" s="278"/>
      <c r="B562" s="270"/>
      <c r="C562" s="271"/>
      <c r="D562" s="272">
        <f>D531+1</f>
        <v>11</v>
      </c>
      <c r="E562" s="273" t="str">
        <f>E531</f>
        <v>HAFTA</v>
      </c>
      <c r="F562" s="271"/>
      <c r="G562" s="274"/>
      <c r="H562" s="264"/>
      <c r="I562" s="267"/>
      <c r="J562" s="270"/>
      <c r="K562" s="271"/>
      <c r="L562" s="272">
        <f>L531+1</f>
        <v>11</v>
      </c>
      <c r="M562" s="273" t="str">
        <f>M531</f>
        <v>WEEK</v>
      </c>
      <c r="N562" s="271"/>
      <c r="O562" s="274"/>
    </row>
    <row r="563" spans="1:15" s="265" customFormat="1" ht="26.1" customHeight="1" thickBot="1">
      <c r="A563" s="278"/>
      <c r="B563" s="275"/>
      <c r="C563" s="271"/>
      <c r="D563" s="272" t="str">
        <f t="shared" ref="D563:E563" si="50">D532:J532</f>
        <v xml:space="preserve">Komite sorumluları: </v>
      </c>
      <c r="E563" s="273" t="str">
        <f t="shared" si="50"/>
        <v>Dr. Sevinç Yanar</v>
      </c>
      <c r="F563" s="276" t="str">
        <f>F532</f>
        <v>Dr.Afra Alkan</v>
      </c>
      <c r="G563" s="274"/>
      <c r="H563" s="264"/>
      <c r="I563" s="267"/>
      <c r="J563" s="275"/>
      <c r="K563" s="271"/>
      <c r="L563" s="272" t="str">
        <f>L532:P532</f>
        <v>Committee Chairman:</v>
      </c>
      <c r="M563" s="273" t="str">
        <f>M532:Q532</f>
        <v>Dr. Sevinç Yanar</v>
      </c>
      <c r="N563" s="276" t="str">
        <f>N532</f>
        <v>Dr.Afra Alkan</v>
      </c>
      <c r="O563" s="274"/>
    </row>
    <row r="564" spans="1:15" s="328" customFormat="1" ht="26.1" customHeight="1" thickBot="1">
      <c r="A564" s="324"/>
      <c r="B564" s="325"/>
      <c r="C564" s="609">
        <f t="shared" ref="C564:G564" si="51">7+C533</f>
        <v>46041</v>
      </c>
      <c r="D564" s="610">
        <f t="shared" si="51"/>
        <v>46042</v>
      </c>
      <c r="E564" s="610">
        <f t="shared" si="51"/>
        <v>46043</v>
      </c>
      <c r="F564" s="610">
        <f t="shared" si="51"/>
        <v>46044</v>
      </c>
      <c r="G564" s="611">
        <f t="shared" si="51"/>
        <v>46045</v>
      </c>
      <c r="H564" s="326"/>
      <c r="I564" s="327"/>
      <c r="J564" s="325"/>
      <c r="K564" s="620">
        <f t="shared" ref="K564:O564" si="52">7+K533</f>
        <v>46041</v>
      </c>
      <c r="L564" s="620">
        <f t="shared" si="52"/>
        <v>46042</v>
      </c>
      <c r="M564" s="620">
        <f t="shared" si="52"/>
        <v>46043</v>
      </c>
      <c r="N564" s="620">
        <f t="shared" si="52"/>
        <v>46044</v>
      </c>
      <c r="O564" s="620">
        <f t="shared" si="52"/>
        <v>46045</v>
      </c>
    </row>
    <row r="565" spans="1:15" s="33" customFormat="1" ht="26.1" customHeight="1">
      <c r="A565" s="278"/>
      <c r="B565" s="726" t="s">
        <v>4</v>
      </c>
      <c r="C565" s="124"/>
      <c r="D565" s="124"/>
      <c r="E565" s="124"/>
      <c r="F565" s="124"/>
      <c r="G565" s="124"/>
      <c r="H565" s="105"/>
      <c r="I565" s="267"/>
      <c r="J565" s="726" t="s">
        <v>4</v>
      </c>
      <c r="K565" s="124"/>
      <c r="L565" s="124"/>
      <c r="M565" s="124"/>
      <c r="N565" s="124"/>
      <c r="O565" s="124"/>
    </row>
    <row r="566" spans="1:15" s="33" customFormat="1" ht="26.1" customHeight="1">
      <c r="A566" s="279"/>
      <c r="B566" s="727"/>
      <c r="C566" s="182" t="s">
        <v>299</v>
      </c>
      <c r="D566" s="182" t="s">
        <v>299</v>
      </c>
      <c r="E566" s="182" t="s">
        <v>299</v>
      </c>
      <c r="F566" s="182" t="s">
        <v>299</v>
      </c>
      <c r="G566" s="182" t="s">
        <v>299</v>
      </c>
      <c r="I566" s="283"/>
      <c r="J566" s="727"/>
      <c r="K566" s="182" t="s">
        <v>300</v>
      </c>
      <c r="L566" s="182" t="s">
        <v>300</v>
      </c>
      <c r="M566" s="182" t="s">
        <v>300</v>
      </c>
      <c r="N566" s="182" t="s">
        <v>300</v>
      </c>
      <c r="O566" s="182" t="s">
        <v>300</v>
      </c>
    </row>
    <row r="567" spans="1:15" s="33" customFormat="1" ht="26.1" customHeight="1" thickBot="1">
      <c r="A567" s="279"/>
      <c r="B567" s="728"/>
      <c r="C567" s="129"/>
      <c r="D567" s="129"/>
      <c r="E567" s="129"/>
      <c r="F567" s="129"/>
      <c r="G567" s="129"/>
      <c r="I567" s="283"/>
      <c r="J567" s="728"/>
      <c r="K567" s="129"/>
      <c r="L567" s="129"/>
      <c r="M567" s="129"/>
      <c r="N567" s="129"/>
      <c r="O567" s="129"/>
    </row>
    <row r="568" spans="1:15" s="33" customFormat="1" ht="26.1" customHeight="1">
      <c r="A568" s="278"/>
      <c r="B568" s="726" t="s">
        <v>17</v>
      </c>
      <c r="C568" s="124"/>
      <c r="D568" s="124"/>
      <c r="E568" s="124"/>
      <c r="F568" s="124"/>
      <c r="G568" s="124"/>
      <c r="H568" s="105"/>
      <c r="I568" s="267"/>
      <c r="J568" s="726" t="s">
        <v>17</v>
      </c>
      <c r="K568" s="124"/>
      <c r="L568" s="124"/>
      <c r="M568" s="124"/>
      <c r="N568" s="124"/>
      <c r="O568" s="124"/>
    </row>
    <row r="569" spans="1:15" s="33" customFormat="1" ht="26.1" customHeight="1">
      <c r="A569" s="279"/>
      <c r="B569" s="727"/>
      <c r="C569" s="182" t="s">
        <v>299</v>
      </c>
      <c r="D569" s="182" t="s">
        <v>299</v>
      </c>
      <c r="E569" s="182" t="s">
        <v>299</v>
      </c>
      <c r="F569" s="182" t="s">
        <v>299</v>
      </c>
      <c r="G569" s="182" t="s">
        <v>299</v>
      </c>
      <c r="I569" s="283"/>
      <c r="J569" s="727"/>
      <c r="K569" s="182" t="s">
        <v>300</v>
      </c>
      <c r="L569" s="182" t="s">
        <v>300</v>
      </c>
      <c r="M569" s="182" t="s">
        <v>300</v>
      </c>
      <c r="N569" s="182" t="s">
        <v>300</v>
      </c>
      <c r="O569" s="182" t="s">
        <v>300</v>
      </c>
    </row>
    <row r="570" spans="1:15" s="33" customFormat="1" ht="26.1" customHeight="1" thickBot="1">
      <c r="A570" s="279"/>
      <c r="B570" s="728"/>
      <c r="C570" s="129"/>
      <c r="D570" s="129"/>
      <c r="E570" s="129"/>
      <c r="F570" s="129"/>
      <c r="G570" s="129"/>
      <c r="I570" s="283"/>
      <c r="J570" s="728"/>
      <c r="K570" s="129"/>
      <c r="L570" s="129"/>
      <c r="M570" s="129"/>
      <c r="N570" s="129"/>
      <c r="O570" s="129"/>
    </row>
    <row r="571" spans="1:15" s="33" customFormat="1" ht="26.1" customHeight="1">
      <c r="A571" s="278"/>
      <c r="B571" s="726" t="s">
        <v>24</v>
      </c>
      <c r="C571" s="124"/>
      <c r="D571" s="124"/>
      <c r="E571" s="124"/>
      <c r="F571" s="124"/>
      <c r="G571" s="124"/>
      <c r="H571" s="105"/>
      <c r="I571" s="267"/>
      <c r="J571" s="726" t="s">
        <v>24</v>
      </c>
      <c r="K571" s="124"/>
      <c r="L571" s="124"/>
      <c r="M571" s="124"/>
      <c r="N571" s="124"/>
      <c r="O571" s="124"/>
    </row>
    <row r="572" spans="1:15" s="33" customFormat="1" ht="26.1" customHeight="1">
      <c r="A572" s="279"/>
      <c r="B572" s="727"/>
      <c r="C572" s="182" t="s">
        <v>299</v>
      </c>
      <c r="D572" s="182" t="s">
        <v>299</v>
      </c>
      <c r="E572" s="182" t="s">
        <v>299</v>
      </c>
      <c r="F572" s="182" t="s">
        <v>299</v>
      </c>
      <c r="G572" s="182" t="s">
        <v>299</v>
      </c>
      <c r="I572" s="283"/>
      <c r="J572" s="727"/>
      <c r="K572" s="182" t="s">
        <v>300</v>
      </c>
      <c r="L572" s="182" t="s">
        <v>300</v>
      </c>
      <c r="M572" s="182" t="s">
        <v>300</v>
      </c>
      <c r="N572" s="182" t="s">
        <v>300</v>
      </c>
      <c r="O572" s="182" t="s">
        <v>300</v>
      </c>
    </row>
    <row r="573" spans="1:15" s="33" customFormat="1" ht="26.1" customHeight="1" thickBot="1">
      <c r="A573" s="279"/>
      <c r="B573" s="728"/>
      <c r="C573" s="129"/>
      <c r="D573" s="129"/>
      <c r="E573" s="129"/>
      <c r="F573" s="129"/>
      <c r="G573" s="129"/>
      <c r="I573" s="283"/>
      <c r="J573" s="728"/>
      <c r="K573" s="129"/>
      <c r="L573" s="129"/>
      <c r="M573" s="129"/>
      <c r="N573" s="129"/>
      <c r="O573" s="129"/>
    </row>
    <row r="574" spans="1:15" s="33" customFormat="1" ht="26.1" customHeight="1">
      <c r="A574" s="278"/>
      <c r="B574" s="726" t="s">
        <v>33</v>
      </c>
      <c r="C574" s="124"/>
      <c r="D574" s="124"/>
      <c r="E574" s="124"/>
      <c r="F574" s="124"/>
      <c r="G574" s="124"/>
      <c r="H574" s="105"/>
      <c r="I574" s="267"/>
      <c r="J574" s="726" t="s">
        <v>33</v>
      </c>
      <c r="K574" s="124"/>
      <c r="L574" s="124"/>
      <c r="M574" s="124"/>
      <c r="N574" s="124"/>
      <c r="O574" s="124"/>
    </row>
    <row r="575" spans="1:15" s="33" customFormat="1" ht="26.1" customHeight="1">
      <c r="A575" s="279"/>
      <c r="B575" s="727"/>
      <c r="C575" s="182" t="s">
        <v>299</v>
      </c>
      <c r="D575" s="182" t="s">
        <v>299</v>
      </c>
      <c r="E575" s="182" t="s">
        <v>299</v>
      </c>
      <c r="F575" s="182" t="s">
        <v>299</v>
      </c>
      <c r="G575" s="182" t="s">
        <v>299</v>
      </c>
      <c r="I575" s="283"/>
      <c r="J575" s="727"/>
      <c r="K575" s="182" t="s">
        <v>300</v>
      </c>
      <c r="L575" s="182" t="s">
        <v>300</v>
      </c>
      <c r="M575" s="182" t="s">
        <v>300</v>
      </c>
      <c r="N575" s="182" t="s">
        <v>300</v>
      </c>
      <c r="O575" s="182" t="s">
        <v>300</v>
      </c>
    </row>
    <row r="576" spans="1:15" s="33" customFormat="1" ht="26.1" customHeight="1" thickBot="1">
      <c r="A576" s="279"/>
      <c r="B576" s="728"/>
      <c r="C576" s="129"/>
      <c r="D576" s="164"/>
      <c r="E576" s="164"/>
      <c r="F576" s="129"/>
      <c r="G576" s="129"/>
      <c r="I576" s="283"/>
      <c r="J576" s="728"/>
      <c r="K576" s="129"/>
      <c r="L576" s="164"/>
      <c r="M576" s="164"/>
      <c r="N576" s="129"/>
      <c r="O576" s="129"/>
    </row>
    <row r="577" spans="1:15" s="33" customFormat="1" ht="26.1" customHeight="1" thickBot="1">
      <c r="A577" s="279"/>
      <c r="B577" s="121" t="s">
        <v>39</v>
      </c>
      <c r="C577" s="56"/>
      <c r="D577" s="187"/>
      <c r="E577" s="223"/>
      <c r="F577" s="224"/>
      <c r="G577" s="186"/>
      <c r="I577" s="283"/>
      <c r="J577" s="121" t="s">
        <v>39</v>
      </c>
      <c r="K577" s="56"/>
      <c r="L577" s="187"/>
      <c r="M577" s="223"/>
      <c r="N577" s="224"/>
      <c r="O577" s="186"/>
    </row>
    <row r="578" spans="1:15" s="33" customFormat="1" ht="26.1" customHeight="1">
      <c r="A578" s="278"/>
      <c r="B578" s="726" t="s">
        <v>40</v>
      </c>
      <c r="C578" s="124"/>
      <c r="D578" s="124"/>
      <c r="E578" s="124"/>
      <c r="F578" s="124"/>
      <c r="G578" s="124"/>
      <c r="H578" s="105"/>
      <c r="I578" s="267"/>
      <c r="J578" s="726" t="s">
        <v>40</v>
      </c>
      <c r="K578" s="124"/>
      <c r="L578" s="124"/>
      <c r="M578" s="124"/>
      <c r="N578" s="124"/>
      <c r="O578" s="124"/>
    </row>
    <row r="579" spans="1:15" s="33" customFormat="1" ht="26.1" customHeight="1">
      <c r="A579" s="279"/>
      <c r="B579" s="727"/>
      <c r="C579" s="182" t="s">
        <v>299</v>
      </c>
      <c r="D579" s="182" t="s">
        <v>299</v>
      </c>
      <c r="E579" s="182" t="s">
        <v>299</v>
      </c>
      <c r="F579" s="182" t="s">
        <v>299</v>
      </c>
      <c r="G579" s="182" t="s">
        <v>299</v>
      </c>
      <c r="I579" s="283"/>
      <c r="J579" s="727"/>
      <c r="K579" s="182" t="s">
        <v>300</v>
      </c>
      <c r="L579" s="182" t="s">
        <v>300</v>
      </c>
      <c r="M579" s="182" t="s">
        <v>300</v>
      </c>
      <c r="N579" s="182" t="s">
        <v>300</v>
      </c>
      <c r="O579" s="182" t="s">
        <v>300</v>
      </c>
    </row>
    <row r="580" spans="1:15" s="33" customFormat="1" ht="26.1" customHeight="1" thickBot="1">
      <c r="A580" s="279"/>
      <c r="B580" s="728"/>
      <c r="C580" s="129"/>
      <c r="D580" s="129"/>
      <c r="E580" s="129"/>
      <c r="F580" s="129"/>
      <c r="G580" s="129"/>
      <c r="I580" s="283"/>
      <c r="J580" s="728"/>
      <c r="K580" s="129"/>
      <c r="L580" s="129"/>
      <c r="M580" s="129"/>
      <c r="N580" s="129"/>
      <c r="O580" s="129"/>
    </row>
    <row r="581" spans="1:15" s="33" customFormat="1" ht="26.1" customHeight="1">
      <c r="A581" s="278"/>
      <c r="B581" s="726" t="s">
        <v>57</v>
      </c>
      <c r="C581" s="124"/>
      <c r="D581" s="124"/>
      <c r="E581" s="124"/>
      <c r="F581" s="124"/>
      <c r="G581" s="124"/>
      <c r="H581" s="105"/>
      <c r="I581" s="267"/>
      <c r="J581" s="726" t="s">
        <v>57</v>
      </c>
      <c r="K581" s="124"/>
      <c r="L581" s="124"/>
      <c r="M581" s="124"/>
      <c r="N581" s="124"/>
      <c r="O581" s="124"/>
    </row>
    <row r="582" spans="1:15" s="33" customFormat="1" ht="26.1" customHeight="1">
      <c r="A582" s="279"/>
      <c r="B582" s="727"/>
      <c r="C582" s="182" t="s">
        <v>299</v>
      </c>
      <c r="D582" s="182" t="s">
        <v>299</v>
      </c>
      <c r="E582" s="182" t="s">
        <v>299</v>
      </c>
      <c r="F582" s="182" t="s">
        <v>299</v>
      </c>
      <c r="G582" s="182" t="s">
        <v>299</v>
      </c>
      <c r="I582" s="283"/>
      <c r="J582" s="727"/>
      <c r="K582" s="182" t="s">
        <v>300</v>
      </c>
      <c r="L582" s="182" t="s">
        <v>300</v>
      </c>
      <c r="M582" s="182" t="s">
        <v>300</v>
      </c>
      <c r="N582" s="182" t="s">
        <v>300</v>
      </c>
      <c r="O582" s="182" t="s">
        <v>300</v>
      </c>
    </row>
    <row r="583" spans="1:15" s="33" customFormat="1" ht="26.1" customHeight="1" thickBot="1">
      <c r="A583" s="279"/>
      <c r="B583" s="728"/>
      <c r="C583" s="129"/>
      <c r="D583" s="129"/>
      <c r="E583" s="129"/>
      <c r="F583" s="129"/>
      <c r="G583" s="129"/>
      <c r="I583" s="283"/>
      <c r="J583" s="728"/>
      <c r="K583" s="129"/>
      <c r="L583" s="129"/>
      <c r="M583" s="129"/>
      <c r="N583" s="129"/>
      <c r="O583" s="129"/>
    </row>
    <row r="584" spans="1:15" s="33" customFormat="1" ht="26.1" customHeight="1">
      <c r="A584" s="278"/>
      <c r="B584" s="720" t="s">
        <v>66</v>
      </c>
      <c r="C584" s="124"/>
      <c r="D584" s="124"/>
      <c r="E584" s="124"/>
      <c r="F584" s="124"/>
      <c r="G584" s="124"/>
      <c r="H584" s="105"/>
      <c r="I584" s="267"/>
      <c r="J584" s="720" t="s">
        <v>66</v>
      </c>
      <c r="K584" s="124"/>
      <c r="L584" s="124"/>
      <c r="M584" s="124"/>
      <c r="N584" s="124"/>
      <c r="O584" s="124"/>
    </row>
    <row r="585" spans="1:15" s="33" customFormat="1" ht="26.1" customHeight="1">
      <c r="A585" s="279"/>
      <c r="B585" s="721"/>
      <c r="C585" s="182" t="s">
        <v>299</v>
      </c>
      <c r="D585" s="182" t="s">
        <v>299</v>
      </c>
      <c r="E585" s="182" t="s">
        <v>299</v>
      </c>
      <c r="F585" s="182" t="s">
        <v>299</v>
      </c>
      <c r="G585" s="182" t="s">
        <v>299</v>
      </c>
      <c r="I585" s="283"/>
      <c r="J585" s="721"/>
      <c r="K585" s="182" t="s">
        <v>300</v>
      </c>
      <c r="L585" s="182" t="s">
        <v>300</v>
      </c>
      <c r="M585" s="182" t="s">
        <v>300</v>
      </c>
      <c r="N585" s="182" t="s">
        <v>300</v>
      </c>
      <c r="O585" s="182" t="s">
        <v>300</v>
      </c>
    </row>
    <row r="586" spans="1:15" s="33" customFormat="1" ht="26.1" customHeight="1" thickBot="1">
      <c r="A586" s="279"/>
      <c r="B586" s="722"/>
      <c r="C586" s="129"/>
      <c r="D586" s="129"/>
      <c r="E586" s="129"/>
      <c r="F586" s="129"/>
      <c r="G586" s="129"/>
      <c r="I586" s="283"/>
      <c r="J586" s="722"/>
      <c r="K586" s="129"/>
      <c r="L586" s="129"/>
      <c r="M586" s="129"/>
      <c r="N586" s="129"/>
      <c r="O586" s="129"/>
    </row>
    <row r="587" spans="1:15" s="33" customFormat="1" ht="26.1" customHeight="1">
      <c r="A587" s="278"/>
      <c r="B587" s="720" t="s">
        <v>79</v>
      </c>
      <c r="C587" s="124"/>
      <c r="D587" s="124"/>
      <c r="E587" s="124"/>
      <c r="F587" s="124"/>
      <c r="G587" s="124"/>
      <c r="H587" s="105"/>
      <c r="I587" s="267"/>
      <c r="J587" s="720" t="s">
        <v>79</v>
      </c>
      <c r="K587" s="124"/>
      <c r="L587" s="124"/>
      <c r="M587" s="124"/>
      <c r="N587" s="124"/>
      <c r="O587" s="124"/>
    </row>
    <row r="588" spans="1:15" s="33" customFormat="1" ht="26.1" customHeight="1">
      <c r="A588" s="279"/>
      <c r="B588" s="721"/>
      <c r="C588" s="182" t="s">
        <v>299</v>
      </c>
      <c r="D588" s="182" t="s">
        <v>299</v>
      </c>
      <c r="E588" s="182" t="s">
        <v>299</v>
      </c>
      <c r="F588" s="182" t="s">
        <v>299</v>
      </c>
      <c r="G588" s="182" t="s">
        <v>299</v>
      </c>
      <c r="I588" s="283"/>
      <c r="J588" s="721"/>
      <c r="K588" s="182" t="s">
        <v>300</v>
      </c>
      <c r="L588" s="182" t="s">
        <v>300</v>
      </c>
      <c r="M588" s="182" t="s">
        <v>300</v>
      </c>
      <c r="N588" s="182" t="s">
        <v>300</v>
      </c>
      <c r="O588" s="182" t="s">
        <v>300</v>
      </c>
    </row>
    <row r="589" spans="1:15" s="33" customFormat="1" ht="26.1" customHeight="1" thickBot="1">
      <c r="A589" s="279"/>
      <c r="B589" s="722"/>
      <c r="C589" s="129"/>
      <c r="D589" s="129"/>
      <c r="E589" s="129"/>
      <c r="F589" s="129"/>
      <c r="G589" s="129"/>
      <c r="I589" s="283"/>
      <c r="J589" s="722"/>
      <c r="K589" s="129"/>
      <c r="L589" s="129"/>
      <c r="M589" s="129"/>
      <c r="N589" s="129"/>
      <c r="O589" s="129"/>
    </row>
    <row r="590" spans="1:15" s="118" customFormat="1" ht="26.1" customHeight="1" thickBot="1">
      <c r="A590" s="279"/>
      <c r="B590" s="105"/>
      <c r="C590" s="33"/>
      <c r="D590" s="33"/>
      <c r="E590" s="33"/>
      <c r="F590" s="33"/>
      <c r="G590" s="33"/>
      <c r="H590" s="33"/>
      <c r="I590" s="283"/>
      <c r="J590" s="105"/>
      <c r="K590" s="33"/>
      <c r="L590" s="33"/>
      <c r="M590" s="33"/>
      <c r="N590" s="33"/>
      <c r="O590" s="33"/>
    </row>
    <row r="591" spans="1:15" s="118" customFormat="1" ht="26.1" customHeight="1" thickBot="1">
      <c r="A591" s="277">
        <f>A560+1</f>
        <v>20</v>
      </c>
      <c r="B591" s="105"/>
      <c r="C591" s="105"/>
      <c r="D591" s="105"/>
      <c r="E591" s="105"/>
      <c r="F591" s="105"/>
      <c r="G591" s="105"/>
      <c r="H591" s="105"/>
      <c r="I591" s="282">
        <f>I560+1</f>
        <v>20</v>
      </c>
      <c r="J591" s="105"/>
      <c r="K591" s="105"/>
      <c r="L591" s="105"/>
      <c r="M591" s="105"/>
      <c r="N591" s="105"/>
      <c r="O591" s="105"/>
    </row>
    <row r="592" spans="1:15" s="265" customFormat="1" ht="26.1" customHeight="1">
      <c r="A592" s="278"/>
      <c r="B592" s="723" t="s">
        <v>555</v>
      </c>
      <c r="C592" s="724"/>
      <c r="D592" s="724"/>
      <c r="E592" s="724"/>
      <c r="F592" s="724"/>
      <c r="G592" s="725"/>
      <c r="H592" s="264"/>
      <c r="I592" s="267"/>
      <c r="J592" s="723" t="s">
        <v>556</v>
      </c>
      <c r="K592" s="724"/>
      <c r="L592" s="724"/>
      <c r="M592" s="724"/>
      <c r="N592" s="724"/>
      <c r="O592" s="725"/>
    </row>
    <row r="593" spans="1:15" s="265" customFormat="1" ht="26.1" customHeight="1">
      <c r="A593" s="278"/>
      <c r="B593" s="270"/>
      <c r="C593" s="271"/>
      <c r="D593" s="272">
        <v>1</v>
      </c>
      <c r="E593" s="273" t="str">
        <f>E562</f>
        <v>HAFTA</v>
      </c>
      <c r="F593" s="271"/>
      <c r="G593" s="274"/>
      <c r="H593" s="264"/>
      <c r="I593" s="267"/>
      <c r="J593" s="270"/>
      <c r="K593" s="271"/>
      <c r="L593" s="272">
        <v>1</v>
      </c>
      <c r="M593" s="273" t="str">
        <f>M562</f>
        <v>WEEK</v>
      </c>
      <c r="N593" s="271"/>
      <c r="O593" s="274"/>
    </row>
    <row r="594" spans="1:15" s="265" customFormat="1" ht="26.1" customHeight="1" thickBot="1">
      <c r="A594" s="278"/>
      <c r="B594" s="275"/>
      <c r="C594" s="271"/>
      <c r="D594" s="272" t="str">
        <f t="shared" ref="D594" si="53">D563:J563</f>
        <v xml:space="preserve">Komite sorumluları: </v>
      </c>
      <c r="E594" s="273" t="s">
        <v>534</v>
      </c>
      <c r="F594" s="276" t="s">
        <v>806</v>
      </c>
      <c r="G594" s="274"/>
      <c r="H594" s="264"/>
      <c r="I594" s="267"/>
      <c r="J594" s="275"/>
      <c r="K594" s="271"/>
      <c r="L594" s="272" t="str">
        <f>L563:P563</f>
        <v>Committee Chairman:</v>
      </c>
      <c r="M594" s="273" t="s">
        <v>534</v>
      </c>
      <c r="N594" s="276" t="s">
        <v>806</v>
      </c>
      <c r="O594" s="274"/>
    </row>
    <row r="595" spans="1:15" s="328" customFormat="1" ht="26.1" customHeight="1" thickBot="1">
      <c r="A595" s="324"/>
      <c r="B595" s="325"/>
      <c r="C595" s="606">
        <f t="shared" ref="C595:G595" si="54">7+C564</f>
        <v>46048</v>
      </c>
      <c r="D595" s="606">
        <f t="shared" si="54"/>
        <v>46049</v>
      </c>
      <c r="E595" s="606">
        <f t="shared" si="54"/>
        <v>46050</v>
      </c>
      <c r="F595" s="606">
        <f t="shared" si="54"/>
        <v>46051</v>
      </c>
      <c r="G595" s="606">
        <f t="shared" si="54"/>
        <v>46052</v>
      </c>
      <c r="H595" s="326"/>
      <c r="I595" s="327"/>
      <c r="J595" s="325"/>
      <c r="K595" s="620">
        <f t="shared" ref="K595:O595" si="55">7+K564</f>
        <v>46048</v>
      </c>
      <c r="L595" s="620">
        <f t="shared" si="55"/>
        <v>46049</v>
      </c>
      <c r="M595" s="620">
        <f t="shared" si="55"/>
        <v>46050</v>
      </c>
      <c r="N595" s="620">
        <f t="shared" si="55"/>
        <v>46051</v>
      </c>
      <c r="O595" s="620">
        <f t="shared" si="55"/>
        <v>46052</v>
      </c>
    </row>
    <row r="596" spans="1:15" s="33" customFormat="1" ht="26.1" customHeight="1">
      <c r="A596" s="278"/>
      <c r="B596" s="726" t="s">
        <v>4</v>
      </c>
      <c r="C596" s="154"/>
      <c r="D596" s="58" t="s">
        <v>58</v>
      </c>
      <c r="E596" s="13" t="s">
        <v>41</v>
      </c>
      <c r="F596" s="123"/>
      <c r="G596" s="13" t="s">
        <v>41</v>
      </c>
      <c r="H596" s="105"/>
      <c r="I596" s="267"/>
      <c r="J596" s="726" t="s">
        <v>4</v>
      </c>
      <c r="K596" s="58" t="s">
        <v>69</v>
      </c>
      <c r="L596" s="155"/>
      <c r="M596" s="28" t="s">
        <v>82</v>
      </c>
      <c r="N596" s="32"/>
      <c r="O596" s="17" t="s">
        <v>20</v>
      </c>
    </row>
    <row r="597" spans="1:15" s="33" customFormat="1" ht="26.1" customHeight="1">
      <c r="A597" s="279"/>
      <c r="B597" s="727"/>
      <c r="C597" s="156" t="s">
        <v>90</v>
      </c>
      <c r="D597" s="59" t="s">
        <v>417</v>
      </c>
      <c r="E597" s="40" t="s">
        <v>45</v>
      </c>
      <c r="F597" s="125" t="s">
        <v>9</v>
      </c>
      <c r="G597" s="40" t="s">
        <v>301</v>
      </c>
      <c r="I597" s="283"/>
      <c r="J597" s="727"/>
      <c r="K597" s="59" t="s">
        <v>419</v>
      </c>
      <c r="L597" s="110" t="s">
        <v>13</v>
      </c>
      <c r="M597" s="46" t="s">
        <v>302</v>
      </c>
      <c r="N597" s="126" t="s">
        <v>521</v>
      </c>
      <c r="O597" s="18" t="s">
        <v>303</v>
      </c>
    </row>
    <row r="598" spans="1:15" s="33" customFormat="1" ht="26.1" customHeight="1" thickBot="1">
      <c r="A598" s="279"/>
      <c r="B598" s="728"/>
      <c r="C598" s="157"/>
      <c r="D598" s="86" t="s">
        <v>528</v>
      </c>
      <c r="E598" s="14" t="s">
        <v>304</v>
      </c>
      <c r="F598" s="127"/>
      <c r="G598" s="14" t="s">
        <v>304</v>
      </c>
      <c r="I598" s="283"/>
      <c r="J598" s="728"/>
      <c r="K598" s="86" t="s">
        <v>533</v>
      </c>
      <c r="L598" s="158"/>
      <c r="M598" s="30" t="s">
        <v>543</v>
      </c>
      <c r="N598" s="128"/>
      <c r="O598" s="19" t="s">
        <v>305</v>
      </c>
    </row>
    <row r="599" spans="1:15" s="33" customFormat="1" ht="26.1" customHeight="1">
      <c r="A599" s="278"/>
      <c r="B599" s="726" t="s">
        <v>17</v>
      </c>
      <c r="C599" s="159"/>
      <c r="D599" s="87" t="s">
        <v>58</v>
      </c>
      <c r="E599" s="13" t="s">
        <v>41</v>
      </c>
      <c r="F599" s="123"/>
      <c r="G599" s="13" t="s">
        <v>41</v>
      </c>
      <c r="H599" s="105"/>
      <c r="I599" s="267"/>
      <c r="J599" s="726" t="s">
        <v>17</v>
      </c>
      <c r="K599" s="87" t="s">
        <v>69</v>
      </c>
      <c r="L599" s="155"/>
      <c r="M599" s="28" t="s">
        <v>82</v>
      </c>
      <c r="N599" s="32"/>
      <c r="O599" s="17" t="s">
        <v>20</v>
      </c>
    </row>
    <row r="600" spans="1:15" s="33" customFormat="1" ht="26.1" customHeight="1">
      <c r="A600" s="279"/>
      <c r="B600" s="727"/>
      <c r="C600" s="156" t="s">
        <v>90</v>
      </c>
      <c r="D600" s="59" t="s">
        <v>417</v>
      </c>
      <c r="E600" s="40" t="s">
        <v>318</v>
      </c>
      <c r="F600" s="125" t="s">
        <v>9</v>
      </c>
      <c r="G600" s="40" t="s">
        <v>301</v>
      </c>
      <c r="I600" s="283"/>
      <c r="J600" s="727"/>
      <c r="K600" s="59" t="s">
        <v>419</v>
      </c>
      <c r="L600" s="110" t="s">
        <v>13</v>
      </c>
      <c r="M600" s="46" t="s">
        <v>302</v>
      </c>
      <c r="N600" s="126" t="s">
        <v>521</v>
      </c>
      <c r="O600" s="18" t="s">
        <v>303</v>
      </c>
    </row>
    <row r="601" spans="1:15" s="33" customFormat="1" ht="26.1" customHeight="1" thickBot="1">
      <c r="A601" s="279"/>
      <c r="B601" s="728"/>
      <c r="C601" s="160"/>
      <c r="D601" s="60" t="s">
        <v>528</v>
      </c>
      <c r="E601" s="14" t="s">
        <v>304</v>
      </c>
      <c r="F601" s="127"/>
      <c r="G601" s="14" t="s">
        <v>304</v>
      </c>
      <c r="I601" s="283"/>
      <c r="J601" s="728"/>
      <c r="K601" s="60" t="s">
        <v>533</v>
      </c>
      <c r="L601" s="158"/>
      <c r="M601" s="30" t="s">
        <v>543</v>
      </c>
      <c r="N601" s="128"/>
      <c r="O601" s="19" t="s">
        <v>305</v>
      </c>
    </row>
    <row r="602" spans="1:15" s="33" customFormat="1" ht="26.1" customHeight="1">
      <c r="A602" s="278"/>
      <c r="B602" s="726" t="s">
        <v>24</v>
      </c>
      <c r="C602" s="7" t="s">
        <v>58</v>
      </c>
      <c r="D602" s="338" t="s">
        <v>18</v>
      </c>
      <c r="E602" s="694"/>
      <c r="F602" s="494"/>
      <c r="G602" s="17" t="s">
        <v>5</v>
      </c>
      <c r="H602" s="105"/>
      <c r="I602" s="267"/>
      <c r="J602" s="726" t="s">
        <v>24</v>
      </c>
      <c r="K602" s="1" t="s">
        <v>7</v>
      </c>
      <c r="L602" s="13" t="s">
        <v>43</v>
      </c>
      <c r="M602" s="713"/>
      <c r="N602" s="134"/>
      <c r="O602" s="13" t="s">
        <v>43</v>
      </c>
    </row>
    <row r="603" spans="1:15" s="33" customFormat="1" ht="26.1" customHeight="1">
      <c r="A603" s="279"/>
      <c r="B603" s="727"/>
      <c r="C603" s="8" t="s">
        <v>423</v>
      </c>
      <c r="D603" s="339" t="s">
        <v>306</v>
      </c>
      <c r="E603" s="695" t="s">
        <v>48</v>
      </c>
      <c r="F603" s="202" t="s">
        <v>28</v>
      </c>
      <c r="G603" s="18" t="s">
        <v>307</v>
      </c>
      <c r="I603" s="283"/>
      <c r="J603" s="727"/>
      <c r="K603" s="2" t="s">
        <v>315</v>
      </c>
      <c r="L603" s="40" t="s">
        <v>49</v>
      </c>
      <c r="M603" s="695" t="s">
        <v>13</v>
      </c>
      <c r="N603" s="135" t="s">
        <v>31</v>
      </c>
      <c r="O603" s="40" t="s">
        <v>309</v>
      </c>
    </row>
    <row r="604" spans="1:15" s="33" customFormat="1" ht="26.1" customHeight="1" thickBot="1">
      <c r="A604" s="279"/>
      <c r="B604" s="728"/>
      <c r="C604" s="9" t="s">
        <v>528</v>
      </c>
      <c r="D604" s="339" t="s">
        <v>289</v>
      </c>
      <c r="E604" s="696"/>
      <c r="F604" s="495"/>
      <c r="G604" s="19" t="s">
        <v>305</v>
      </c>
      <c r="I604" s="283"/>
      <c r="J604" s="728"/>
      <c r="K604" s="2" t="s">
        <v>212</v>
      </c>
      <c r="L604" s="14" t="s">
        <v>746</v>
      </c>
      <c r="M604" s="714"/>
      <c r="N604" s="137"/>
      <c r="O604" s="14" t="s">
        <v>746</v>
      </c>
    </row>
    <row r="605" spans="1:15" s="33" customFormat="1" ht="26.1" customHeight="1">
      <c r="A605" s="278"/>
      <c r="B605" s="726" t="s">
        <v>33</v>
      </c>
      <c r="C605" s="7" t="s">
        <v>58</v>
      </c>
      <c r="D605" s="338" t="s">
        <v>18</v>
      </c>
      <c r="E605" s="694"/>
      <c r="F605" s="201"/>
      <c r="G605" s="17" t="s">
        <v>5</v>
      </c>
      <c r="H605" s="105"/>
      <c r="I605" s="267"/>
      <c r="J605" s="726" t="s">
        <v>33</v>
      </c>
      <c r="K605" s="1" t="s">
        <v>7</v>
      </c>
      <c r="L605" s="13" t="s">
        <v>43</v>
      </c>
      <c r="M605" s="713"/>
      <c r="N605" s="134"/>
      <c r="O605" s="13" t="s">
        <v>43</v>
      </c>
    </row>
    <row r="606" spans="1:15" s="33" customFormat="1" ht="26.1" customHeight="1">
      <c r="A606" s="279"/>
      <c r="B606" s="727"/>
      <c r="C606" s="8" t="s">
        <v>423</v>
      </c>
      <c r="D606" s="339" t="s">
        <v>306</v>
      </c>
      <c r="E606" s="695" t="s">
        <v>48</v>
      </c>
      <c r="F606" s="202" t="s">
        <v>28</v>
      </c>
      <c r="G606" s="18" t="s">
        <v>307</v>
      </c>
      <c r="I606" s="283"/>
      <c r="J606" s="727"/>
      <c r="K606" s="2" t="s">
        <v>315</v>
      </c>
      <c r="L606" s="40" t="s">
        <v>49</v>
      </c>
      <c r="M606" s="695" t="s">
        <v>13</v>
      </c>
      <c r="N606" s="135" t="s">
        <v>31</v>
      </c>
      <c r="O606" s="40" t="s">
        <v>309</v>
      </c>
    </row>
    <row r="607" spans="1:15" s="33" customFormat="1" ht="26.1" customHeight="1" thickBot="1">
      <c r="A607" s="279"/>
      <c r="B607" s="728"/>
      <c r="C607" s="9" t="s">
        <v>528</v>
      </c>
      <c r="D607" s="339" t="s">
        <v>212</v>
      </c>
      <c r="E607" s="696"/>
      <c r="F607" s="203"/>
      <c r="G607" s="19" t="s">
        <v>305</v>
      </c>
      <c r="I607" s="283"/>
      <c r="J607" s="728"/>
      <c r="K607" s="2" t="s">
        <v>212</v>
      </c>
      <c r="L607" s="14" t="s">
        <v>746</v>
      </c>
      <c r="M607" s="714"/>
      <c r="N607" s="137"/>
      <c r="O607" s="14" t="s">
        <v>746</v>
      </c>
    </row>
    <row r="608" spans="1:15" s="33" customFormat="1" ht="26.1" customHeight="1" thickBot="1">
      <c r="A608" s="279"/>
      <c r="B608" s="121" t="s">
        <v>39</v>
      </c>
      <c r="C608" s="23"/>
      <c r="D608" s="23"/>
      <c r="E608" s="712"/>
      <c r="F608" s="117"/>
      <c r="G608" s="23"/>
      <c r="I608" s="283"/>
      <c r="J608" s="121" t="s">
        <v>39</v>
      </c>
      <c r="K608" s="23"/>
      <c r="L608" s="24"/>
      <c r="M608" s="715"/>
      <c r="N608" s="117"/>
      <c r="O608" s="23"/>
    </row>
    <row r="609" spans="1:15" s="33" customFormat="1" ht="26.1" customHeight="1">
      <c r="A609" s="278"/>
      <c r="B609" s="726" t="s">
        <v>40</v>
      </c>
      <c r="C609" s="124"/>
      <c r="D609" s="28" t="s">
        <v>80</v>
      </c>
      <c r="E609" s="694"/>
      <c r="F609" s="143"/>
      <c r="G609" s="1" t="s">
        <v>18</v>
      </c>
      <c r="H609" s="105"/>
      <c r="I609" s="267"/>
      <c r="J609" s="726" t="s">
        <v>40</v>
      </c>
      <c r="K609" s="28" t="s">
        <v>82</v>
      </c>
      <c r="L609" s="5" t="s">
        <v>69</v>
      </c>
      <c r="M609" s="713"/>
      <c r="N609" s="228"/>
      <c r="O609" s="13" t="s">
        <v>43</v>
      </c>
    </row>
    <row r="610" spans="1:15" s="33" customFormat="1" ht="26.1" customHeight="1">
      <c r="A610" s="279"/>
      <c r="B610" s="727"/>
      <c r="C610" s="110" t="s">
        <v>48</v>
      </c>
      <c r="D610" s="46" t="s">
        <v>539</v>
      </c>
      <c r="E610" s="695" t="s">
        <v>48</v>
      </c>
      <c r="F610" s="145" t="s">
        <v>47</v>
      </c>
      <c r="G610" s="2" t="s">
        <v>314</v>
      </c>
      <c r="I610" s="283"/>
      <c r="J610" s="727"/>
      <c r="K610" s="46" t="s">
        <v>544</v>
      </c>
      <c r="L610" s="4" t="s">
        <v>426</v>
      </c>
      <c r="M610" s="695" t="s">
        <v>13</v>
      </c>
      <c r="N610" s="229" t="s">
        <v>316</v>
      </c>
      <c r="O610" s="40" t="s">
        <v>310</v>
      </c>
    </row>
    <row r="611" spans="1:15" s="33" customFormat="1" ht="26.1" customHeight="1" thickBot="1">
      <c r="A611" s="279"/>
      <c r="B611" s="728"/>
      <c r="C611" s="129"/>
      <c r="D611" s="30" t="s">
        <v>538</v>
      </c>
      <c r="E611" s="696"/>
      <c r="F611" s="147"/>
      <c r="G611" s="2" t="s">
        <v>523</v>
      </c>
      <c r="I611" s="283"/>
      <c r="J611" s="728"/>
      <c r="K611" s="30" t="s">
        <v>543</v>
      </c>
      <c r="L611" s="6" t="s">
        <v>533</v>
      </c>
      <c r="M611" s="714"/>
      <c r="N611" s="230"/>
      <c r="O611" s="14" t="s">
        <v>746</v>
      </c>
    </row>
    <row r="612" spans="1:15" s="33" customFormat="1" ht="26.1" customHeight="1">
      <c r="A612" s="278"/>
      <c r="B612" s="726" t="s">
        <v>57</v>
      </c>
      <c r="C612" s="124"/>
      <c r="D612" s="28" t="s">
        <v>80</v>
      </c>
      <c r="E612" s="694"/>
      <c r="F612" s="143"/>
      <c r="G612" s="1" t="s">
        <v>18</v>
      </c>
      <c r="H612" s="105"/>
      <c r="I612" s="267"/>
      <c r="J612" s="726" t="s">
        <v>57</v>
      </c>
      <c r="K612" s="28" t="s">
        <v>82</v>
      </c>
      <c r="L612" s="5" t="s">
        <v>69</v>
      </c>
      <c r="M612" s="713"/>
      <c r="N612" s="231"/>
      <c r="O612" s="155"/>
    </row>
    <row r="613" spans="1:15" s="33" customFormat="1" ht="26.1" customHeight="1">
      <c r="A613" s="279"/>
      <c r="B613" s="727"/>
      <c r="C613" s="110" t="s">
        <v>48</v>
      </c>
      <c r="D613" s="46" t="s">
        <v>312</v>
      </c>
      <c r="E613" s="695" t="s">
        <v>48</v>
      </c>
      <c r="F613" s="145" t="s">
        <v>47</v>
      </c>
      <c r="G613" s="2" t="s">
        <v>314</v>
      </c>
      <c r="I613" s="283"/>
      <c r="J613" s="727"/>
      <c r="K613" s="46" t="s">
        <v>317</v>
      </c>
      <c r="L613" s="4" t="s">
        <v>426</v>
      </c>
      <c r="M613" s="695" t="s">
        <v>13</v>
      </c>
      <c r="N613" s="229" t="s">
        <v>316</v>
      </c>
      <c r="O613" s="110" t="s">
        <v>13</v>
      </c>
    </row>
    <row r="614" spans="1:15" s="33" customFormat="1" ht="26.1" customHeight="1" thickBot="1">
      <c r="A614" s="279"/>
      <c r="B614" s="728"/>
      <c r="C614" s="129"/>
      <c r="D614" s="30" t="s">
        <v>538</v>
      </c>
      <c r="E614" s="696"/>
      <c r="F614" s="176"/>
      <c r="G614" s="2" t="s">
        <v>523</v>
      </c>
      <c r="I614" s="283"/>
      <c r="J614" s="728"/>
      <c r="K614" s="30" t="s">
        <v>543</v>
      </c>
      <c r="L614" s="6" t="s">
        <v>533</v>
      </c>
      <c r="M614" s="714"/>
      <c r="N614" s="418"/>
      <c r="O614" s="158"/>
    </row>
    <row r="615" spans="1:15" s="33" customFormat="1" ht="26.1" customHeight="1">
      <c r="A615" s="278"/>
      <c r="B615" s="720" t="s">
        <v>66</v>
      </c>
      <c r="C615" s="124"/>
      <c r="D615" s="124"/>
      <c r="E615" s="28" t="s">
        <v>311</v>
      </c>
      <c r="F615" s="143"/>
      <c r="G615" s="233"/>
      <c r="H615" s="105"/>
      <c r="I615" s="267"/>
      <c r="J615" s="720" t="s">
        <v>66</v>
      </c>
      <c r="K615" s="159"/>
      <c r="L615" s="1" t="s">
        <v>7</v>
      </c>
      <c r="M615" s="155"/>
      <c r="N615" s="354" t="s">
        <v>75</v>
      </c>
      <c r="O615" s="379"/>
    </row>
    <row r="616" spans="1:15" s="33" customFormat="1" ht="26.1" customHeight="1">
      <c r="A616" s="279"/>
      <c r="B616" s="721"/>
      <c r="C616" s="110" t="s">
        <v>48</v>
      </c>
      <c r="D616" s="110" t="s">
        <v>48</v>
      </c>
      <c r="E616" s="29" t="s">
        <v>313</v>
      </c>
      <c r="F616" s="145" t="s">
        <v>47</v>
      </c>
      <c r="G616" s="110" t="s">
        <v>48</v>
      </c>
      <c r="I616" s="283"/>
      <c r="J616" s="721"/>
      <c r="K616" s="156" t="s">
        <v>107</v>
      </c>
      <c r="L616" s="2" t="s">
        <v>308</v>
      </c>
      <c r="M616" s="110" t="s">
        <v>13</v>
      </c>
      <c r="N616" s="355" t="s">
        <v>808</v>
      </c>
      <c r="O616" s="111" t="s">
        <v>13</v>
      </c>
    </row>
    <row r="617" spans="1:15" s="33" customFormat="1" ht="26.1" customHeight="1" thickBot="1">
      <c r="A617" s="279"/>
      <c r="B617" s="722"/>
      <c r="C617" s="129"/>
      <c r="D617" s="129"/>
      <c r="E617" s="30" t="s">
        <v>538</v>
      </c>
      <c r="F617" s="147"/>
      <c r="G617" s="129"/>
      <c r="I617" s="283"/>
      <c r="J617" s="722"/>
      <c r="K617" s="160"/>
      <c r="L617" s="3" t="s">
        <v>529</v>
      </c>
      <c r="M617" s="158"/>
      <c r="N617" s="356" t="s">
        <v>766</v>
      </c>
      <c r="O617" s="380"/>
    </row>
    <row r="618" spans="1:15" s="33" customFormat="1" ht="26.1" customHeight="1">
      <c r="A618" s="278"/>
      <c r="B618" s="720" t="s">
        <v>79</v>
      </c>
      <c r="C618" s="124"/>
      <c r="D618" s="124"/>
      <c r="E618" s="28" t="s">
        <v>311</v>
      </c>
      <c r="F618" s="152"/>
      <c r="G618" s="124"/>
      <c r="H618" s="105"/>
      <c r="I618" s="267"/>
      <c r="J618" s="720" t="s">
        <v>79</v>
      </c>
      <c r="K618" s="159"/>
      <c r="L618" s="1" t="s">
        <v>7</v>
      </c>
      <c r="M618" s="379"/>
      <c r="N618" s="354" t="s">
        <v>75</v>
      </c>
      <c r="O618" s="379"/>
    </row>
    <row r="619" spans="1:15" s="33" customFormat="1" ht="26.1" customHeight="1">
      <c r="A619" s="279"/>
      <c r="B619" s="721"/>
      <c r="C619" s="110" t="s">
        <v>48</v>
      </c>
      <c r="D619" s="110" t="s">
        <v>48</v>
      </c>
      <c r="E619" s="29" t="s">
        <v>313</v>
      </c>
      <c r="F619" s="145" t="s">
        <v>47</v>
      </c>
      <c r="G619" s="110" t="s">
        <v>48</v>
      </c>
      <c r="I619" s="283"/>
      <c r="J619" s="721"/>
      <c r="K619" s="156" t="s">
        <v>107</v>
      </c>
      <c r="L619" s="2" t="s">
        <v>308</v>
      </c>
      <c r="M619" s="111" t="s">
        <v>13</v>
      </c>
      <c r="N619" s="355" t="s">
        <v>808</v>
      </c>
      <c r="O619" s="111" t="s">
        <v>13</v>
      </c>
    </row>
    <row r="620" spans="1:15" s="33" customFormat="1" ht="26.1" customHeight="1" thickBot="1">
      <c r="A620" s="279"/>
      <c r="B620" s="722"/>
      <c r="C620" s="129"/>
      <c r="D620" s="129"/>
      <c r="E620" s="30" t="s">
        <v>538</v>
      </c>
      <c r="F620" s="153"/>
      <c r="G620" s="129"/>
      <c r="I620" s="283"/>
      <c r="J620" s="722"/>
      <c r="K620" s="160"/>
      <c r="L620" s="3" t="s">
        <v>523</v>
      </c>
      <c r="M620" s="380"/>
      <c r="N620" s="356" t="s">
        <v>766</v>
      </c>
      <c r="O620" s="380"/>
    </row>
    <row r="621" spans="1:15" s="118" customFormat="1" ht="26.1" customHeight="1" thickBot="1">
      <c r="A621" s="279"/>
      <c r="B621" s="105"/>
      <c r="C621" s="33"/>
      <c r="D621" s="33"/>
      <c r="E621" s="33"/>
      <c r="F621" s="33"/>
      <c r="G621" s="33"/>
      <c r="H621" s="33"/>
      <c r="I621" s="283"/>
      <c r="J621" s="105"/>
      <c r="K621" s="33"/>
      <c r="L621" s="33"/>
      <c r="M621" s="33"/>
      <c r="N621" s="33"/>
      <c r="O621" s="33"/>
    </row>
    <row r="622" spans="1:15" s="118" customFormat="1" ht="26.1" customHeight="1" thickBot="1">
      <c r="A622" s="277">
        <f>A591+1</f>
        <v>21</v>
      </c>
      <c r="B622" s="101"/>
      <c r="C622" s="101"/>
      <c r="D622" s="101"/>
      <c r="E622" s="101"/>
      <c r="F622" s="101"/>
      <c r="G622" s="105"/>
      <c r="H622" s="105"/>
      <c r="I622" s="282">
        <f>I591+1</f>
        <v>21</v>
      </c>
      <c r="J622" s="101"/>
      <c r="K622" s="101"/>
      <c r="L622" s="101"/>
      <c r="M622" s="101"/>
      <c r="N622" s="101"/>
      <c r="O622" s="101"/>
    </row>
    <row r="623" spans="1:15" s="265" customFormat="1" ht="26.1" customHeight="1">
      <c r="A623" s="278"/>
      <c r="B623" s="723" t="s">
        <v>555</v>
      </c>
      <c r="C623" s="724"/>
      <c r="D623" s="724"/>
      <c r="E623" s="724"/>
      <c r="F623" s="724"/>
      <c r="G623" s="725"/>
      <c r="H623" s="264"/>
      <c r="I623" s="267"/>
      <c r="J623" s="723" t="s">
        <v>556</v>
      </c>
      <c r="K623" s="724"/>
      <c r="L623" s="724"/>
      <c r="M623" s="724"/>
      <c r="N623" s="724"/>
      <c r="O623" s="725"/>
    </row>
    <row r="624" spans="1:15" s="265" customFormat="1" ht="26.1" customHeight="1">
      <c r="A624" s="278"/>
      <c r="B624" s="270"/>
      <c r="C624" s="271"/>
      <c r="D624" s="272">
        <v>2</v>
      </c>
      <c r="E624" s="273" t="str">
        <f>E593</f>
        <v>HAFTA</v>
      </c>
      <c r="F624" s="271"/>
      <c r="G624" s="274"/>
      <c r="H624" s="264"/>
      <c r="I624" s="267"/>
      <c r="J624" s="270"/>
      <c r="K624" s="271"/>
      <c r="L624" s="272">
        <v>2</v>
      </c>
      <c r="M624" s="273" t="str">
        <f>M593</f>
        <v>WEEK</v>
      </c>
      <c r="N624" s="271"/>
      <c r="O624" s="274"/>
    </row>
    <row r="625" spans="1:15" s="265" customFormat="1" ht="26.1" customHeight="1" thickBot="1">
      <c r="A625" s="278"/>
      <c r="B625" s="275"/>
      <c r="C625" s="271"/>
      <c r="D625" s="272" t="str">
        <f t="shared" ref="D625" si="56">D594:J594</f>
        <v xml:space="preserve">Komite sorumluları: </v>
      </c>
      <c r="E625" s="273" t="s">
        <v>534</v>
      </c>
      <c r="F625" s="276" t="s">
        <v>806</v>
      </c>
      <c r="G625" s="274"/>
      <c r="H625" s="264"/>
      <c r="I625" s="267"/>
      <c r="J625" s="275"/>
      <c r="K625" s="271"/>
      <c r="L625" s="272" t="str">
        <f>L594:P594</f>
        <v>Committee Chairman:</v>
      </c>
      <c r="M625" s="273" t="s">
        <v>534</v>
      </c>
      <c r="N625" s="276" t="s">
        <v>806</v>
      </c>
      <c r="O625" s="274"/>
    </row>
    <row r="626" spans="1:15" s="328" customFormat="1" ht="26.1" customHeight="1" thickBot="1">
      <c r="A626" s="324"/>
      <c r="B626" s="325"/>
      <c r="C626" s="612">
        <f>7+C595</f>
        <v>46055</v>
      </c>
      <c r="D626" s="613">
        <f>7+D595</f>
        <v>46056</v>
      </c>
      <c r="E626" s="614">
        <f>7+E595</f>
        <v>46057</v>
      </c>
      <c r="F626" s="615">
        <f>7+F595</f>
        <v>46058</v>
      </c>
      <c r="G626" s="614">
        <f>7+G595</f>
        <v>46059</v>
      </c>
      <c r="H626" s="326"/>
      <c r="I626" s="327"/>
      <c r="J626" s="325"/>
      <c r="K626" s="620">
        <f>7+K595</f>
        <v>46055</v>
      </c>
      <c r="L626" s="620">
        <f>7+L595</f>
        <v>46056</v>
      </c>
      <c r="M626" s="620">
        <f>7+M595</f>
        <v>46057</v>
      </c>
      <c r="N626" s="620">
        <f>7+N595</f>
        <v>46058</v>
      </c>
      <c r="O626" s="620">
        <f>7+O595</f>
        <v>46059</v>
      </c>
    </row>
    <row r="627" spans="1:15" s="33" customFormat="1" ht="26.1" customHeight="1">
      <c r="A627" s="278"/>
      <c r="B627" s="726" t="s">
        <v>4</v>
      </c>
      <c r="C627" s="410"/>
      <c r="D627" s="416"/>
      <c r="E627" s="417" t="s">
        <v>330</v>
      </c>
      <c r="F627" s="123"/>
      <c r="G627" s="166"/>
      <c r="H627" s="105"/>
      <c r="I627" s="267"/>
      <c r="J627" s="726" t="s">
        <v>4</v>
      </c>
      <c r="K627" s="25" t="s">
        <v>632</v>
      </c>
      <c r="L627" s="155"/>
      <c r="M627" s="155"/>
      <c r="N627" s="32"/>
      <c r="O627" s="155"/>
    </row>
    <row r="628" spans="1:15" s="33" customFormat="1" ht="26.1" customHeight="1">
      <c r="A628" s="279"/>
      <c r="B628" s="727"/>
      <c r="C628" s="404" t="s">
        <v>90</v>
      </c>
      <c r="D628" s="107" t="s">
        <v>48</v>
      </c>
      <c r="E628" s="413" t="s">
        <v>588</v>
      </c>
      <c r="F628" s="125" t="s">
        <v>9</v>
      </c>
      <c r="G628" s="107" t="s">
        <v>48</v>
      </c>
      <c r="I628" s="283"/>
      <c r="J628" s="727"/>
      <c r="K628" s="26" t="s">
        <v>690</v>
      </c>
      <c r="L628" s="110" t="s">
        <v>13</v>
      </c>
      <c r="M628" s="110" t="s">
        <v>13</v>
      </c>
      <c r="N628" s="126" t="s">
        <v>521</v>
      </c>
      <c r="O628" s="110" t="s">
        <v>13</v>
      </c>
    </row>
    <row r="629" spans="1:15" s="33" customFormat="1" ht="26.1" customHeight="1" thickBot="1">
      <c r="A629" s="279"/>
      <c r="B629" s="728"/>
      <c r="C629" s="411"/>
      <c r="D629" s="415"/>
      <c r="E629" s="414" t="s">
        <v>589</v>
      </c>
      <c r="F629" s="127"/>
      <c r="G629" s="415"/>
      <c r="I629" s="283"/>
      <c r="J629" s="728"/>
      <c r="K629" s="27" t="s">
        <v>712</v>
      </c>
      <c r="L629" s="158"/>
      <c r="M629" s="158"/>
      <c r="N629" s="128"/>
      <c r="O629" s="208"/>
    </row>
    <row r="630" spans="1:15" s="33" customFormat="1" ht="26.1" customHeight="1">
      <c r="A630" s="278"/>
      <c r="B630" s="726" t="s">
        <v>17</v>
      </c>
      <c r="C630" s="403"/>
      <c r="D630" s="250" t="s">
        <v>605</v>
      </c>
      <c r="E630" s="412" t="s">
        <v>330</v>
      </c>
      <c r="F630" s="123"/>
      <c r="G630" s="416"/>
      <c r="H630" s="105"/>
      <c r="I630" s="267"/>
      <c r="J630" s="726" t="s">
        <v>17</v>
      </c>
      <c r="K630" s="25" t="s">
        <v>632</v>
      </c>
      <c r="L630" s="155"/>
      <c r="M630" s="155"/>
      <c r="N630" s="32"/>
      <c r="O630" s="214" t="s">
        <v>658</v>
      </c>
    </row>
    <row r="631" spans="1:15" s="33" customFormat="1" ht="26.1" customHeight="1">
      <c r="A631" s="279"/>
      <c r="B631" s="727"/>
      <c r="C631" s="404" t="s">
        <v>90</v>
      </c>
      <c r="D631" s="251" t="s">
        <v>602</v>
      </c>
      <c r="E631" s="413" t="s">
        <v>588</v>
      </c>
      <c r="F631" s="125" t="s">
        <v>9</v>
      </c>
      <c r="G631" s="107" t="s">
        <v>48</v>
      </c>
      <c r="I631" s="283"/>
      <c r="J631" s="727"/>
      <c r="K631" s="26" t="s">
        <v>690</v>
      </c>
      <c r="L631" s="110" t="s">
        <v>13</v>
      </c>
      <c r="M631" s="110" t="s">
        <v>13</v>
      </c>
      <c r="N631" s="194" t="s">
        <v>521</v>
      </c>
      <c r="O631" s="81" t="s">
        <v>660</v>
      </c>
    </row>
    <row r="632" spans="1:15" s="33" customFormat="1" ht="26.1" customHeight="1" thickBot="1">
      <c r="A632" s="279"/>
      <c r="B632" s="728"/>
      <c r="C632" s="405"/>
      <c r="D632" s="252" t="s">
        <v>818</v>
      </c>
      <c r="E632" s="414" t="s">
        <v>589</v>
      </c>
      <c r="F632" s="127"/>
      <c r="G632" s="170"/>
      <c r="I632" s="283"/>
      <c r="J632" s="728"/>
      <c r="K632" s="27" t="s">
        <v>712</v>
      </c>
      <c r="L632" s="158"/>
      <c r="M632" s="158"/>
      <c r="N632" s="128"/>
      <c r="O632" s="529" t="s">
        <v>818</v>
      </c>
    </row>
    <row r="633" spans="1:15" s="33" customFormat="1" ht="26.1" customHeight="1">
      <c r="A633" s="278"/>
      <c r="B633" s="726" t="s">
        <v>24</v>
      </c>
      <c r="C633" s="416"/>
      <c r="D633" s="250" t="s">
        <v>605</v>
      </c>
      <c r="E633" s="234" t="s">
        <v>330</v>
      </c>
      <c r="F633" s="133"/>
      <c r="G633" s="1" t="s">
        <v>18</v>
      </c>
      <c r="H633" s="105"/>
      <c r="I633" s="267"/>
      <c r="J633" s="726" t="s">
        <v>24</v>
      </c>
      <c r="K633" s="25" t="s">
        <v>632</v>
      </c>
      <c r="L633" s="1" t="s">
        <v>7</v>
      </c>
      <c r="M633" s="17" t="s">
        <v>20</v>
      </c>
      <c r="N633" s="134"/>
      <c r="O633" s="588" t="s">
        <v>658</v>
      </c>
    </row>
    <row r="634" spans="1:15" s="33" customFormat="1" ht="26.1" customHeight="1">
      <c r="A634" s="279"/>
      <c r="B634" s="727"/>
      <c r="C634" s="107" t="s">
        <v>48</v>
      </c>
      <c r="D634" s="251" t="s">
        <v>602</v>
      </c>
      <c r="E634" s="237" t="s">
        <v>590</v>
      </c>
      <c r="F634" s="126" t="s">
        <v>28</v>
      </c>
      <c r="G634" s="2" t="s">
        <v>332</v>
      </c>
      <c r="I634" s="283"/>
      <c r="J634" s="727"/>
      <c r="K634" s="26" t="s">
        <v>691</v>
      </c>
      <c r="L634" s="2" t="s">
        <v>326</v>
      </c>
      <c r="M634" s="18" t="s">
        <v>327</v>
      </c>
      <c r="N634" s="135" t="s">
        <v>31</v>
      </c>
      <c r="O634" s="98" t="s">
        <v>660</v>
      </c>
    </row>
    <row r="635" spans="1:15" s="33" customFormat="1" ht="26.1" customHeight="1" thickBot="1">
      <c r="A635" s="279"/>
      <c r="B635" s="728"/>
      <c r="C635" s="170"/>
      <c r="D635" s="252" t="s">
        <v>818</v>
      </c>
      <c r="E635" s="239" t="s">
        <v>589</v>
      </c>
      <c r="F635" s="136"/>
      <c r="G635" s="2" t="s">
        <v>258</v>
      </c>
      <c r="I635" s="283"/>
      <c r="J635" s="728"/>
      <c r="K635" s="27" t="s">
        <v>712</v>
      </c>
      <c r="L635" s="3" t="s">
        <v>217</v>
      </c>
      <c r="M635" s="19" t="s">
        <v>329</v>
      </c>
      <c r="N635" s="137"/>
      <c r="O635" s="252" t="s">
        <v>818</v>
      </c>
    </row>
    <row r="636" spans="1:15" s="33" customFormat="1" ht="26.1" customHeight="1">
      <c r="A636" s="278"/>
      <c r="B636" s="726" t="s">
        <v>33</v>
      </c>
      <c r="C636" s="84" t="s">
        <v>80</v>
      </c>
      <c r="D636" s="250" t="s">
        <v>605</v>
      </c>
      <c r="E636" s="234" t="s">
        <v>330</v>
      </c>
      <c r="F636" s="138"/>
      <c r="G636" s="1" t="s">
        <v>18</v>
      </c>
      <c r="H636" s="105"/>
      <c r="I636" s="267"/>
      <c r="J636" s="726" t="s">
        <v>33</v>
      </c>
      <c r="K636" s="25" t="s">
        <v>632</v>
      </c>
      <c r="L636" s="1" t="s">
        <v>7</v>
      </c>
      <c r="M636" s="17" t="s">
        <v>20</v>
      </c>
      <c r="N636" s="134"/>
      <c r="O636" s="249" t="s">
        <v>658</v>
      </c>
    </row>
    <row r="637" spans="1:15" s="33" customFormat="1" ht="26.1" customHeight="1">
      <c r="A637" s="279"/>
      <c r="B637" s="727"/>
      <c r="C637" s="46" t="s">
        <v>323</v>
      </c>
      <c r="D637" s="251" t="s">
        <v>602</v>
      </c>
      <c r="E637" s="237" t="s">
        <v>590</v>
      </c>
      <c r="F637" s="126" t="s">
        <v>28</v>
      </c>
      <c r="G637" s="2" t="s">
        <v>332</v>
      </c>
      <c r="I637" s="283"/>
      <c r="J637" s="727"/>
      <c r="K637" s="26" t="s">
        <v>691</v>
      </c>
      <c r="L637" s="2" t="s">
        <v>326</v>
      </c>
      <c r="M637" s="18" t="s">
        <v>327</v>
      </c>
      <c r="N637" s="135" t="s">
        <v>31</v>
      </c>
      <c r="O637" s="98" t="s">
        <v>660</v>
      </c>
    </row>
    <row r="638" spans="1:15" s="33" customFormat="1" ht="26.1" customHeight="1" thickBot="1">
      <c r="A638" s="279"/>
      <c r="B638" s="728"/>
      <c r="C638" s="30" t="s">
        <v>542</v>
      </c>
      <c r="D638" s="252" t="s">
        <v>818</v>
      </c>
      <c r="E638" s="409" t="s">
        <v>589</v>
      </c>
      <c r="F638" s="141"/>
      <c r="G638" s="2" t="s">
        <v>258</v>
      </c>
      <c r="I638" s="283"/>
      <c r="J638" s="728"/>
      <c r="K638" s="26" t="s">
        <v>712</v>
      </c>
      <c r="L638" s="3" t="s">
        <v>217</v>
      </c>
      <c r="M638" s="371" t="s">
        <v>329</v>
      </c>
      <c r="N638" s="135"/>
      <c r="O638" s="252" t="s">
        <v>818</v>
      </c>
    </row>
    <row r="639" spans="1:15" s="33" customFormat="1" ht="26.1" customHeight="1" thickBot="1">
      <c r="A639" s="279"/>
      <c r="B639" s="121" t="s">
        <v>39</v>
      </c>
      <c r="C639" s="389"/>
      <c r="D639" s="389"/>
      <c r="E639" s="389"/>
      <c r="F639" s="101"/>
      <c r="G639" s="389"/>
      <c r="I639" s="283"/>
      <c r="J639" s="121" t="s">
        <v>39</v>
      </c>
      <c r="K639" s="389"/>
      <c r="M639" s="400"/>
      <c r="N639" s="57"/>
      <c r="O639" s="389"/>
    </row>
    <row r="640" spans="1:15" s="33" customFormat="1" ht="26.1" customHeight="1">
      <c r="A640" s="278"/>
      <c r="B640" s="726" t="s">
        <v>40</v>
      </c>
      <c r="C640" s="68" t="s">
        <v>59</v>
      </c>
      <c r="D640" s="353" t="s">
        <v>5</v>
      </c>
      <c r="E640" s="250" t="s">
        <v>605</v>
      </c>
      <c r="F640" s="312"/>
      <c r="G640" s="68" t="s">
        <v>59</v>
      </c>
      <c r="H640" s="105"/>
      <c r="I640" s="267"/>
      <c r="J640" s="726" t="s">
        <v>40</v>
      </c>
      <c r="K640" s="68" t="s">
        <v>34</v>
      </c>
      <c r="L640" s="212" t="s">
        <v>658</v>
      </c>
      <c r="M640" s="84" t="s">
        <v>82</v>
      </c>
      <c r="N640" s="143"/>
      <c r="O640" s="80" t="s">
        <v>7</v>
      </c>
    </row>
    <row r="641" spans="1:15" s="33" customFormat="1" ht="26.1" customHeight="1">
      <c r="A641" s="279"/>
      <c r="B641" s="727"/>
      <c r="C641" s="69" t="s">
        <v>319</v>
      </c>
      <c r="D641" s="74" t="s">
        <v>324</v>
      </c>
      <c r="E641" s="251" t="s">
        <v>603</v>
      </c>
      <c r="F641" s="313" t="s">
        <v>333</v>
      </c>
      <c r="G641" s="69" t="s">
        <v>348</v>
      </c>
      <c r="I641" s="283"/>
      <c r="J641" s="727"/>
      <c r="K641" s="69" t="s">
        <v>334</v>
      </c>
      <c r="L641" s="473" t="s">
        <v>659</v>
      </c>
      <c r="M641" s="46" t="s">
        <v>322</v>
      </c>
      <c r="N641" s="145" t="s">
        <v>104</v>
      </c>
      <c r="O641" s="2" t="s">
        <v>321</v>
      </c>
    </row>
    <row r="642" spans="1:15" s="33" customFormat="1" ht="26.1" customHeight="1" thickBot="1">
      <c r="A642" s="279"/>
      <c r="B642" s="728"/>
      <c r="C642" s="70" t="s">
        <v>64</v>
      </c>
      <c r="D642" s="75" t="s">
        <v>329</v>
      </c>
      <c r="E642" s="252" t="s">
        <v>818</v>
      </c>
      <c r="F642" s="314"/>
      <c r="G642" s="70" t="s">
        <v>353</v>
      </c>
      <c r="I642" s="283"/>
      <c r="J642" s="728"/>
      <c r="K642" s="70" t="s">
        <v>174</v>
      </c>
      <c r="L642" s="522" t="s">
        <v>818</v>
      </c>
      <c r="M642" s="30" t="s">
        <v>543</v>
      </c>
      <c r="N642" s="147"/>
      <c r="O642" s="3" t="s">
        <v>16</v>
      </c>
    </row>
    <row r="643" spans="1:15" s="33" customFormat="1" ht="26.1" customHeight="1">
      <c r="A643" s="278"/>
      <c r="B643" s="726" t="s">
        <v>57</v>
      </c>
      <c r="C643" s="68" t="s">
        <v>59</v>
      </c>
      <c r="D643" s="73" t="s">
        <v>5</v>
      </c>
      <c r="E643" s="250" t="s">
        <v>605</v>
      </c>
      <c r="F643" s="315"/>
      <c r="G643" s="85" t="s">
        <v>59</v>
      </c>
      <c r="H643" s="105"/>
      <c r="I643" s="267"/>
      <c r="J643" s="726" t="s">
        <v>57</v>
      </c>
      <c r="K643" s="68" t="s">
        <v>34</v>
      </c>
      <c r="L643" s="207" t="s">
        <v>658</v>
      </c>
      <c r="M643" s="155"/>
      <c r="N643" s="143"/>
      <c r="O643" s="1" t="s">
        <v>7</v>
      </c>
    </row>
    <row r="644" spans="1:15" s="33" customFormat="1" ht="26.1" customHeight="1">
      <c r="A644" s="279"/>
      <c r="B644" s="727"/>
      <c r="C644" s="69" t="s">
        <v>319</v>
      </c>
      <c r="D644" s="74" t="s">
        <v>324</v>
      </c>
      <c r="E644" s="251" t="s">
        <v>603</v>
      </c>
      <c r="F644" s="313" t="s">
        <v>333</v>
      </c>
      <c r="G644" s="69" t="s">
        <v>348</v>
      </c>
      <c r="I644" s="283"/>
      <c r="J644" s="727"/>
      <c r="K644" s="69" t="s">
        <v>334</v>
      </c>
      <c r="L644" s="98" t="s">
        <v>659</v>
      </c>
      <c r="M644" s="110" t="s">
        <v>13</v>
      </c>
      <c r="N644" s="145" t="s">
        <v>104</v>
      </c>
      <c r="O644" s="2" t="s">
        <v>321</v>
      </c>
    </row>
    <row r="645" spans="1:15" s="33" customFormat="1" ht="26.1" customHeight="1" thickBot="1">
      <c r="A645" s="279"/>
      <c r="B645" s="728"/>
      <c r="C645" s="70" t="s">
        <v>64</v>
      </c>
      <c r="D645" s="75" t="s">
        <v>329</v>
      </c>
      <c r="E645" s="252" t="s">
        <v>818</v>
      </c>
      <c r="F645" s="422"/>
      <c r="G645" s="70" t="s">
        <v>353</v>
      </c>
      <c r="I645" s="283"/>
      <c r="J645" s="728"/>
      <c r="K645" s="70" t="s">
        <v>174</v>
      </c>
      <c r="L645" s="252" t="s">
        <v>818</v>
      </c>
      <c r="M645" s="158"/>
      <c r="N645" s="147"/>
      <c r="O645" s="3" t="s">
        <v>16</v>
      </c>
    </row>
    <row r="646" spans="1:15" s="33" customFormat="1" ht="26.1" customHeight="1">
      <c r="A646" s="278"/>
      <c r="B646" s="720" t="s">
        <v>66</v>
      </c>
      <c r="C646" s="124"/>
      <c r="D646" s="694"/>
      <c r="E646" s="250" t="s">
        <v>605</v>
      </c>
      <c r="F646" s="354" t="s">
        <v>106</v>
      </c>
      <c r="G646" s="124"/>
      <c r="H646" s="105"/>
      <c r="I646" s="267"/>
      <c r="J646" s="720" t="s">
        <v>66</v>
      </c>
      <c r="K646" s="159"/>
      <c r="L646" s="207" t="s">
        <v>658</v>
      </c>
      <c r="M646" s="336"/>
      <c r="N646" s="143"/>
      <c r="O646" s="379"/>
    </row>
    <row r="647" spans="1:15" s="33" customFormat="1" ht="26.1" customHeight="1">
      <c r="A647" s="279"/>
      <c r="B647" s="721"/>
      <c r="C647" s="110" t="s">
        <v>48</v>
      </c>
      <c r="D647" s="695" t="s">
        <v>48</v>
      </c>
      <c r="E647" s="251" t="s">
        <v>603</v>
      </c>
      <c r="F647" s="355" t="s">
        <v>767</v>
      </c>
      <c r="G647" s="110" t="s">
        <v>48</v>
      </c>
      <c r="I647" s="283"/>
      <c r="J647" s="721"/>
      <c r="K647" s="156" t="s">
        <v>107</v>
      </c>
      <c r="L647" s="98" t="s">
        <v>659</v>
      </c>
      <c r="M647" s="168" t="s">
        <v>13</v>
      </c>
      <c r="N647" s="145" t="s">
        <v>104</v>
      </c>
      <c r="O647" s="111" t="s">
        <v>13</v>
      </c>
    </row>
    <row r="648" spans="1:15" s="33" customFormat="1" ht="26.1" customHeight="1" thickBot="1">
      <c r="A648" s="279"/>
      <c r="B648" s="722"/>
      <c r="C648" s="129"/>
      <c r="D648" s="696"/>
      <c r="E648" s="252" t="s">
        <v>818</v>
      </c>
      <c r="F648" s="391" t="s">
        <v>766</v>
      </c>
      <c r="G648" s="129"/>
      <c r="I648" s="283"/>
      <c r="J648" s="722"/>
      <c r="K648" s="160"/>
      <c r="L648" s="252" t="s">
        <v>818</v>
      </c>
      <c r="M648" s="337"/>
      <c r="N648" s="147"/>
      <c r="O648" s="380"/>
    </row>
    <row r="649" spans="1:15" s="33" customFormat="1" ht="26.1" customHeight="1">
      <c r="A649" s="278"/>
      <c r="B649" s="720" t="s">
        <v>79</v>
      </c>
      <c r="C649" s="124"/>
      <c r="D649" s="694"/>
      <c r="E649" s="124"/>
      <c r="F649" s="354" t="s">
        <v>106</v>
      </c>
      <c r="G649" s="124"/>
      <c r="H649" s="105"/>
      <c r="I649" s="267"/>
      <c r="J649" s="720" t="s">
        <v>79</v>
      </c>
      <c r="K649" s="159"/>
      <c r="L649" s="155"/>
      <c r="M649" s="336"/>
      <c r="N649" s="152"/>
      <c r="O649" s="379"/>
    </row>
    <row r="650" spans="1:15" s="33" customFormat="1" ht="26.1" customHeight="1">
      <c r="A650" s="279"/>
      <c r="B650" s="721"/>
      <c r="C650" s="110" t="s">
        <v>48</v>
      </c>
      <c r="D650" s="695" t="s">
        <v>48</v>
      </c>
      <c r="E650" s="110" t="s">
        <v>48</v>
      </c>
      <c r="F650" s="355" t="s">
        <v>767</v>
      </c>
      <c r="G650" s="110" t="s">
        <v>48</v>
      </c>
      <c r="I650" s="283"/>
      <c r="J650" s="721"/>
      <c r="K650" s="156" t="s">
        <v>107</v>
      </c>
      <c r="L650" s="110" t="s">
        <v>13</v>
      </c>
      <c r="M650" s="168" t="s">
        <v>13</v>
      </c>
      <c r="N650" s="145" t="s">
        <v>104</v>
      </c>
      <c r="O650" s="111" t="s">
        <v>13</v>
      </c>
    </row>
    <row r="651" spans="1:15" s="33" customFormat="1" ht="26.1" customHeight="1" thickBot="1">
      <c r="A651" s="279"/>
      <c r="B651" s="722"/>
      <c r="C651" s="129"/>
      <c r="D651" s="696"/>
      <c r="E651" s="129"/>
      <c r="F651" s="391" t="s">
        <v>766</v>
      </c>
      <c r="G651" s="129"/>
      <c r="I651" s="283"/>
      <c r="J651" s="722"/>
      <c r="K651" s="160"/>
      <c r="L651" s="158"/>
      <c r="M651" s="337"/>
      <c r="N651" s="153"/>
      <c r="O651" s="380"/>
    </row>
    <row r="652" spans="1:15" s="118" customFormat="1" ht="26.1" customHeight="1" thickBot="1">
      <c r="A652" s="279"/>
      <c r="B652" s="101"/>
      <c r="C652" s="172"/>
      <c r="D652" s="172"/>
      <c r="E652" s="172"/>
      <c r="F652" s="172"/>
      <c r="G652" s="33"/>
      <c r="H652" s="33"/>
      <c r="I652" s="283"/>
      <c r="J652" s="101"/>
      <c r="K652" s="33"/>
      <c r="L652" s="172"/>
      <c r="M652" s="172"/>
      <c r="N652" s="172"/>
      <c r="O652" s="172"/>
    </row>
    <row r="653" spans="1:15" s="118" customFormat="1" ht="26.1" customHeight="1" thickBot="1">
      <c r="A653" s="277">
        <f>A622+1</f>
        <v>22</v>
      </c>
      <c r="B653" s="101"/>
      <c r="C653" s="101"/>
      <c r="D653" s="101"/>
      <c r="E653" s="101"/>
      <c r="F653" s="101"/>
      <c r="G653" s="105"/>
      <c r="H653" s="105"/>
      <c r="I653" s="282">
        <f>I622+1</f>
        <v>22</v>
      </c>
      <c r="J653" s="101"/>
      <c r="K653" s="101"/>
      <c r="L653" s="101"/>
      <c r="M653" s="101"/>
      <c r="N653" s="101"/>
      <c r="O653" s="101"/>
    </row>
    <row r="654" spans="1:15" s="265" customFormat="1" ht="26.1" customHeight="1">
      <c r="A654" s="278"/>
      <c r="B654" s="723" t="str">
        <f>B623</f>
        <v>KOMİTE 3</v>
      </c>
      <c r="C654" s="724"/>
      <c r="D654" s="724"/>
      <c r="E654" s="724"/>
      <c r="F654" s="724"/>
      <c r="G654" s="725"/>
      <c r="H654" s="264"/>
      <c r="I654" s="267"/>
      <c r="J654" s="723" t="str">
        <f>J623</f>
        <v>COMMITTEE 3</v>
      </c>
      <c r="K654" s="724"/>
      <c r="L654" s="724"/>
      <c r="M654" s="724"/>
      <c r="N654" s="724"/>
      <c r="O654" s="725"/>
    </row>
    <row r="655" spans="1:15" s="265" customFormat="1" ht="26.1" customHeight="1">
      <c r="A655" s="278"/>
      <c r="B655" s="270"/>
      <c r="C655" s="271"/>
      <c r="D655" s="272">
        <f>D624+1</f>
        <v>3</v>
      </c>
      <c r="E655" s="273" t="str">
        <f>E624</f>
        <v>HAFTA</v>
      </c>
      <c r="F655" s="271"/>
      <c r="G655" s="274"/>
      <c r="H655" s="264"/>
      <c r="I655" s="267"/>
      <c r="J655" s="270"/>
      <c r="K655" s="271"/>
      <c r="L655" s="272">
        <f>L624+1</f>
        <v>3</v>
      </c>
      <c r="M655" s="273" t="str">
        <f>M624</f>
        <v>WEEK</v>
      </c>
      <c r="N655" s="271"/>
      <c r="O655" s="274"/>
    </row>
    <row r="656" spans="1:15" s="265" customFormat="1" ht="26.1" customHeight="1" thickBot="1">
      <c r="A656" s="278"/>
      <c r="B656" s="275"/>
      <c r="C656" s="271"/>
      <c r="D656" s="272" t="str">
        <f t="shared" ref="D656:E656" si="57">D625:J625</f>
        <v xml:space="preserve">Komite sorumluları: </v>
      </c>
      <c r="E656" s="273" t="str">
        <f t="shared" si="57"/>
        <v>Dr.Bahar Kartal</v>
      </c>
      <c r="F656" s="276" t="str">
        <f>F625</f>
        <v>Dr.Vahide Tutuk</v>
      </c>
      <c r="G656" s="274"/>
      <c r="H656" s="264"/>
      <c r="I656" s="267"/>
      <c r="J656" s="275"/>
      <c r="K656" s="271"/>
      <c r="L656" s="272" t="str">
        <f>L625:P625</f>
        <v>Committee Chairman:</v>
      </c>
      <c r="M656" s="273" t="str">
        <f>M625:Q625</f>
        <v>Dr.Bahar Kartal</v>
      </c>
      <c r="N656" s="276" t="str">
        <f>N625</f>
        <v>Dr.Vahide Tutuk</v>
      </c>
      <c r="O656" s="274"/>
    </row>
    <row r="657" spans="1:15" s="328" customFormat="1" ht="26.1" customHeight="1" thickBot="1">
      <c r="A657" s="324"/>
      <c r="B657" s="325"/>
      <c r="C657" s="612">
        <f t="shared" ref="C657:G657" si="58">7+C626</f>
        <v>46062</v>
      </c>
      <c r="D657" s="614">
        <f t="shared" si="58"/>
        <v>46063</v>
      </c>
      <c r="E657" s="660">
        <f t="shared" si="58"/>
        <v>46064</v>
      </c>
      <c r="F657" s="612">
        <f t="shared" si="58"/>
        <v>46065</v>
      </c>
      <c r="G657" s="614">
        <f t="shared" si="58"/>
        <v>46066</v>
      </c>
      <c r="H657" s="326"/>
      <c r="I657" s="327"/>
      <c r="J657" s="325"/>
      <c r="K657" s="620">
        <f t="shared" ref="K657:O657" si="59">7+K626</f>
        <v>46062</v>
      </c>
      <c r="L657" s="620">
        <f t="shared" si="59"/>
        <v>46063</v>
      </c>
      <c r="M657" s="620">
        <f t="shared" si="59"/>
        <v>46064</v>
      </c>
      <c r="N657" s="620">
        <f t="shared" si="59"/>
        <v>46065</v>
      </c>
      <c r="O657" s="620">
        <f t="shared" si="59"/>
        <v>46066</v>
      </c>
    </row>
    <row r="658" spans="1:15" s="33" customFormat="1" ht="26.1" customHeight="1">
      <c r="A658" s="278"/>
      <c r="B658" s="726" t="s">
        <v>4</v>
      </c>
      <c r="C658" s="154"/>
      <c r="D658" s="124"/>
      <c r="E658" s="124"/>
      <c r="F658" s="123"/>
      <c r="G658" s="124"/>
      <c r="H658" s="105"/>
      <c r="I658" s="267"/>
      <c r="J658" s="726" t="s">
        <v>4</v>
      </c>
      <c r="K658" s="235" t="s">
        <v>331</v>
      </c>
      <c r="L658" s="658" t="s">
        <v>853</v>
      </c>
      <c r="M658" s="155"/>
      <c r="N658" s="32"/>
      <c r="O658" s="155"/>
    </row>
    <row r="659" spans="1:15" s="33" customFormat="1" ht="26.1" customHeight="1">
      <c r="A659" s="279"/>
      <c r="B659" s="727"/>
      <c r="C659" s="156" t="s">
        <v>90</v>
      </c>
      <c r="D659" s="110" t="s">
        <v>48</v>
      </c>
      <c r="E659" s="110" t="s">
        <v>48</v>
      </c>
      <c r="F659" s="125" t="s">
        <v>9</v>
      </c>
      <c r="G659" s="110" t="s">
        <v>48</v>
      </c>
      <c r="I659" s="283"/>
      <c r="J659" s="727"/>
      <c r="K659" s="238" t="s">
        <v>652</v>
      </c>
      <c r="L659" s="98" t="s">
        <v>854</v>
      </c>
      <c r="M659" s="110" t="s">
        <v>13</v>
      </c>
      <c r="N659" s="126" t="s">
        <v>521</v>
      </c>
      <c r="O659" s="110" t="s">
        <v>13</v>
      </c>
    </row>
    <row r="660" spans="1:15" s="33" customFormat="1" ht="26.1" customHeight="1" thickBot="1">
      <c r="A660" s="279"/>
      <c r="B660" s="728"/>
      <c r="C660" s="157"/>
      <c r="D660" s="129"/>
      <c r="E660" s="129"/>
      <c r="F660" s="127"/>
      <c r="G660" s="129"/>
      <c r="I660" s="283"/>
      <c r="J660" s="728"/>
      <c r="K660" s="240" t="s">
        <v>543</v>
      </c>
      <c r="L660" s="252" t="s">
        <v>855</v>
      </c>
      <c r="M660" s="158"/>
      <c r="N660" s="128"/>
      <c r="O660" s="158"/>
    </row>
    <row r="661" spans="1:15" s="33" customFormat="1" ht="26.1" customHeight="1">
      <c r="A661" s="278"/>
      <c r="B661" s="726" t="s">
        <v>17</v>
      </c>
      <c r="C661" s="159"/>
      <c r="D661" s="124"/>
      <c r="E661" s="124"/>
      <c r="F661" s="123"/>
      <c r="G661" s="124"/>
      <c r="H661" s="105"/>
      <c r="I661" s="288"/>
      <c r="J661" s="726" t="s">
        <v>17</v>
      </c>
      <c r="K661" s="235" t="s">
        <v>331</v>
      </c>
      <c r="L661" s="658" t="s">
        <v>853</v>
      </c>
      <c r="M661" s="155"/>
      <c r="N661" s="32"/>
      <c r="O661" s="155"/>
    </row>
    <row r="662" spans="1:15" s="33" customFormat="1" ht="26.1" customHeight="1">
      <c r="A662" s="279"/>
      <c r="B662" s="727"/>
      <c r="C662" s="156" t="s">
        <v>90</v>
      </c>
      <c r="D662" s="110" t="s">
        <v>48</v>
      </c>
      <c r="E662" s="110" t="s">
        <v>48</v>
      </c>
      <c r="F662" s="125" t="s">
        <v>9</v>
      </c>
      <c r="G662" s="110" t="s">
        <v>48</v>
      </c>
      <c r="I662" s="289"/>
      <c r="J662" s="727"/>
      <c r="K662" s="238" t="s">
        <v>652</v>
      </c>
      <c r="L662" s="98" t="s">
        <v>854</v>
      </c>
      <c r="M662" s="110" t="s">
        <v>13</v>
      </c>
      <c r="N662" s="126" t="s">
        <v>521</v>
      </c>
      <c r="O662" s="110" t="s">
        <v>13</v>
      </c>
    </row>
    <row r="663" spans="1:15" s="33" customFormat="1" ht="26.1" customHeight="1" thickBot="1">
      <c r="A663" s="279"/>
      <c r="B663" s="728"/>
      <c r="C663" s="160"/>
      <c r="D663" s="129"/>
      <c r="E663" s="129"/>
      <c r="F663" s="127"/>
      <c r="G663" s="129"/>
      <c r="I663" s="289"/>
      <c r="J663" s="728"/>
      <c r="K663" s="240" t="s">
        <v>543</v>
      </c>
      <c r="L663" s="252" t="s">
        <v>855</v>
      </c>
      <c r="M663" s="158"/>
      <c r="N663" s="128"/>
      <c r="O663" s="158"/>
    </row>
    <row r="664" spans="1:15" s="33" customFormat="1" ht="26.1" customHeight="1">
      <c r="A664" s="278"/>
      <c r="B664" s="726" t="s">
        <v>24</v>
      </c>
      <c r="C664" s="7" t="s">
        <v>58</v>
      </c>
      <c r="D664" s="17" t="s">
        <v>5</v>
      </c>
      <c r="E664" s="124"/>
      <c r="F664" s="133"/>
      <c r="G664" s="28" t="s">
        <v>80</v>
      </c>
      <c r="H664" s="105"/>
      <c r="I664" s="289"/>
      <c r="J664" s="726" t="s">
        <v>24</v>
      </c>
      <c r="K664" s="235" t="s">
        <v>331</v>
      </c>
      <c r="L664" s="658" t="s">
        <v>853</v>
      </c>
      <c r="M664" s="47" t="s">
        <v>34</v>
      </c>
      <c r="N664" s="134"/>
      <c r="O664" s="1" t="s">
        <v>7</v>
      </c>
    </row>
    <row r="665" spans="1:15" s="33" customFormat="1" ht="26.1" customHeight="1">
      <c r="A665" s="279"/>
      <c r="B665" s="727"/>
      <c r="C665" s="8" t="s">
        <v>433</v>
      </c>
      <c r="D665" s="18" t="s">
        <v>340</v>
      </c>
      <c r="E665" s="110" t="s">
        <v>48</v>
      </c>
      <c r="F665" s="126" t="s">
        <v>28</v>
      </c>
      <c r="G665" s="46" t="s">
        <v>339</v>
      </c>
      <c r="I665" s="283"/>
      <c r="J665" s="727"/>
      <c r="K665" s="238" t="s">
        <v>653</v>
      </c>
      <c r="L665" s="98" t="s">
        <v>856</v>
      </c>
      <c r="M665" s="38" t="s">
        <v>379</v>
      </c>
      <c r="N665" s="135" t="s">
        <v>31</v>
      </c>
      <c r="O665" s="2" t="s">
        <v>342</v>
      </c>
    </row>
    <row r="666" spans="1:15" s="33" customFormat="1" ht="26.1" customHeight="1" thickBot="1">
      <c r="A666" s="279"/>
      <c r="B666" s="728"/>
      <c r="C666" s="9" t="s">
        <v>437</v>
      </c>
      <c r="D666" s="19" t="s">
        <v>346</v>
      </c>
      <c r="E666" s="129"/>
      <c r="F666" s="136"/>
      <c r="G666" s="30" t="s">
        <v>541</v>
      </c>
      <c r="I666" s="289"/>
      <c r="J666" s="728"/>
      <c r="K666" s="240" t="s">
        <v>543</v>
      </c>
      <c r="L666" s="252" t="s">
        <v>855</v>
      </c>
      <c r="M666" s="48" t="s">
        <v>347</v>
      </c>
      <c r="N666" s="137"/>
      <c r="O666" s="3" t="s">
        <v>217</v>
      </c>
    </row>
    <row r="667" spans="1:15" s="33" customFormat="1" ht="26.1" customHeight="1">
      <c r="A667" s="278"/>
      <c r="B667" s="726" t="s">
        <v>33</v>
      </c>
      <c r="C667" s="7" t="s">
        <v>58</v>
      </c>
      <c r="D667" s="17" t="s">
        <v>5</v>
      </c>
      <c r="E667" s="124"/>
      <c r="F667" s="138"/>
      <c r="G667" s="28" t="s">
        <v>80</v>
      </c>
      <c r="H667" s="105"/>
      <c r="I667" s="288"/>
      <c r="J667" s="726" t="s">
        <v>33</v>
      </c>
      <c r="K667" s="235" t="s">
        <v>331</v>
      </c>
      <c r="L667" s="658" t="s">
        <v>853</v>
      </c>
      <c r="M667" s="47" t="s">
        <v>34</v>
      </c>
      <c r="N667" s="134"/>
      <c r="O667" s="1" t="s">
        <v>7</v>
      </c>
    </row>
    <row r="668" spans="1:15" s="33" customFormat="1" ht="26.1" customHeight="1">
      <c r="A668" s="279"/>
      <c r="B668" s="727"/>
      <c r="C668" s="8" t="s">
        <v>433</v>
      </c>
      <c r="D668" s="18" t="s">
        <v>340</v>
      </c>
      <c r="E668" s="110" t="s">
        <v>48</v>
      </c>
      <c r="F668" s="126" t="s">
        <v>28</v>
      </c>
      <c r="G668" s="46" t="s">
        <v>339</v>
      </c>
      <c r="I668" s="289"/>
      <c r="J668" s="727"/>
      <c r="K668" s="238" t="s">
        <v>653</v>
      </c>
      <c r="L668" s="98" t="s">
        <v>856</v>
      </c>
      <c r="M668" s="38" t="s">
        <v>379</v>
      </c>
      <c r="N668" s="135" t="s">
        <v>31</v>
      </c>
      <c r="O668" s="2" t="s">
        <v>342</v>
      </c>
    </row>
    <row r="669" spans="1:15" s="33" customFormat="1" ht="26.1" customHeight="1" thickBot="1">
      <c r="A669" s="279"/>
      <c r="B669" s="728"/>
      <c r="C669" s="9" t="s">
        <v>437</v>
      </c>
      <c r="D669" s="19" t="s">
        <v>346</v>
      </c>
      <c r="E669" s="129"/>
      <c r="F669" s="141"/>
      <c r="G669" s="30" t="s">
        <v>541</v>
      </c>
      <c r="I669" s="289"/>
      <c r="J669" s="728"/>
      <c r="K669" s="240" t="s">
        <v>543</v>
      </c>
      <c r="L669" s="252" t="s">
        <v>855</v>
      </c>
      <c r="M669" s="48" t="s">
        <v>347</v>
      </c>
      <c r="N669" s="137"/>
      <c r="O669" s="3" t="s">
        <v>217</v>
      </c>
    </row>
    <row r="670" spans="1:15" s="33" customFormat="1" ht="26.1" customHeight="1" thickBot="1">
      <c r="A670" s="279"/>
      <c r="B670" s="121" t="s">
        <v>39</v>
      </c>
      <c r="C670" s="23"/>
      <c r="D670" s="24"/>
      <c r="E670" s="57"/>
      <c r="F670" s="117"/>
      <c r="G670" s="109"/>
      <c r="I670" s="283"/>
      <c r="J670" s="121" t="s">
        <v>39</v>
      </c>
      <c r="K670" s="109"/>
      <c r="L670" s="24"/>
      <c r="M670" s="23"/>
      <c r="N670" s="117"/>
      <c r="O670" s="23"/>
    </row>
    <row r="671" spans="1:15" s="33" customFormat="1" ht="26.1" customHeight="1">
      <c r="A671" s="278"/>
      <c r="B671" s="726" t="s">
        <v>40</v>
      </c>
      <c r="C671" s="25" t="s">
        <v>563</v>
      </c>
      <c r="D671" s="1" t="s">
        <v>18</v>
      </c>
      <c r="E671" s="659" t="s">
        <v>857</v>
      </c>
      <c r="F671" s="143"/>
      <c r="G671" s="63" t="s">
        <v>18</v>
      </c>
      <c r="H671" s="105"/>
      <c r="I671" s="267"/>
      <c r="J671" s="726" t="s">
        <v>40</v>
      </c>
      <c r="K671" s="58" t="s">
        <v>69</v>
      </c>
      <c r="L671" s="155"/>
      <c r="M671" s="94" t="s">
        <v>43</v>
      </c>
      <c r="N671" s="580"/>
      <c r="O671" s="469" t="s">
        <v>82</v>
      </c>
    </row>
    <row r="672" spans="1:15" s="33" customFormat="1" ht="39" customHeight="1">
      <c r="A672" s="279"/>
      <c r="B672" s="727"/>
      <c r="C672" s="26" t="s">
        <v>682</v>
      </c>
      <c r="D672" s="2" t="s">
        <v>325</v>
      </c>
      <c r="E672" s="251" t="s">
        <v>858</v>
      </c>
      <c r="F672" s="145" t="s">
        <v>47</v>
      </c>
      <c r="G672" s="64" t="s">
        <v>349</v>
      </c>
      <c r="I672" s="283"/>
      <c r="J672" s="727"/>
      <c r="K672" s="59" t="s">
        <v>436</v>
      </c>
      <c r="L672" s="110" t="s">
        <v>13</v>
      </c>
      <c r="M672" s="95" t="s">
        <v>328</v>
      </c>
      <c r="N672" s="581" t="s">
        <v>316</v>
      </c>
      <c r="O672" s="470" t="s">
        <v>351</v>
      </c>
    </row>
    <row r="673" spans="1:16" s="33" customFormat="1" ht="26.1" customHeight="1" thickBot="1">
      <c r="A673" s="279"/>
      <c r="B673" s="728"/>
      <c r="C673" s="27" t="s">
        <v>709</v>
      </c>
      <c r="D673" s="2" t="s">
        <v>16</v>
      </c>
      <c r="E673" s="252" t="s">
        <v>859</v>
      </c>
      <c r="F673" s="147"/>
      <c r="G673" s="64" t="s">
        <v>258</v>
      </c>
      <c r="I673" s="283"/>
      <c r="J673" s="728"/>
      <c r="K673" s="86" t="s">
        <v>231</v>
      </c>
      <c r="L673" s="158"/>
      <c r="M673" s="96" t="s">
        <v>822</v>
      </c>
      <c r="N673" s="582"/>
      <c r="O673" s="471" t="s">
        <v>543</v>
      </c>
    </row>
    <row r="674" spans="1:16" s="33" customFormat="1" ht="26.1" customHeight="1">
      <c r="A674" s="278"/>
      <c r="B674" s="726" t="s">
        <v>57</v>
      </c>
      <c r="C674" s="419" t="s">
        <v>563</v>
      </c>
      <c r="D674" s="63" t="s">
        <v>18</v>
      </c>
      <c r="E674" s="659" t="s">
        <v>857</v>
      </c>
      <c r="F674" s="143"/>
      <c r="G674" s="393" t="s">
        <v>18</v>
      </c>
      <c r="H674" s="105"/>
      <c r="I674" s="267"/>
      <c r="J674" s="726" t="s">
        <v>57</v>
      </c>
      <c r="K674" s="87" t="s">
        <v>69</v>
      </c>
      <c r="L674" s="155"/>
      <c r="M674" s="13" t="s">
        <v>43</v>
      </c>
      <c r="N674" s="579"/>
      <c r="O674" s="28" t="s">
        <v>82</v>
      </c>
      <c r="P674" s="49"/>
    </row>
    <row r="675" spans="1:16" s="33" customFormat="1" ht="26.1" customHeight="1">
      <c r="A675" s="279"/>
      <c r="B675" s="727"/>
      <c r="C675" s="420" t="s">
        <v>682</v>
      </c>
      <c r="D675" s="64" t="s">
        <v>325</v>
      </c>
      <c r="E675" s="251" t="s">
        <v>858</v>
      </c>
      <c r="F675" s="145" t="s">
        <v>47</v>
      </c>
      <c r="G675" s="64" t="s">
        <v>349</v>
      </c>
      <c r="I675" s="283"/>
      <c r="J675" s="727"/>
      <c r="K675" s="59" t="s">
        <v>436</v>
      </c>
      <c r="L675" s="110" t="s">
        <v>13</v>
      </c>
      <c r="M675" s="40" t="s">
        <v>328</v>
      </c>
      <c r="N675" s="229" t="s">
        <v>316</v>
      </c>
      <c r="O675" s="46" t="s">
        <v>351</v>
      </c>
    </row>
    <row r="676" spans="1:16" s="33" customFormat="1" ht="26.1" customHeight="1" thickBot="1">
      <c r="A676" s="279"/>
      <c r="B676" s="728"/>
      <c r="C676" s="421" t="s">
        <v>709</v>
      </c>
      <c r="D676" s="65" t="s">
        <v>16</v>
      </c>
      <c r="E676" s="252" t="s">
        <v>859</v>
      </c>
      <c r="F676" s="176"/>
      <c r="G676" s="65" t="s">
        <v>258</v>
      </c>
      <c r="I676" s="283"/>
      <c r="J676" s="728"/>
      <c r="K676" s="60" t="s">
        <v>231</v>
      </c>
      <c r="L676" s="158"/>
      <c r="M676" s="14" t="s">
        <v>822</v>
      </c>
      <c r="N676" s="418"/>
      <c r="O676" s="30" t="s">
        <v>543</v>
      </c>
      <c r="P676" s="49"/>
    </row>
    <row r="677" spans="1:16" s="33" customFormat="1" ht="26.1" customHeight="1">
      <c r="A677" s="278"/>
      <c r="B677" s="720" t="s">
        <v>66</v>
      </c>
      <c r="C677" s="25" t="s">
        <v>563</v>
      </c>
      <c r="D677" s="694"/>
      <c r="E677" s="659" t="s">
        <v>857</v>
      </c>
      <c r="F677" s="143"/>
      <c r="G677" s="700"/>
      <c r="H677" s="105"/>
      <c r="I677" s="267"/>
      <c r="J677" s="720" t="s">
        <v>66</v>
      </c>
      <c r="K677" s="243"/>
      <c r="L677" s="155"/>
      <c r="M677" s="155"/>
      <c r="N677" s="354" t="s">
        <v>75</v>
      </c>
      <c r="O677" s="155"/>
    </row>
    <row r="678" spans="1:16" s="33" customFormat="1" ht="42" customHeight="1">
      <c r="A678" s="279"/>
      <c r="B678" s="721"/>
      <c r="C678" s="26" t="s">
        <v>683</v>
      </c>
      <c r="D678" s="695" t="s">
        <v>48</v>
      </c>
      <c r="E678" s="251" t="s">
        <v>860</v>
      </c>
      <c r="F678" s="145" t="s">
        <v>47</v>
      </c>
      <c r="G678" s="701" t="s">
        <v>48</v>
      </c>
      <c r="I678" s="283"/>
      <c r="J678" s="721"/>
      <c r="K678" s="156" t="s">
        <v>107</v>
      </c>
      <c r="L678" s="110" t="s">
        <v>13</v>
      </c>
      <c r="M678" s="110" t="s">
        <v>13</v>
      </c>
      <c r="N678" s="355" t="s">
        <v>808</v>
      </c>
      <c r="O678" s="110" t="s">
        <v>13</v>
      </c>
    </row>
    <row r="679" spans="1:16" s="33" customFormat="1" ht="26.1" customHeight="1" thickBot="1">
      <c r="A679" s="279"/>
      <c r="B679" s="722"/>
      <c r="C679" s="27" t="s">
        <v>709</v>
      </c>
      <c r="D679" s="696"/>
      <c r="E679" s="252" t="s">
        <v>859</v>
      </c>
      <c r="F679" s="147"/>
      <c r="G679" s="702"/>
      <c r="I679" s="283"/>
      <c r="J679" s="722"/>
      <c r="K679" s="160"/>
      <c r="L679" s="158"/>
      <c r="M679" s="158"/>
      <c r="N679" s="356" t="s">
        <v>766</v>
      </c>
      <c r="O679" s="158"/>
    </row>
    <row r="680" spans="1:16" s="33" customFormat="1" ht="26.1" customHeight="1">
      <c r="A680" s="278"/>
      <c r="B680" s="720" t="s">
        <v>79</v>
      </c>
      <c r="C680" s="25" t="s">
        <v>563</v>
      </c>
      <c r="D680" s="694"/>
      <c r="E680" s="659" t="s">
        <v>857</v>
      </c>
      <c r="F680" s="152"/>
      <c r="G680" s="700"/>
      <c r="H680" s="105"/>
      <c r="I680" s="267"/>
      <c r="J680" s="720" t="s">
        <v>79</v>
      </c>
      <c r="K680" s="159"/>
      <c r="L680" s="155"/>
      <c r="M680" s="155"/>
      <c r="N680" s="354" t="s">
        <v>75</v>
      </c>
      <c r="O680" s="155"/>
    </row>
    <row r="681" spans="1:16" s="33" customFormat="1" ht="26.1" customHeight="1">
      <c r="A681" s="279"/>
      <c r="B681" s="721"/>
      <c r="C681" s="26" t="s">
        <v>683</v>
      </c>
      <c r="D681" s="695" t="s">
        <v>48</v>
      </c>
      <c r="E681" s="251" t="s">
        <v>860</v>
      </c>
      <c r="F681" s="145" t="s">
        <v>47</v>
      </c>
      <c r="G681" s="701" t="s">
        <v>48</v>
      </c>
      <c r="I681" s="283"/>
      <c r="J681" s="721"/>
      <c r="K681" s="156" t="s">
        <v>107</v>
      </c>
      <c r="L681" s="110" t="s">
        <v>13</v>
      </c>
      <c r="M681" s="110" t="s">
        <v>13</v>
      </c>
      <c r="N681" s="355" t="s">
        <v>808</v>
      </c>
      <c r="O681" s="110" t="s">
        <v>13</v>
      </c>
    </row>
    <row r="682" spans="1:16" s="33" customFormat="1" ht="26.1" customHeight="1" thickBot="1">
      <c r="A682" s="279"/>
      <c r="B682" s="722"/>
      <c r="C682" s="27" t="s">
        <v>709</v>
      </c>
      <c r="D682" s="696"/>
      <c r="E682" s="252" t="s">
        <v>859</v>
      </c>
      <c r="F682" s="153"/>
      <c r="G682" s="702"/>
      <c r="I682" s="283"/>
      <c r="J682" s="722"/>
      <c r="K682" s="160"/>
      <c r="L682" s="158"/>
      <c r="M682" s="158"/>
      <c r="N682" s="356" t="s">
        <v>766</v>
      </c>
      <c r="O682" s="158"/>
    </row>
    <row r="683" spans="1:16" s="118" customFormat="1" ht="26.1" customHeight="1" thickBot="1">
      <c r="A683" s="279"/>
      <c r="B683" s="101"/>
      <c r="C683" s="172"/>
      <c r="D683" s="172"/>
      <c r="E683" s="172"/>
      <c r="F683" s="172"/>
      <c r="G683" s="33"/>
      <c r="H683" s="33"/>
      <c r="I683" s="283"/>
      <c r="J683" s="101"/>
      <c r="K683" s="33"/>
      <c r="L683" s="172"/>
      <c r="M683" s="172"/>
      <c r="N683" s="172"/>
      <c r="O683" s="172"/>
    </row>
    <row r="684" spans="1:16" s="118" customFormat="1" ht="26.1" customHeight="1" thickBot="1">
      <c r="A684" s="277">
        <f>A653+1</f>
        <v>23</v>
      </c>
      <c r="B684" s="101"/>
      <c r="C684" s="101"/>
      <c r="D684" s="101"/>
      <c r="E684" s="101"/>
      <c r="F684" s="101"/>
      <c r="G684" s="105"/>
      <c r="H684" s="105"/>
      <c r="I684" s="282">
        <f>I653+1</f>
        <v>23</v>
      </c>
      <c r="J684" s="101"/>
      <c r="K684" s="101"/>
      <c r="L684" s="101"/>
      <c r="M684" s="101"/>
      <c r="N684" s="101"/>
      <c r="O684" s="101"/>
    </row>
    <row r="685" spans="1:16" s="265" customFormat="1" ht="26.1" customHeight="1">
      <c r="A685" s="278"/>
      <c r="B685" s="723" t="str">
        <f>B654</f>
        <v>KOMİTE 3</v>
      </c>
      <c r="C685" s="724"/>
      <c r="D685" s="724"/>
      <c r="E685" s="724"/>
      <c r="F685" s="724"/>
      <c r="G685" s="725"/>
      <c r="H685" s="264"/>
      <c r="I685" s="267"/>
      <c r="J685" s="723" t="str">
        <f>J654</f>
        <v>COMMITTEE 3</v>
      </c>
      <c r="K685" s="724"/>
      <c r="L685" s="724"/>
      <c r="M685" s="724"/>
      <c r="N685" s="724"/>
      <c r="O685" s="725"/>
    </row>
    <row r="686" spans="1:16" s="265" customFormat="1" ht="26.1" customHeight="1">
      <c r="A686" s="278"/>
      <c r="B686" s="270"/>
      <c r="C686" s="271"/>
      <c r="D686" s="272">
        <f>D655+1</f>
        <v>4</v>
      </c>
      <c r="E686" s="273" t="str">
        <f>E655</f>
        <v>HAFTA</v>
      </c>
      <c r="F686" s="271"/>
      <c r="G686" s="274"/>
      <c r="H686" s="264"/>
      <c r="I686" s="267"/>
      <c r="J686" s="270"/>
      <c r="K686" s="271"/>
      <c r="L686" s="272">
        <f>L655+1</f>
        <v>4</v>
      </c>
      <c r="M686" s="273" t="str">
        <f>M655</f>
        <v>WEEK</v>
      </c>
      <c r="N686" s="271"/>
      <c r="O686" s="274"/>
    </row>
    <row r="687" spans="1:16" s="265" customFormat="1" ht="26.1" customHeight="1" thickBot="1">
      <c r="A687" s="278"/>
      <c r="B687" s="275"/>
      <c r="C687" s="271"/>
      <c r="D687" s="272" t="str">
        <f t="shared" ref="D687:E687" si="60">D656:J656</f>
        <v xml:space="preserve">Komite sorumluları: </v>
      </c>
      <c r="E687" s="273" t="str">
        <f t="shared" si="60"/>
        <v>Dr.Bahar Kartal</v>
      </c>
      <c r="F687" s="276" t="str">
        <f>F656</f>
        <v>Dr.Vahide Tutuk</v>
      </c>
      <c r="G687" s="274"/>
      <c r="H687" s="264"/>
      <c r="I687" s="267"/>
      <c r="J687" s="275"/>
      <c r="K687" s="271"/>
      <c r="L687" s="272" t="str">
        <f>L656:P656</f>
        <v>Committee Chairman:</v>
      </c>
      <c r="M687" s="273" t="str">
        <f>M656:Q656</f>
        <v>Dr.Bahar Kartal</v>
      </c>
      <c r="N687" s="276" t="str">
        <f>N656</f>
        <v>Dr.Vahide Tutuk</v>
      </c>
      <c r="O687" s="274"/>
    </row>
    <row r="688" spans="1:16" s="328" customFormat="1" ht="26.1" customHeight="1" thickBot="1">
      <c r="A688" s="324"/>
      <c r="B688" s="325"/>
      <c r="C688" s="612">
        <f t="shared" ref="C688:G688" si="61">7+C657</f>
        <v>46069</v>
      </c>
      <c r="D688" s="614">
        <f t="shared" si="61"/>
        <v>46070</v>
      </c>
      <c r="E688" s="616">
        <f t="shared" si="61"/>
        <v>46071</v>
      </c>
      <c r="F688" s="651">
        <f t="shared" si="61"/>
        <v>46072</v>
      </c>
      <c r="G688" s="607">
        <f t="shared" si="61"/>
        <v>46073</v>
      </c>
      <c r="H688" s="326"/>
      <c r="I688" s="327"/>
      <c r="J688" s="325"/>
      <c r="K688" s="620">
        <f t="shared" ref="K688:O688" si="62">7+K657</f>
        <v>46069</v>
      </c>
      <c r="L688" s="620">
        <f t="shared" si="62"/>
        <v>46070</v>
      </c>
      <c r="M688" s="621">
        <f t="shared" si="62"/>
        <v>46071</v>
      </c>
      <c r="N688" s="646">
        <f t="shared" si="62"/>
        <v>46072</v>
      </c>
      <c r="O688" s="620">
        <f t="shared" si="62"/>
        <v>46073</v>
      </c>
    </row>
    <row r="689" spans="1:15" s="33" customFormat="1" ht="26.1" customHeight="1">
      <c r="A689" s="278"/>
      <c r="B689" s="726" t="s">
        <v>4</v>
      </c>
      <c r="C689" s="154"/>
      <c r="D689" s="496" t="s">
        <v>606</v>
      </c>
      <c r="E689" s="28" t="s">
        <v>80</v>
      </c>
      <c r="F689" s="123"/>
      <c r="G689" s="235" t="s">
        <v>595</v>
      </c>
      <c r="H689" s="105"/>
      <c r="I689" s="267"/>
      <c r="J689" s="726" t="s">
        <v>4</v>
      </c>
      <c r="K689" s="155"/>
      <c r="L689" s="502" t="s">
        <v>331</v>
      </c>
      <c r="M689" s="661" t="s">
        <v>861</v>
      </c>
      <c r="N689" s="32"/>
      <c r="O689" s="155"/>
    </row>
    <row r="690" spans="1:15" s="33" customFormat="1" ht="26.1" customHeight="1">
      <c r="A690" s="279"/>
      <c r="B690" s="727"/>
      <c r="C690" s="156" t="s">
        <v>90</v>
      </c>
      <c r="D690" s="251" t="s">
        <v>814</v>
      </c>
      <c r="E690" s="46" t="s">
        <v>337</v>
      </c>
      <c r="F690" s="125" t="s">
        <v>9</v>
      </c>
      <c r="G690" s="238" t="s">
        <v>596</v>
      </c>
      <c r="I690" s="283"/>
      <c r="J690" s="727"/>
      <c r="K690" s="110" t="s">
        <v>13</v>
      </c>
      <c r="L690" s="503" t="s">
        <v>654</v>
      </c>
      <c r="M690" s="237" t="s">
        <v>862</v>
      </c>
      <c r="N690" s="202" t="s">
        <v>521</v>
      </c>
      <c r="O690" s="110" t="s">
        <v>13</v>
      </c>
    </row>
    <row r="691" spans="1:15" s="33" customFormat="1" ht="26.1" customHeight="1" thickBot="1">
      <c r="A691" s="279"/>
      <c r="B691" s="728"/>
      <c r="C691" s="157"/>
      <c r="D691" s="252" t="s">
        <v>449</v>
      </c>
      <c r="E691" s="30" t="s">
        <v>541</v>
      </c>
      <c r="F691" s="127"/>
      <c r="G691" s="240" t="s">
        <v>381</v>
      </c>
      <c r="I691" s="283"/>
      <c r="J691" s="728"/>
      <c r="K691" s="158"/>
      <c r="L691" s="504" t="s">
        <v>336</v>
      </c>
      <c r="M691" s="239" t="s">
        <v>863</v>
      </c>
      <c r="N691" s="209"/>
      <c r="O691" s="158"/>
    </row>
    <row r="692" spans="1:15" s="33" customFormat="1" ht="26.1" customHeight="1">
      <c r="A692" s="278"/>
      <c r="B692" s="726" t="s">
        <v>17</v>
      </c>
      <c r="C692" s="159"/>
      <c r="D692" s="496" t="s">
        <v>606</v>
      </c>
      <c r="E692" s="28" t="s">
        <v>80</v>
      </c>
      <c r="F692" s="123"/>
      <c r="G692" s="235" t="s">
        <v>595</v>
      </c>
      <c r="H692" s="105"/>
      <c r="I692" s="267"/>
      <c r="J692" s="726" t="s">
        <v>17</v>
      </c>
      <c r="K692" s="155"/>
      <c r="L692" s="502" t="s">
        <v>331</v>
      </c>
      <c r="M692" s="661" t="s">
        <v>861</v>
      </c>
      <c r="N692" s="32"/>
      <c r="O692" s="155"/>
    </row>
    <row r="693" spans="1:15" s="33" customFormat="1" ht="26.1" customHeight="1">
      <c r="A693" s="279"/>
      <c r="B693" s="727"/>
      <c r="C693" s="156" t="s">
        <v>90</v>
      </c>
      <c r="D693" s="251" t="s">
        <v>814</v>
      </c>
      <c r="E693" s="46" t="s">
        <v>337</v>
      </c>
      <c r="F693" s="125" t="s">
        <v>9</v>
      </c>
      <c r="G693" s="238" t="s">
        <v>596</v>
      </c>
      <c r="I693" s="283"/>
      <c r="J693" s="727"/>
      <c r="K693" s="110" t="s">
        <v>13</v>
      </c>
      <c r="L693" s="503" t="s">
        <v>654</v>
      </c>
      <c r="M693" s="237" t="s">
        <v>862</v>
      </c>
      <c r="N693" s="202" t="s">
        <v>521</v>
      </c>
      <c r="O693" s="110" t="s">
        <v>13</v>
      </c>
    </row>
    <row r="694" spans="1:15" s="33" customFormat="1" ht="26.1" customHeight="1" thickBot="1">
      <c r="A694" s="279"/>
      <c r="B694" s="728"/>
      <c r="C694" s="160"/>
      <c r="D694" s="252" t="s">
        <v>449</v>
      </c>
      <c r="E694" s="30" t="s">
        <v>541</v>
      </c>
      <c r="F694" s="127"/>
      <c r="G694" s="240" t="s">
        <v>381</v>
      </c>
      <c r="I694" s="283"/>
      <c r="J694" s="728"/>
      <c r="K694" s="158"/>
      <c r="L694" s="504" t="s">
        <v>336</v>
      </c>
      <c r="M694" s="239" t="s">
        <v>863</v>
      </c>
      <c r="N694" s="209"/>
      <c r="O694" s="158"/>
    </row>
    <row r="695" spans="1:15" s="33" customFormat="1" ht="26.1" customHeight="1">
      <c r="A695" s="278"/>
      <c r="B695" s="726" t="s">
        <v>24</v>
      </c>
      <c r="C695" s="1" t="s">
        <v>18</v>
      </c>
      <c r="D695" s="496" t="s">
        <v>606</v>
      </c>
      <c r="E695" s="1" t="s">
        <v>18</v>
      </c>
      <c r="F695" s="133"/>
      <c r="G695" s="235" t="s">
        <v>595</v>
      </c>
      <c r="H695" s="105"/>
      <c r="I695" s="267"/>
      <c r="J695" s="726" t="s">
        <v>24</v>
      </c>
      <c r="K695" s="1" t="s">
        <v>7</v>
      </c>
      <c r="L695" s="235" t="s">
        <v>331</v>
      </c>
      <c r="M695" s="661" t="s">
        <v>861</v>
      </c>
      <c r="N695" s="134"/>
      <c r="O695" s="13" t="s">
        <v>43</v>
      </c>
    </row>
    <row r="696" spans="1:15" s="33" customFormat="1" ht="26.1" customHeight="1">
      <c r="A696" s="279"/>
      <c r="B696" s="727"/>
      <c r="C696" s="2" t="s">
        <v>365</v>
      </c>
      <c r="D696" s="251" t="s">
        <v>815</v>
      </c>
      <c r="E696" s="2" t="s">
        <v>341</v>
      </c>
      <c r="F696" s="126" t="s">
        <v>28</v>
      </c>
      <c r="G696" s="238" t="s">
        <v>597</v>
      </c>
      <c r="I696" s="283"/>
      <c r="J696" s="727"/>
      <c r="K696" s="2" t="s">
        <v>352</v>
      </c>
      <c r="L696" s="238" t="s">
        <v>655</v>
      </c>
      <c r="M696" s="237" t="s">
        <v>864</v>
      </c>
      <c r="N696" s="135" t="s">
        <v>31</v>
      </c>
      <c r="O696" s="40" t="s">
        <v>345</v>
      </c>
    </row>
    <row r="697" spans="1:15" s="33" customFormat="1" ht="26.1" customHeight="1" thickBot="1">
      <c r="A697" s="279"/>
      <c r="B697" s="728"/>
      <c r="C697" s="2" t="s">
        <v>524</v>
      </c>
      <c r="D697" s="252" t="s">
        <v>449</v>
      </c>
      <c r="E697" s="2" t="s">
        <v>258</v>
      </c>
      <c r="F697" s="136"/>
      <c r="G697" s="240" t="s">
        <v>381</v>
      </c>
      <c r="I697" s="283"/>
      <c r="J697" s="728"/>
      <c r="K697" s="3" t="s">
        <v>217</v>
      </c>
      <c r="L697" s="240" t="s">
        <v>336</v>
      </c>
      <c r="M697" s="239" t="s">
        <v>863</v>
      </c>
      <c r="N697" s="137"/>
      <c r="O697" s="14" t="s">
        <v>746</v>
      </c>
    </row>
    <row r="698" spans="1:15" s="33" customFormat="1" ht="26.1" customHeight="1">
      <c r="A698" s="278"/>
      <c r="B698" s="726" t="s">
        <v>33</v>
      </c>
      <c r="C698" s="1" t="s">
        <v>18</v>
      </c>
      <c r="D698" s="496" t="s">
        <v>606</v>
      </c>
      <c r="E698" s="1" t="s">
        <v>18</v>
      </c>
      <c r="F698" s="138"/>
      <c r="G698" s="235" t="s">
        <v>595</v>
      </c>
      <c r="H698" s="105"/>
      <c r="I698" s="267"/>
      <c r="J698" s="726" t="s">
        <v>33</v>
      </c>
      <c r="K698" s="1" t="s">
        <v>7</v>
      </c>
      <c r="L698" s="235" t="s">
        <v>331</v>
      </c>
      <c r="M698" s="661" t="s">
        <v>861</v>
      </c>
      <c r="N698" s="134"/>
      <c r="O698" s="13" t="s">
        <v>43</v>
      </c>
    </row>
    <row r="699" spans="1:15" s="33" customFormat="1" ht="26.1" customHeight="1">
      <c r="A699" s="279"/>
      <c r="B699" s="727"/>
      <c r="C699" s="2" t="s">
        <v>365</v>
      </c>
      <c r="D699" s="251" t="s">
        <v>815</v>
      </c>
      <c r="E699" s="2" t="s">
        <v>341</v>
      </c>
      <c r="F699" s="126" t="s">
        <v>28</v>
      </c>
      <c r="G699" s="238" t="s">
        <v>597</v>
      </c>
      <c r="I699" s="283"/>
      <c r="J699" s="727"/>
      <c r="K699" s="2" t="s">
        <v>352</v>
      </c>
      <c r="L699" s="238" t="s">
        <v>655</v>
      </c>
      <c r="M699" s="237" t="s">
        <v>864</v>
      </c>
      <c r="N699" s="135" t="s">
        <v>31</v>
      </c>
      <c r="O699" s="40" t="s">
        <v>345</v>
      </c>
    </row>
    <row r="700" spans="1:15" s="33" customFormat="1" ht="26.1" customHeight="1" thickBot="1">
      <c r="A700" s="279"/>
      <c r="B700" s="728"/>
      <c r="C700" s="3" t="s">
        <v>524</v>
      </c>
      <c r="D700" s="252" t="s">
        <v>449</v>
      </c>
      <c r="E700" s="2" t="s">
        <v>258</v>
      </c>
      <c r="F700" s="141"/>
      <c r="G700" s="240" t="s">
        <v>381</v>
      </c>
      <c r="I700" s="283"/>
      <c r="J700" s="728"/>
      <c r="K700" s="3" t="s">
        <v>217</v>
      </c>
      <c r="L700" s="240" t="s">
        <v>336</v>
      </c>
      <c r="M700" s="239" t="s">
        <v>863</v>
      </c>
      <c r="N700" s="137"/>
      <c r="O700" s="14" t="s">
        <v>746</v>
      </c>
    </row>
    <row r="701" spans="1:15" s="33" customFormat="1" ht="26.1" customHeight="1" thickBot="1">
      <c r="A701" s="279"/>
      <c r="B701" s="121" t="s">
        <v>39</v>
      </c>
      <c r="C701" s="389"/>
      <c r="D701" s="186"/>
      <c r="E701" s="23"/>
      <c r="F701" s="117"/>
      <c r="G701" s="23"/>
      <c r="I701" s="283"/>
      <c r="J701" s="121" t="s">
        <v>39</v>
      </c>
      <c r="K701" s="389"/>
      <c r="L701" s="101"/>
      <c r="M701" s="99"/>
      <c r="N701" s="117"/>
      <c r="O701" s="23"/>
    </row>
    <row r="702" spans="1:15" s="33" customFormat="1" ht="26.1" customHeight="1">
      <c r="A702" s="278"/>
      <c r="B702" s="726" t="s">
        <v>40</v>
      </c>
      <c r="C702" s="7" t="s">
        <v>453</v>
      </c>
      <c r="D702" s="235" t="s">
        <v>595</v>
      </c>
      <c r="E702" s="124"/>
      <c r="F702" s="228"/>
      <c r="G702" s="234" t="s">
        <v>330</v>
      </c>
      <c r="H702" s="105"/>
      <c r="I702" s="267"/>
      <c r="J702" s="726" t="s">
        <v>40</v>
      </c>
      <c r="K702" s="66" t="s">
        <v>20</v>
      </c>
      <c r="L702" s="1" t="s">
        <v>7</v>
      </c>
      <c r="M702" s="155"/>
      <c r="N702" s="143"/>
      <c r="O702" s="47" t="s">
        <v>34</v>
      </c>
    </row>
    <row r="703" spans="1:15" s="33" customFormat="1" ht="26.1" customHeight="1">
      <c r="A703" s="279"/>
      <c r="B703" s="727"/>
      <c r="C703" s="8" t="s">
        <v>456</v>
      </c>
      <c r="D703" s="238" t="s">
        <v>599</v>
      </c>
      <c r="E703" s="110" t="s">
        <v>48</v>
      </c>
      <c r="F703" s="229" t="s">
        <v>333</v>
      </c>
      <c r="G703" s="237" t="s">
        <v>592</v>
      </c>
      <c r="I703" s="283"/>
      <c r="J703" s="727"/>
      <c r="K703" s="18" t="s">
        <v>344</v>
      </c>
      <c r="L703" s="2" t="s">
        <v>360</v>
      </c>
      <c r="M703" s="110" t="s">
        <v>13</v>
      </c>
      <c r="N703" s="145" t="s">
        <v>104</v>
      </c>
      <c r="O703" s="38" t="s">
        <v>343</v>
      </c>
    </row>
    <row r="704" spans="1:15" s="33" customFormat="1" ht="26.1" customHeight="1" thickBot="1">
      <c r="A704" s="279"/>
      <c r="B704" s="728"/>
      <c r="C704" s="8" t="s">
        <v>449</v>
      </c>
      <c r="D704" s="240" t="s">
        <v>391</v>
      </c>
      <c r="E704" s="129"/>
      <c r="F704" s="230"/>
      <c r="G704" s="239" t="s">
        <v>589</v>
      </c>
      <c r="I704" s="283"/>
      <c r="J704" s="728"/>
      <c r="K704" s="19" t="s">
        <v>346</v>
      </c>
      <c r="L704" s="2" t="s">
        <v>524</v>
      </c>
      <c r="M704" s="158"/>
      <c r="N704" s="147"/>
      <c r="O704" s="48" t="s">
        <v>347</v>
      </c>
    </row>
    <row r="705" spans="1:15" s="33" customFormat="1" ht="26.1" customHeight="1">
      <c r="A705" s="278"/>
      <c r="B705" s="726" t="s">
        <v>57</v>
      </c>
      <c r="C705" s="58" t="s">
        <v>453</v>
      </c>
      <c r="D705" s="466" t="s">
        <v>595</v>
      </c>
      <c r="E705" s="124"/>
      <c r="F705" s="231"/>
      <c r="G705" s="234" t="s">
        <v>330</v>
      </c>
      <c r="H705" s="105"/>
      <c r="I705" s="267"/>
      <c r="J705" s="726" t="s">
        <v>57</v>
      </c>
      <c r="K705" s="17" t="s">
        <v>20</v>
      </c>
      <c r="L705" s="63" t="s">
        <v>7</v>
      </c>
      <c r="M705" s="155"/>
      <c r="N705" s="304"/>
      <c r="O705" s="47" t="s">
        <v>34</v>
      </c>
    </row>
    <row r="706" spans="1:15" s="33" customFormat="1" ht="26.1" customHeight="1">
      <c r="A706" s="279"/>
      <c r="B706" s="727"/>
      <c r="C706" s="59" t="s">
        <v>456</v>
      </c>
      <c r="D706" s="467" t="s">
        <v>599</v>
      </c>
      <c r="E706" s="110" t="s">
        <v>48</v>
      </c>
      <c r="F706" s="229" t="s">
        <v>333</v>
      </c>
      <c r="G706" s="237" t="s">
        <v>592</v>
      </c>
      <c r="I706" s="283"/>
      <c r="J706" s="727"/>
      <c r="K706" s="18" t="s">
        <v>344</v>
      </c>
      <c r="L706" s="64" t="s">
        <v>360</v>
      </c>
      <c r="M706" s="110" t="s">
        <v>13</v>
      </c>
      <c r="N706" s="261" t="s">
        <v>104</v>
      </c>
      <c r="O706" s="38" t="s">
        <v>343</v>
      </c>
    </row>
    <row r="707" spans="1:15" s="33" customFormat="1" ht="26.1" customHeight="1" thickBot="1">
      <c r="A707" s="279"/>
      <c r="B707" s="728"/>
      <c r="C707" s="60" t="s">
        <v>449</v>
      </c>
      <c r="D707" s="468" t="s">
        <v>391</v>
      </c>
      <c r="E707" s="129"/>
      <c r="F707" s="418"/>
      <c r="G707" s="239" t="s">
        <v>589</v>
      </c>
      <c r="I707" s="283"/>
      <c r="J707" s="728"/>
      <c r="K707" s="19" t="s">
        <v>346</v>
      </c>
      <c r="L707" s="65" t="s">
        <v>524</v>
      </c>
      <c r="M707" s="158"/>
      <c r="N707" s="305"/>
      <c r="O707" s="48" t="s">
        <v>347</v>
      </c>
    </row>
    <row r="708" spans="1:15" s="33" customFormat="1" ht="26.1" customHeight="1">
      <c r="A708" s="278"/>
      <c r="B708" s="720" t="s">
        <v>66</v>
      </c>
      <c r="C708" s="13" t="s">
        <v>41</v>
      </c>
      <c r="D708" s="235" t="s">
        <v>595</v>
      </c>
      <c r="E708" s="124"/>
      <c r="F708" s="354" t="s">
        <v>106</v>
      </c>
      <c r="G708" s="234" t="s">
        <v>330</v>
      </c>
      <c r="H708" s="105"/>
      <c r="I708" s="267"/>
      <c r="J708" s="720" t="s">
        <v>66</v>
      </c>
      <c r="K708" s="159"/>
      <c r="L708" s="84" t="s">
        <v>82</v>
      </c>
      <c r="M708" s="155"/>
      <c r="N708" s="143"/>
      <c r="O708" s="155"/>
    </row>
    <row r="709" spans="1:15" s="33" customFormat="1" ht="26.1" customHeight="1">
      <c r="A709" s="279"/>
      <c r="B709" s="721"/>
      <c r="C709" s="40" t="s">
        <v>320</v>
      </c>
      <c r="D709" s="238" t="s">
        <v>598</v>
      </c>
      <c r="E709" s="110" t="s">
        <v>48</v>
      </c>
      <c r="F709" s="355" t="s">
        <v>767</v>
      </c>
      <c r="G709" s="237" t="s">
        <v>591</v>
      </c>
      <c r="I709" s="283"/>
      <c r="J709" s="721"/>
      <c r="K709" s="156" t="s">
        <v>107</v>
      </c>
      <c r="L709" s="46" t="s">
        <v>338</v>
      </c>
      <c r="M709" s="110" t="s">
        <v>13</v>
      </c>
      <c r="N709" s="145" t="s">
        <v>104</v>
      </c>
      <c r="O709" s="110" t="s">
        <v>13</v>
      </c>
    </row>
    <row r="710" spans="1:15" s="33" customFormat="1" ht="26.1" customHeight="1" thickBot="1">
      <c r="A710" s="279"/>
      <c r="B710" s="722"/>
      <c r="C710" s="14" t="s">
        <v>475</v>
      </c>
      <c r="D710" s="240" t="s">
        <v>391</v>
      </c>
      <c r="E710" s="129"/>
      <c r="F710" s="391" t="s">
        <v>766</v>
      </c>
      <c r="G710" s="239" t="s">
        <v>589</v>
      </c>
      <c r="I710" s="283"/>
      <c r="J710" s="722"/>
      <c r="K710" s="160"/>
      <c r="L710" s="30" t="s">
        <v>543</v>
      </c>
      <c r="M710" s="158"/>
      <c r="N710" s="147"/>
      <c r="O710" s="158"/>
    </row>
    <row r="711" spans="1:15" s="33" customFormat="1" ht="26.1" customHeight="1">
      <c r="A711" s="278"/>
      <c r="B711" s="720" t="s">
        <v>79</v>
      </c>
      <c r="C711" s="13" t="s">
        <v>41</v>
      </c>
      <c r="D711" s="235" t="s">
        <v>595</v>
      </c>
      <c r="E711" s="124"/>
      <c r="F711" s="354" t="s">
        <v>106</v>
      </c>
      <c r="G711" s="234" t="s">
        <v>330</v>
      </c>
      <c r="H711" s="105"/>
      <c r="I711" s="267"/>
      <c r="J711" s="720" t="s">
        <v>79</v>
      </c>
      <c r="K711" s="159"/>
      <c r="L711" s="28" t="s">
        <v>82</v>
      </c>
      <c r="M711" s="155"/>
      <c r="N711" s="152"/>
      <c r="O711" s="155"/>
    </row>
    <row r="712" spans="1:15" s="33" customFormat="1" ht="26.1" customHeight="1">
      <c r="A712" s="279"/>
      <c r="B712" s="721"/>
      <c r="C712" s="40" t="s">
        <v>320</v>
      </c>
      <c r="D712" s="238" t="s">
        <v>598</v>
      </c>
      <c r="E712" s="110" t="s">
        <v>48</v>
      </c>
      <c r="F712" s="355" t="s">
        <v>767</v>
      </c>
      <c r="G712" s="237" t="s">
        <v>591</v>
      </c>
      <c r="I712" s="283"/>
      <c r="J712" s="721"/>
      <c r="K712" s="156" t="s">
        <v>107</v>
      </c>
      <c r="L712" s="46" t="s">
        <v>338</v>
      </c>
      <c r="M712" s="110" t="s">
        <v>13</v>
      </c>
      <c r="N712" s="145" t="s">
        <v>104</v>
      </c>
      <c r="O712" s="110" t="s">
        <v>13</v>
      </c>
    </row>
    <row r="713" spans="1:15" s="33" customFormat="1" ht="26.1" customHeight="1" thickBot="1">
      <c r="A713" s="279"/>
      <c r="B713" s="722"/>
      <c r="C713" s="14" t="s">
        <v>475</v>
      </c>
      <c r="D713" s="240" t="s">
        <v>391</v>
      </c>
      <c r="E713" s="129"/>
      <c r="F713" s="391" t="s">
        <v>766</v>
      </c>
      <c r="G713" s="239" t="s">
        <v>589</v>
      </c>
      <c r="I713" s="283"/>
      <c r="J713" s="722"/>
      <c r="K713" s="160"/>
      <c r="L713" s="30" t="s">
        <v>543</v>
      </c>
      <c r="M713" s="158"/>
      <c r="N713" s="153"/>
      <c r="O713" s="158"/>
    </row>
    <row r="714" spans="1:15" s="118" customFormat="1" ht="26.1" customHeight="1" thickBot="1">
      <c r="A714" s="279"/>
      <c r="B714" s="101"/>
      <c r="C714" s="172"/>
      <c r="D714" s="172"/>
      <c r="E714" s="172"/>
      <c r="F714" s="172"/>
      <c r="G714" s="33"/>
      <c r="H714" s="33"/>
      <c r="I714" s="283"/>
      <c r="J714" s="101"/>
      <c r="K714" s="33"/>
      <c r="L714" s="172"/>
      <c r="M714" s="172"/>
      <c r="N714" s="172"/>
      <c r="O714" s="172"/>
    </row>
    <row r="715" spans="1:15" s="118" customFormat="1" ht="26.1" customHeight="1" thickBot="1">
      <c r="A715" s="277">
        <f>A684+1</f>
        <v>24</v>
      </c>
      <c r="B715" s="101"/>
      <c r="C715" s="101"/>
      <c r="D715" s="101"/>
      <c r="E715" s="101"/>
      <c r="F715" s="101"/>
      <c r="G715" s="105"/>
      <c r="H715" s="105"/>
      <c r="I715" s="282">
        <f>I684+1</f>
        <v>24</v>
      </c>
      <c r="J715" s="101"/>
      <c r="K715" s="101"/>
      <c r="L715" s="101"/>
      <c r="M715" s="101"/>
      <c r="N715" s="101"/>
      <c r="O715" s="101"/>
    </row>
    <row r="716" spans="1:15" s="265" customFormat="1" ht="26.1" customHeight="1">
      <c r="A716" s="278"/>
      <c r="B716" s="723" t="str">
        <f>B685</f>
        <v>KOMİTE 3</v>
      </c>
      <c r="C716" s="724"/>
      <c r="D716" s="724"/>
      <c r="E716" s="724"/>
      <c r="F716" s="724"/>
      <c r="G716" s="725"/>
      <c r="H716" s="264"/>
      <c r="I716" s="267"/>
      <c r="J716" s="723" t="str">
        <f>J685</f>
        <v>COMMITTEE 3</v>
      </c>
      <c r="K716" s="724"/>
      <c r="L716" s="724"/>
      <c r="M716" s="724"/>
      <c r="N716" s="724"/>
      <c r="O716" s="725"/>
    </row>
    <row r="717" spans="1:15" s="265" customFormat="1" ht="26.1" customHeight="1">
      <c r="A717" s="278"/>
      <c r="B717" s="270"/>
      <c r="C717" s="271"/>
      <c r="D717" s="272">
        <f>D686+1</f>
        <v>5</v>
      </c>
      <c r="E717" s="273" t="str">
        <f>E686</f>
        <v>HAFTA</v>
      </c>
      <c r="F717" s="271"/>
      <c r="G717" s="274"/>
      <c r="H717" s="264"/>
      <c r="I717" s="267"/>
      <c r="J717" s="270"/>
      <c r="K717" s="271"/>
      <c r="L717" s="272">
        <f>L686+1</f>
        <v>5</v>
      </c>
      <c r="M717" s="273" t="str">
        <f>M686</f>
        <v>WEEK</v>
      </c>
      <c r="N717" s="271"/>
      <c r="O717" s="274"/>
    </row>
    <row r="718" spans="1:15" s="265" customFormat="1" ht="26.1" customHeight="1" thickBot="1">
      <c r="A718" s="278"/>
      <c r="B718" s="275"/>
      <c r="C718" s="271"/>
      <c r="D718" s="272" t="str">
        <f t="shared" ref="D718:E718" si="63">D687:J687</f>
        <v xml:space="preserve">Komite sorumluları: </v>
      </c>
      <c r="E718" s="273" t="str">
        <f t="shared" si="63"/>
        <v>Dr.Bahar Kartal</v>
      </c>
      <c r="F718" s="276" t="str">
        <f>F687</f>
        <v>Dr.Vahide Tutuk</v>
      </c>
      <c r="G718" s="274"/>
      <c r="H718" s="264"/>
      <c r="I718" s="267"/>
      <c r="J718" s="275"/>
      <c r="K718" s="271"/>
      <c r="L718" s="272" t="str">
        <f>L687:P687</f>
        <v>Committee Chairman:</v>
      </c>
      <c r="M718" s="273" t="str">
        <f>M687:Q687</f>
        <v>Dr.Bahar Kartal</v>
      </c>
      <c r="N718" s="276" t="str">
        <f>N687</f>
        <v>Dr.Vahide Tutuk</v>
      </c>
      <c r="O718" s="274"/>
    </row>
    <row r="719" spans="1:15" s="328" customFormat="1" ht="26.1" customHeight="1" thickBot="1">
      <c r="A719" s="324"/>
      <c r="B719" s="325"/>
      <c r="C719" s="651">
        <f t="shared" ref="C719:G719" si="64">7+C688</f>
        <v>46076</v>
      </c>
      <c r="D719" s="607">
        <f t="shared" si="64"/>
        <v>46077</v>
      </c>
      <c r="E719" s="607">
        <f t="shared" si="64"/>
        <v>46078</v>
      </c>
      <c r="F719" s="606">
        <f t="shared" si="64"/>
        <v>46079</v>
      </c>
      <c r="G719" s="652">
        <f t="shared" si="64"/>
        <v>46080</v>
      </c>
      <c r="H719" s="326"/>
      <c r="I719" s="327"/>
      <c r="J719" s="325"/>
      <c r="K719" s="646">
        <f t="shared" ref="K719:O719" si="65">7+K688</f>
        <v>46076</v>
      </c>
      <c r="L719" s="620">
        <f t="shared" si="65"/>
        <v>46077</v>
      </c>
      <c r="M719" s="621">
        <f t="shared" si="65"/>
        <v>46078</v>
      </c>
      <c r="N719" s="620">
        <f t="shared" si="65"/>
        <v>46079</v>
      </c>
      <c r="O719" s="646">
        <f t="shared" si="65"/>
        <v>46080</v>
      </c>
    </row>
    <row r="720" spans="1:15" s="33" customFormat="1" ht="26.1" customHeight="1">
      <c r="A720" s="278"/>
      <c r="B720" s="726" t="s">
        <v>4</v>
      </c>
      <c r="C720" s="154"/>
      <c r="D720" s="703"/>
      <c r="E720" s="28" t="s">
        <v>80</v>
      </c>
      <c r="F720" s="134"/>
      <c r="G720" s="748" t="s">
        <v>840</v>
      </c>
      <c r="H720" s="105"/>
      <c r="I720" s="267"/>
      <c r="J720" s="726" t="s">
        <v>4</v>
      </c>
      <c r="K720" s="716" t="s">
        <v>834</v>
      </c>
      <c r="L720" s="236" t="s">
        <v>364</v>
      </c>
      <c r="M720" s="469" t="s">
        <v>82</v>
      </c>
      <c r="N720" s="653"/>
      <c r="O720" s="748" t="s">
        <v>843</v>
      </c>
    </row>
    <row r="721" spans="1:15" s="33" customFormat="1" ht="26.1" customHeight="1">
      <c r="A721" s="279"/>
      <c r="B721" s="727"/>
      <c r="C721" s="156" t="s">
        <v>90</v>
      </c>
      <c r="D721" s="701" t="s">
        <v>48</v>
      </c>
      <c r="E721" s="46" t="s">
        <v>356</v>
      </c>
      <c r="F721" s="135" t="s">
        <v>9</v>
      </c>
      <c r="G721" s="749"/>
      <c r="I721" s="283"/>
      <c r="J721" s="727"/>
      <c r="K721" s="717"/>
      <c r="L721" s="237" t="s">
        <v>367</v>
      </c>
      <c r="M721" s="470" t="s">
        <v>361</v>
      </c>
      <c r="N721" s="126" t="s">
        <v>521</v>
      </c>
      <c r="O721" s="749"/>
    </row>
    <row r="722" spans="1:15" s="33" customFormat="1" ht="26.1" customHeight="1" thickBot="1">
      <c r="A722" s="279"/>
      <c r="B722" s="728"/>
      <c r="C722" s="157"/>
      <c r="D722" s="704"/>
      <c r="E722" s="30" t="s">
        <v>541</v>
      </c>
      <c r="F722" s="137"/>
      <c r="G722" s="749"/>
      <c r="I722" s="283"/>
      <c r="J722" s="728"/>
      <c r="K722" s="717"/>
      <c r="L722" s="239" t="s">
        <v>335</v>
      </c>
      <c r="M722" s="471" t="s">
        <v>89</v>
      </c>
      <c r="N722" s="654"/>
      <c r="O722" s="749"/>
    </row>
    <row r="723" spans="1:15" s="33" customFormat="1" ht="26.1" customHeight="1">
      <c r="A723" s="278"/>
      <c r="B723" s="726" t="s">
        <v>17</v>
      </c>
      <c r="C723" s="159"/>
      <c r="D723" s="703"/>
      <c r="E723" s="28" t="s">
        <v>80</v>
      </c>
      <c r="F723" s="134"/>
      <c r="G723" s="749"/>
      <c r="H723" s="105"/>
      <c r="I723" s="267"/>
      <c r="J723" s="726" t="s">
        <v>17</v>
      </c>
      <c r="K723" s="717"/>
      <c r="L723" s="491" t="s">
        <v>364</v>
      </c>
      <c r="M723" s="28" t="s">
        <v>82</v>
      </c>
      <c r="N723" s="407"/>
      <c r="O723" s="749"/>
    </row>
    <row r="724" spans="1:15" s="33" customFormat="1" ht="26.1" customHeight="1">
      <c r="A724" s="279"/>
      <c r="B724" s="727"/>
      <c r="C724" s="156" t="s">
        <v>90</v>
      </c>
      <c r="D724" s="701" t="s">
        <v>48</v>
      </c>
      <c r="E724" s="46" t="s">
        <v>356</v>
      </c>
      <c r="F724" s="135" t="s">
        <v>9</v>
      </c>
      <c r="G724" s="749"/>
      <c r="I724" s="289"/>
      <c r="J724" s="727"/>
      <c r="K724" s="717"/>
      <c r="L724" s="482" t="s">
        <v>367</v>
      </c>
      <c r="M724" s="46" t="s">
        <v>361</v>
      </c>
      <c r="N724" s="126" t="s">
        <v>521</v>
      </c>
      <c r="O724" s="749"/>
    </row>
    <row r="725" spans="1:15" s="33" customFormat="1" ht="26.1" customHeight="1" thickBot="1">
      <c r="A725" s="279"/>
      <c r="B725" s="728"/>
      <c r="C725" s="160"/>
      <c r="D725" s="704"/>
      <c r="E725" s="30" t="s">
        <v>541</v>
      </c>
      <c r="F725" s="137"/>
      <c r="G725" s="749"/>
      <c r="I725" s="289"/>
      <c r="J725" s="728"/>
      <c r="K725" s="717"/>
      <c r="L725" s="483" t="s">
        <v>335</v>
      </c>
      <c r="M725" s="30" t="s">
        <v>89</v>
      </c>
      <c r="N725" s="654"/>
      <c r="O725" s="749"/>
    </row>
    <row r="726" spans="1:15" s="33" customFormat="1" ht="26.1" customHeight="1">
      <c r="A726" s="278"/>
      <c r="B726" s="726" t="s">
        <v>24</v>
      </c>
      <c r="C726" s="716" t="s">
        <v>842</v>
      </c>
      <c r="D726" s="13" t="s">
        <v>41</v>
      </c>
      <c r="E726" s="1" t="s">
        <v>18</v>
      </c>
      <c r="F726" s="133"/>
      <c r="G726" s="749"/>
      <c r="H726" s="105"/>
      <c r="I726" s="288"/>
      <c r="J726" s="726" t="s">
        <v>24</v>
      </c>
      <c r="K726" s="717"/>
      <c r="L726" s="236" t="s">
        <v>364</v>
      </c>
      <c r="M726" s="66" t="s">
        <v>20</v>
      </c>
      <c r="N726" s="134"/>
      <c r="O726" s="749"/>
    </row>
    <row r="727" spans="1:15" s="33" customFormat="1" ht="26.1" customHeight="1">
      <c r="A727" s="279"/>
      <c r="B727" s="727"/>
      <c r="C727" s="717"/>
      <c r="D727" s="40" t="s">
        <v>350</v>
      </c>
      <c r="E727" s="2" t="s">
        <v>358</v>
      </c>
      <c r="F727" s="126" t="s">
        <v>28</v>
      </c>
      <c r="G727" s="749"/>
      <c r="I727" s="287"/>
      <c r="J727" s="727"/>
      <c r="K727" s="717"/>
      <c r="L727" s="237" t="s">
        <v>369</v>
      </c>
      <c r="M727" s="18" t="s">
        <v>362</v>
      </c>
      <c r="N727" s="135" t="s">
        <v>31</v>
      </c>
      <c r="O727" s="749"/>
    </row>
    <row r="728" spans="1:15" s="33" customFormat="1" ht="26.1" customHeight="1" thickBot="1">
      <c r="A728" s="279"/>
      <c r="B728" s="728"/>
      <c r="C728" s="717"/>
      <c r="D728" s="14" t="s">
        <v>475</v>
      </c>
      <c r="E728" s="3" t="s">
        <v>529</v>
      </c>
      <c r="F728" s="136"/>
      <c r="G728" s="749"/>
      <c r="I728" s="289"/>
      <c r="J728" s="728"/>
      <c r="K728" s="717"/>
      <c r="L728" s="239" t="s">
        <v>335</v>
      </c>
      <c r="M728" s="19" t="s">
        <v>329</v>
      </c>
      <c r="N728" s="137"/>
      <c r="O728" s="749"/>
    </row>
    <row r="729" spans="1:15" s="33" customFormat="1" ht="26.1" customHeight="1">
      <c r="A729" s="278"/>
      <c r="B729" s="726" t="s">
        <v>33</v>
      </c>
      <c r="C729" s="717"/>
      <c r="D729" s="13" t="s">
        <v>41</v>
      </c>
      <c r="E729" s="1" t="s">
        <v>18</v>
      </c>
      <c r="F729" s="138"/>
      <c r="G729" s="749"/>
      <c r="H729" s="105"/>
      <c r="I729" s="288"/>
      <c r="J729" s="726" t="s">
        <v>33</v>
      </c>
      <c r="K729" s="717"/>
      <c r="L729" s="236" t="s">
        <v>364</v>
      </c>
      <c r="M729" s="17" t="s">
        <v>20</v>
      </c>
      <c r="N729" s="134"/>
      <c r="O729" s="749"/>
    </row>
    <row r="730" spans="1:15" s="33" customFormat="1" ht="26.1" customHeight="1">
      <c r="A730" s="279"/>
      <c r="B730" s="727"/>
      <c r="C730" s="717"/>
      <c r="D730" s="40" t="s">
        <v>350</v>
      </c>
      <c r="E730" s="2" t="s">
        <v>358</v>
      </c>
      <c r="F730" s="126" t="s">
        <v>28</v>
      </c>
      <c r="G730" s="749"/>
      <c r="I730" s="287"/>
      <c r="J730" s="727"/>
      <c r="K730" s="717"/>
      <c r="L730" s="237" t="s">
        <v>369</v>
      </c>
      <c r="M730" s="18" t="s">
        <v>362</v>
      </c>
      <c r="N730" s="135" t="s">
        <v>31</v>
      </c>
      <c r="O730" s="749"/>
    </row>
    <row r="731" spans="1:15" s="33" customFormat="1" ht="26.1" customHeight="1" thickBot="1">
      <c r="A731" s="279"/>
      <c r="B731" s="728"/>
      <c r="C731" s="719"/>
      <c r="D731" s="14" t="s">
        <v>475</v>
      </c>
      <c r="E731" s="3" t="s">
        <v>529</v>
      </c>
      <c r="F731" s="141"/>
      <c r="G731" s="750"/>
      <c r="I731" s="289"/>
      <c r="J731" s="728"/>
      <c r="K731" s="718"/>
      <c r="L731" s="239" t="s">
        <v>335</v>
      </c>
      <c r="M731" s="19" t="s">
        <v>329</v>
      </c>
      <c r="N731" s="137"/>
      <c r="O731" s="750"/>
    </row>
    <row r="732" spans="1:15" s="33" customFormat="1" ht="26.1" customHeight="1" thickBot="1">
      <c r="A732" s="279"/>
      <c r="B732" s="121" t="s">
        <v>39</v>
      </c>
      <c r="C732" s="23"/>
      <c r="D732" s="24"/>
      <c r="E732" s="23"/>
      <c r="F732" s="24"/>
      <c r="G732" s="23"/>
      <c r="I732" s="289"/>
      <c r="J732" s="121" t="s">
        <v>39</v>
      </c>
      <c r="K732" s="109"/>
      <c r="L732" s="24"/>
      <c r="M732" s="99"/>
      <c r="N732" s="117"/>
      <c r="O732" s="23"/>
    </row>
    <row r="733" spans="1:15" s="33" customFormat="1" ht="26.1" customHeight="1">
      <c r="A733" s="278"/>
      <c r="B733" s="726" t="s">
        <v>40</v>
      </c>
      <c r="C733" s="25" t="s">
        <v>563</v>
      </c>
      <c r="D733" s="234" t="s">
        <v>330</v>
      </c>
      <c r="E733" s="17" t="s">
        <v>5</v>
      </c>
      <c r="F733" s="143"/>
      <c r="G733" s="84" t="s">
        <v>80</v>
      </c>
      <c r="H733" s="105"/>
      <c r="I733" s="267"/>
      <c r="J733" s="726" t="s">
        <v>40</v>
      </c>
      <c r="K733" s="58" t="s">
        <v>69</v>
      </c>
      <c r="L733" s="28" t="s">
        <v>82</v>
      </c>
      <c r="M733" s="1" t="s">
        <v>7</v>
      </c>
      <c r="N733" s="228"/>
      <c r="O733" s="25" t="s">
        <v>632</v>
      </c>
    </row>
    <row r="734" spans="1:15" s="33" customFormat="1" ht="26.1" customHeight="1">
      <c r="A734" s="279"/>
      <c r="B734" s="727"/>
      <c r="C734" s="26" t="s">
        <v>684</v>
      </c>
      <c r="D734" s="237" t="s">
        <v>593</v>
      </c>
      <c r="E734" s="18" t="s">
        <v>357</v>
      </c>
      <c r="F734" s="145" t="s">
        <v>47</v>
      </c>
      <c r="G734" s="46" t="s">
        <v>359</v>
      </c>
      <c r="I734" s="283"/>
      <c r="J734" s="727"/>
      <c r="K734" s="59" t="s">
        <v>480</v>
      </c>
      <c r="L734" s="46" t="s">
        <v>366</v>
      </c>
      <c r="M734" s="2" t="s">
        <v>368</v>
      </c>
      <c r="N734" s="229" t="s">
        <v>316</v>
      </c>
      <c r="O734" s="26" t="s">
        <v>692</v>
      </c>
    </row>
    <row r="735" spans="1:15" s="33" customFormat="1" ht="26.1" customHeight="1" thickBot="1">
      <c r="A735" s="279"/>
      <c r="B735" s="728"/>
      <c r="C735" s="27" t="s">
        <v>709</v>
      </c>
      <c r="D735" s="239" t="s">
        <v>589</v>
      </c>
      <c r="E735" s="371" t="s">
        <v>329</v>
      </c>
      <c r="F735" s="147"/>
      <c r="G735" s="30" t="s">
        <v>541</v>
      </c>
      <c r="I735" s="283"/>
      <c r="J735" s="728"/>
      <c r="K735" s="60" t="s">
        <v>111</v>
      </c>
      <c r="L735" s="30" t="s">
        <v>89</v>
      </c>
      <c r="M735" s="3" t="s">
        <v>529</v>
      </c>
      <c r="N735" s="230"/>
      <c r="O735" s="27" t="s">
        <v>712</v>
      </c>
    </row>
    <row r="736" spans="1:15" s="33" customFormat="1" ht="26.1" customHeight="1">
      <c r="A736" s="278"/>
      <c r="B736" s="726" t="s">
        <v>57</v>
      </c>
      <c r="C736" s="25" t="s">
        <v>563</v>
      </c>
      <c r="D736" s="671" t="s">
        <v>330</v>
      </c>
      <c r="E736" s="349" t="s">
        <v>5</v>
      </c>
      <c r="F736" s="304"/>
      <c r="G736" s="28" t="s">
        <v>80</v>
      </c>
      <c r="H736" s="105"/>
      <c r="I736" s="267"/>
      <c r="J736" s="726" t="s">
        <v>57</v>
      </c>
      <c r="K736" s="58" t="s">
        <v>69</v>
      </c>
      <c r="L736" s="28" t="s">
        <v>82</v>
      </c>
      <c r="M736" s="1" t="s">
        <v>7</v>
      </c>
      <c r="N736" s="231"/>
      <c r="O736" s="25" t="s">
        <v>632</v>
      </c>
    </row>
    <row r="737" spans="1:15" s="33" customFormat="1" ht="26.1" customHeight="1">
      <c r="A737" s="279"/>
      <c r="B737" s="727"/>
      <c r="C737" s="26" t="s">
        <v>684</v>
      </c>
      <c r="D737" s="482" t="s">
        <v>593</v>
      </c>
      <c r="E737" s="350" t="s">
        <v>357</v>
      </c>
      <c r="F737" s="261" t="s">
        <v>47</v>
      </c>
      <c r="G737" s="46" t="s">
        <v>359</v>
      </c>
      <c r="I737" s="283"/>
      <c r="J737" s="727"/>
      <c r="K737" s="59" t="s">
        <v>480</v>
      </c>
      <c r="L737" s="46" t="s">
        <v>366</v>
      </c>
      <c r="M737" s="2" t="s">
        <v>368</v>
      </c>
      <c r="N737" s="229" t="s">
        <v>316</v>
      </c>
      <c r="O737" s="26" t="s">
        <v>692</v>
      </c>
    </row>
    <row r="738" spans="1:15" s="33" customFormat="1" ht="26.1" customHeight="1" thickBot="1">
      <c r="A738" s="279"/>
      <c r="B738" s="728"/>
      <c r="C738" s="27" t="s">
        <v>709</v>
      </c>
      <c r="D738" s="483" t="s">
        <v>589</v>
      </c>
      <c r="E738" s="351" t="s">
        <v>329</v>
      </c>
      <c r="F738" s="672"/>
      <c r="G738" s="30" t="s">
        <v>541</v>
      </c>
      <c r="I738" s="283"/>
      <c r="J738" s="728"/>
      <c r="K738" s="60" t="s">
        <v>111</v>
      </c>
      <c r="L738" s="30" t="s">
        <v>89</v>
      </c>
      <c r="M738" s="3" t="s">
        <v>529</v>
      </c>
      <c r="N738" s="418"/>
      <c r="O738" s="27" t="s">
        <v>712</v>
      </c>
    </row>
    <row r="739" spans="1:15" s="33" customFormat="1" ht="26.1" customHeight="1">
      <c r="A739" s="278"/>
      <c r="B739" s="720" t="s">
        <v>66</v>
      </c>
      <c r="C739" s="25" t="s">
        <v>563</v>
      </c>
      <c r="D739" s="478" t="s">
        <v>330</v>
      </c>
      <c r="E739" s="124"/>
      <c r="F739" s="143"/>
      <c r="G739" s="703"/>
      <c r="H739" s="105"/>
      <c r="I739" s="267"/>
      <c r="J739" s="720" t="s">
        <v>66</v>
      </c>
      <c r="K739" s="159"/>
      <c r="L739" s="155"/>
      <c r="M739" s="28" t="s">
        <v>82</v>
      </c>
      <c r="N739" s="354" t="s">
        <v>75</v>
      </c>
      <c r="O739" s="25" t="s">
        <v>632</v>
      </c>
    </row>
    <row r="740" spans="1:15" s="33" customFormat="1" ht="26.1" customHeight="1">
      <c r="A740" s="279"/>
      <c r="B740" s="721"/>
      <c r="C740" s="26" t="s">
        <v>685</v>
      </c>
      <c r="D740" s="479" t="s">
        <v>594</v>
      </c>
      <c r="E740" s="110" t="s">
        <v>48</v>
      </c>
      <c r="F740" s="145" t="s">
        <v>47</v>
      </c>
      <c r="G740" s="701" t="s">
        <v>48</v>
      </c>
      <c r="I740" s="283"/>
      <c r="J740" s="721"/>
      <c r="K740" s="156" t="s">
        <v>107</v>
      </c>
      <c r="L740" s="110" t="s">
        <v>13</v>
      </c>
      <c r="M740" s="46" t="s">
        <v>355</v>
      </c>
      <c r="N740" s="355" t="s">
        <v>808</v>
      </c>
      <c r="O740" s="26" t="s">
        <v>693</v>
      </c>
    </row>
    <row r="741" spans="1:15" s="33" customFormat="1" ht="26.1" customHeight="1" thickBot="1">
      <c r="A741" s="279"/>
      <c r="B741" s="722"/>
      <c r="C741" s="27" t="s">
        <v>709</v>
      </c>
      <c r="D741" s="480" t="s">
        <v>589</v>
      </c>
      <c r="E741" s="129"/>
      <c r="F741" s="147"/>
      <c r="G741" s="704"/>
      <c r="I741" s="283"/>
      <c r="J741" s="722"/>
      <c r="K741" s="160"/>
      <c r="L741" s="158"/>
      <c r="M741" s="30" t="s">
        <v>336</v>
      </c>
      <c r="N741" s="356" t="s">
        <v>766</v>
      </c>
      <c r="O741" s="27" t="s">
        <v>712</v>
      </c>
    </row>
    <row r="742" spans="1:15" s="33" customFormat="1" ht="26.1" customHeight="1">
      <c r="A742" s="278"/>
      <c r="B742" s="720" t="s">
        <v>79</v>
      </c>
      <c r="C742" s="25" t="s">
        <v>563</v>
      </c>
      <c r="D742" s="478" t="s">
        <v>330</v>
      </c>
      <c r="E742" s="124"/>
      <c r="F742" s="152"/>
      <c r="G742" s="703"/>
      <c r="H742" s="105"/>
      <c r="I742" s="267"/>
      <c r="J742" s="720" t="s">
        <v>79</v>
      </c>
      <c r="K742" s="159"/>
      <c r="L742" s="155"/>
      <c r="M742" s="28" t="s">
        <v>82</v>
      </c>
      <c r="N742" s="370" t="s">
        <v>75</v>
      </c>
      <c r="O742" s="25" t="s">
        <v>632</v>
      </c>
    </row>
    <row r="743" spans="1:15" s="33" customFormat="1" ht="26.1" customHeight="1">
      <c r="A743" s="279"/>
      <c r="B743" s="721"/>
      <c r="C743" s="26" t="s">
        <v>685</v>
      </c>
      <c r="D743" s="479" t="s">
        <v>594</v>
      </c>
      <c r="E743" s="110" t="s">
        <v>48</v>
      </c>
      <c r="F743" s="145" t="s">
        <v>47</v>
      </c>
      <c r="G743" s="701" t="s">
        <v>48</v>
      </c>
      <c r="I743" s="283"/>
      <c r="J743" s="721"/>
      <c r="K743" s="156" t="s">
        <v>107</v>
      </c>
      <c r="L743" s="110" t="s">
        <v>13</v>
      </c>
      <c r="M743" s="46" t="s">
        <v>355</v>
      </c>
      <c r="N743" s="355" t="s">
        <v>808</v>
      </c>
      <c r="O743" s="26" t="s">
        <v>693</v>
      </c>
    </row>
    <row r="744" spans="1:15" s="33" customFormat="1" ht="26.1" customHeight="1" thickBot="1">
      <c r="A744" s="279"/>
      <c r="B744" s="722"/>
      <c r="C744" s="27" t="s">
        <v>709</v>
      </c>
      <c r="D744" s="480" t="s">
        <v>589</v>
      </c>
      <c r="E744" s="129"/>
      <c r="F744" s="153"/>
      <c r="G744" s="704"/>
      <c r="I744" s="283"/>
      <c r="J744" s="722"/>
      <c r="K744" s="160"/>
      <c r="L744" s="158"/>
      <c r="M744" s="30" t="s">
        <v>336</v>
      </c>
      <c r="N744" s="356" t="s">
        <v>766</v>
      </c>
      <c r="O744" s="27" t="s">
        <v>712</v>
      </c>
    </row>
    <row r="745" spans="1:15" s="118" customFormat="1" ht="26.1" customHeight="1" thickBot="1">
      <c r="A745" s="279"/>
      <c r="B745" s="101"/>
      <c r="C745" s="172"/>
      <c r="D745" s="172"/>
      <c r="E745" s="172"/>
      <c r="F745" s="172"/>
      <c r="G745" s="33"/>
      <c r="H745" s="33"/>
      <c r="I745" s="283"/>
      <c r="J745" s="101"/>
      <c r="K745" s="33"/>
      <c r="L745" s="172"/>
      <c r="M745" s="172"/>
      <c r="N745" s="172"/>
      <c r="O745" s="172"/>
    </row>
    <row r="746" spans="1:15" s="118" customFormat="1" ht="26.1" customHeight="1" thickBot="1">
      <c r="A746" s="277">
        <f>A715+1</f>
        <v>25</v>
      </c>
      <c r="B746" s="101"/>
      <c r="C746" s="101"/>
      <c r="D746" s="101"/>
      <c r="E746" s="101"/>
      <c r="F746" s="101"/>
      <c r="G746" s="105"/>
      <c r="H746" s="105"/>
      <c r="I746" s="282">
        <f>I715+1</f>
        <v>25</v>
      </c>
      <c r="J746" s="101"/>
      <c r="K746" s="101"/>
      <c r="L746" s="101"/>
      <c r="M746" s="101"/>
      <c r="N746" s="101"/>
      <c r="O746" s="101"/>
    </row>
    <row r="747" spans="1:15" s="265" customFormat="1" ht="26.1" customHeight="1">
      <c r="A747" s="278"/>
      <c r="B747" s="723" t="str">
        <f>B716</f>
        <v>KOMİTE 3</v>
      </c>
      <c r="C747" s="724"/>
      <c r="D747" s="724"/>
      <c r="E747" s="724"/>
      <c r="F747" s="724"/>
      <c r="G747" s="725"/>
      <c r="H747" s="264"/>
      <c r="I747" s="267"/>
      <c r="J747" s="723" t="str">
        <f>J716</f>
        <v>COMMITTEE 3</v>
      </c>
      <c r="K747" s="724"/>
      <c r="L747" s="724"/>
      <c r="M747" s="724"/>
      <c r="N747" s="724"/>
      <c r="O747" s="725"/>
    </row>
    <row r="748" spans="1:15" s="265" customFormat="1" ht="26.1" customHeight="1">
      <c r="A748" s="278"/>
      <c r="B748" s="270"/>
      <c r="C748" s="271"/>
      <c r="D748" s="272">
        <f>D717+1</f>
        <v>6</v>
      </c>
      <c r="E748" s="273" t="str">
        <f>E717</f>
        <v>HAFTA</v>
      </c>
      <c r="F748" s="271"/>
      <c r="G748" s="274"/>
      <c r="H748" s="264"/>
      <c r="I748" s="267"/>
      <c r="J748" s="270"/>
      <c r="K748" s="271"/>
      <c r="L748" s="272">
        <f>L717+1</f>
        <v>6</v>
      </c>
      <c r="M748" s="273" t="str">
        <f>M717</f>
        <v>WEEK</v>
      </c>
      <c r="N748" s="271"/>
      <c r="O748" s="274"/>
    </row>
    <row r="749" spans="1:15" s="265" customFormat="1" ht="26.1" customHeight="1" thickBot="1">
      <c r="A749" s="278"/>
      <c r="B749" s="275"/>
      <c r="C749" s="271"/>
      <c r="D749" s="272" t="str">
        <f t="shared" ref="D749:E749" si="66">D718:J718</f>
        <v xml:space="preserve">Komite sorumluları: </v>
      </c>
      <c r="E749" s="273" t="str">
        <f t="shared" si="66"/>
        <v>Dr.Bahar Kartal</v>
      </c>
      <c r="F749" s="276" t="str">
        <f>F718</f>
        <v>Dr.Vahide Tutuk</v>
      </c>
      <c r="G749" s="274"/>
      <c r="H749" s="264"/>
      <c r="I749" s="267"/>
      <c r="J749" s="275"/>
      <c r="K749" s="271"/>
      <c r="L749" s="272" t="str">
        <f>L718:P718</f>
        <v>Committee Chairman:</v>
      </c>
      <c r="M749" s="273" t="str">
        <f>M718:Q718</f>
        <v>Dr.Bahar Kartal</v>
      </c>
      <c r="N749" s="276" t="str">
        <f>N718</f>
        <v>Dr.Vahide Tutuk</v>
      </c>
      <c r="O749" s="274"/>
    </row>
    <row r="750" spans="1:15" s="328" customFormat="1" ht="26.1" customHeight="1" thickBot="1">
      <c r="A750" s="324"/>
      <c r="B750" s="325"/>
      <c r="C750" s="606">
        <f t="shared" ref="C750:G750" si="67">7+C719</f>
        <v>46083</v>
      </c>
      <c r="D750" s="607">
        <f t="shared" si="67"/>
        <v>46084</v>
      </c>
      <c r="E750" s="607">
        <f t="shared" si="67"/>
        <v>46085</v>
      </c>
      <c r="F750" s="606">
        <f t="shared" si="67"/>
        <v>46086</v>
      </c>
      <c r="G750" s="607">
        <f t="shared" si="67"/>
        <v>46087</v>
      </c>
      <c r="H750" s="326"/>
      <c r="I750" s="327"/>
      <c r="J750" s="325"/>
      <c r="K750" s="620">
        <f t="shared" ref="K750:O750" si="68">7+K719</f>
        <v>46083</v>
      </c>
      <c r="L750" s="620">
        <f t="shared" si="68"/>
        <v>46084</v>
      </c>
      <c r="M750" s="620">
        <f t="shared" si="68"/>
        <v>46085</v>
      </c>
      <c r="N750" s="620">
        <f t="shared" si="68"/>
        <v>46086</v>
      </c>
      <c r="O750" s="620">
        <f t="shared" si="68"/>
        <v>46087</v>
      </c>
    </row>
    <row r="751" spans="1:15" s="33" customFormat="1" ht="26.1" customHeight="1">
      <c r="A751" s="278"/>
      <c r="B751" s="726" t="s">
        <v>4</v>
      </c>
      <c r="C751" s="154"/>
      <c r="D751" s="748" t="s">
        <v>837</v>
      </c>
      <c r="E751" s="68" t="s">
        <v>59</v>
      </c>
      <c r="F751" s="123"/>
      <c r="G751" s="241"/>
      <c r="H751" s="105"/>
      <c r="I751" s="267"/>
      <c r="J751" s="726" t="s">
        <v>4</v>
      </c>
      <c r="K751" s="25" t="s">
        <v>632</v>
      </c>
      <c r="L751" s="748" t="s">
        <v>837</v>
      </c>
      <c r="M751" s="155"/>
      <c r="N751" s="32"/>
      <c r="O751" s="256" t="s">
        <v>661</v>
      </c>
    </row>
    <row r="752" spans="1:15" s="33" customFormat="1" ht="26.1" customHeight="1">
      <c r="A752" s="279"/>
      <c r="B752" s="727"/>
      <c r="C752" s="156" t="s">
        <v>90</v>
      </c>
      <c r="D752" s="749"/>
      <c r="E752" s="69" t="s">
        <v>377</v>
      </c>
      <c r="F752" s="125" t="s">
        <v>9</v>
      </c>
      <c r="G752" s="110" t="s">
        <v>48</v>
      </c>
      <c r="I752" s="283"/>
      <c r="J752" s="727"/>
      <c r="K752" s="26" t="s">
        <v>694</v>
      </c>
      <c r="L752" s="749"/>
      <c r="M752" s="110" t="s">
        <v>13</v>
      </c>
      <c r="N752" s="126" t="s">
        <v>521</v>
      </c>
      <c r="O752" s="45" t="s">
        <v>664</v>
      </c>
    </row>
    <row r="753" spans="1:15" s="33" customFormat="1" ht="26.1" customHeight="1" thickBot="1">
      <c r="A753" s="279"/>
      <c r="B753" s="728"/>
      <c r="C753" s="157"/>
      <c r="D753" s="749"/>
      <c r="E753" s="70" t="s">
        <v>64</v>
      </c>
      <c r="F753" s="127"/>
      <c r="G753" s="242"/>
      <c r="I753" s="283"/>
      <c r="J753" s="728"/>
      <c r="K753" s="27" t="s">
        <v>712</v>
      </c>
      <c r="L753" s="749"/>
      <c r="M753" s="158"/>
      <c r="N753" s="128"/>
      <c r="O753" s="50" t="s">
        <v>449</v>
      </c>
    </row>
    <row r="754" spans="1:15" s="33" customFormat="1" ht="26.1" customHeight="1">
      <c r="A754" s="278"/>
      <c r="B754" s="726" t="s">
        <v>17</v>
      </c>
      <c r="C754" s="159"/>
      <c r="D754" s="749"/>
      <c r="E754" s="85" t="s">
        <v>59</v>
      </c>
      <c r="F754" s="123"/>
      <c r="G754" s="241"/>
      <c r="H754" s="105"/>
      <c r="I754" s="267"/>
      <c r="J754" s="726" t="s">
        <v>17</v>
      </c>
      <c r="K754" s="25" t="s">
        <v>632</v>
      </c>
      <c r="L754" s="749"/>
      <c r="M754" s="155"/>
      <c r="N754" s="32"/>
      <c r="O754" s="256" t="s">
        <v>661</v>
      </c>
    </row>
    <row r="755" spans="1:15" s="33" customFormat="1" ht="26.1" customHeight="1">
      <c r="A755" s="279"/>
      <c r="B755" s="727"/>
      <c r="C755" s="156" t="s">
        <v>90</v>
      </c>
      <c r="D755" s="749"/>
      <c r="E755" s="69" t="s">
        <v>377</v>
      </c>
      <c r="F755" s="125" t="s">
        <v>9</v>
      </c>
      <c r="G755" s="110" t="s">
        <v>48</v>
      </c>
      <c r="I755" s="283"/>
      <c r="J755" s="727"/>
      <c r="K755" s="26" t="s">
        <v>694</v>
      </c>
      <c r="L755" s="749"/>
      <c r="M755" s="110" t="s">
        <v>13</v>
      </c>
      <c r="N755" s="126" t="s">
        <v>521</v>
      </c>
      <c r="O755" s="45" t="s">
        <v>664</v>
      </c>
    </row>
    <row r="756" spans="1:15" s="33" customFormat="1" ht="26.1" customHeight="1" thickBot="1">
      <c r="A756" s="279"/>
      <c r="B756" s="728"/>
      <c r="C756" s="160"/>
      <c r="D756" s="749"/>
      <c r="E756" s="70" t="s">
        <v>64</v>
      </c>
      <c r="F756" s="127"/>
      <c r="G756" s="242"/>
      <c r="I756" s="283"/>
      <c r="J756" s="728"/>
      <c r="K756" s="27" t="s">
        <v>712</v>
      </c>
      <c r="L756" s="749"/>
      <c r="M756" s="158"/>
      <c r="N756" s="128"/>
      <c r="O756" s="50" t="s">
        <v>449</v>
      </c>
    </row>
    <row r="757" spans="1:15" s="33" customFormat="1" ht="26.1" customHeight="1">
      <c r="A757" s="278"/>
      <c r="B757" s="726" t="s">
        <v>24</v>
      </c>
      <c r="C757" s="28" t="s">
        <v>80</v>
      </c>
      <c r="D757" s="749"/>
      <c r="E757" s="28" t="s">
        <v>80</v>
      </c>
      <c r="F757" s="133"/>
      <c r="G757" s="28" t="s">
        <v>80</v>
      </c>
      <c r="H757" s="105"/>
      <c r="I757" s="267"/>
      <c r="J757" s="726" t="s">
        <v>24</v>
      </c>
      <c r="K757" s="25" t="s">
        <v>632</v>
      </c>
      <c r="L757" s="749"/>
      <c r="M757" s="28" t="s">
        <v>82</v>
      </c>
      <c r="N757" s="123"/>
      <c r="O757" s="256" t="s">
        <v>661</v>
      </c>
    </row>
    <row r="758" spans="1:15" s="33" customFormat="1" ht="26.1" customHeight="1">
      <c r="A758" s="279"/>
      <c r="B758" s="727"/>
      <c r="C758" s="46" t="s">
        <v>371</v>
      </c>
      <c r="D758" s="749"/>
      <c r="E758" s="46" t="s">
        <v>373</v>
      </c>
      <c r="F758" s="126" t="s">
        <v>28</v>
      </c>
      <c r="G758" s="46" t="s">
        <v>374</v>
      </c>
      <c r="I758" s="283"/>
      <c r="J758" s="727"/>
      <c r="K758" s="26" t="s">
        <v>695</v>
      </c>
      <c r="L758" s="749"/>
      <c r="M758" s="46" t="s">
        <v>375</v>
      </c>
      <c r="N758" s="195" t="s">
        <v>31</v>
      </c>
      <c r="O758" s="45" t="s">
        <v>665</v>
      </c>
    </row>
    <row r="759" spans="1:15" s="33" customFormat="1" ht="26.1" customHeight="1" thickBot="1">
      <c r="A759" s="279"/>
      <c r="B759" s="728"/>
      <c r="C759" s="30" t="s">
        <v>538</v>
      </c>
      <c r="D759" s="749"/>
      <c r="E759" s="30" t="s">
        <v>391</v>
      </c>
      <c r="F759" s="136"/>
      <c r="G759" s="30" t="s">
        <v>391</v>
      </c>
      <c r="I759" s="283"/>
      <c r="J759" s="728"/>
      <c r="K759" s="27" t="s">
        <v>712</v>
      </c>
      <c r="L759" s="749"/>
      <c r="M759" s="30" t="s">
        <v>543</v>
      </c>
      <c r="N759" s="127"/>
      <c r="O759" s="50" t="s">
        <v>449</v>
      </c>
    </row>
    <row r="760" spans="1:15" s="33" customFormat="1" ht="26.1" customHeight="1">
      <c r="A760" s="278"/>
      <c r="B760" s="726" t="s">
        <v>33</v>
      </c>
      <c r="C760" s="28" t="s">
        <v>80</v>
      </c>
      <c r="D760" s="749"/>
      <c r="E760" s="28" t="s">
        <v>80</v>
      </c>
      <c r="F760" s="138"/>
      <c r="G760" s="28" t="s">
        <v>80</v>
      </c>
      <c r="H760" s="105"/>
      <c r="I760" s="267"/>
      <c r="J760" s="726" t="s">
        <v>33</v>
      </c>
      <c r="K760" s="25" t="s">
        <v>632</v>
      </c>
      <c r="L760" s="749"/>
      <c r="M760" s="28" t="s">
        <v>82</v>
      </c>
      <c r="N760" s="123"/>
      <c r="O760" s="256" t="s">
        <v>661</v>
      </c>
    </row>
    <row r="761" spans="1:15" s="33" customFormat="1" ht="26.1" customHeight="1">
      <c r="A761" s="279"/>
      <c r="B761" s="727"/>
      <c r="C761" s="46" t="s">
        <v>371</v>
      </c>
      <c r="D761" s="749"/>
      <c r="E761" s="46" t="s">
        <v>373</v>
      </c>
      <c r="F761" s="126" t="s">
        <v>28</v>
      </c>
      <c r="G761" s="46" t="s">
        <v>374</v>
      </c>
      <c r="I761" s="283"/>
      <c r="J761" s="727"/>
      <c r="K761" s="26" t="s">
        <v>695</v>
      </c>
      <c r="L761" s="749"/>
      <c r="M761" s="46" t="s">
        <v>375</v>
      </c>
      <c r="N761" s="195" t="s">
        <v>31</v>
      </c>
      <c r="O761" s="45" t="s">
        <v>665</v>
      </c>
    </row>
    <row r="762" spans="1:15" s="33" customFormat="1" ht="26.1" customHeight="1" thickBot="1">
      <c r="A762" s="279"/>
      <c r="B762" s="728"/>
      <c r="C762" s="30" t="s">
        <v>538</v>
      </c>
      <c r="D762" s="750"/>
      <c r="E762" s="30" t="s">
        <v>391</v>
      </c>
      <c r="F762" s="141"/>
      <c r="G762" s="30" t="s">
        <v>391</v>
      </c>
      <c r="I762" s="283"/>
      <c r="J762" s="728"/>
      <c r="K762" s="27" t="s">
        <v>712</v>
      </c>
      <c r="L762" s="750"/>
      <c r="M762" s="30" t="s">
        <v>543</v>
      </c>
      <c r="N762" s="195"/>
      <c r="O762" s="50" t="s">
        <v>449</v>
      </c>
    </row>
    <row r="763" spans="1:15" s="33" customFormat="1" ht="26.1" customHeight="1" thickBot="1">
      <c r="A763" s="279"/>
      <c r="B763" s="121" t="s">
        <v>39</v>
      </c>
      <c r="C763" s="109"/>
      <c r="D763" s="23"/>
      <c r="E763" s="99"/>
      <c r="F763" s="101"/>
      <c r="G763" s="389"/>
      <c r="I763" s="283"/>
      <c r="J763" s="121" t="s">
        <v>39</v>
      </c>
      <c r="K763" s="23"/>
      <c r="L763" s="23"/>
      <c r="N763" s="57"/>
      <c r="O763" s="117"/>
    </row>
    <row r="764" spans="1:15" s="33" customFormat="1" ht="26.1" customHeight="1">
      <c r="A764" s="278"/>
      <c r="B764" s="726" t="s">
        <v>40</v>
      </c>
      <c r="C764" s="68" t="s">
        <v>59</v>
      </c>
      <c r="D764" s="419" t="s">
        <v>563</v>
      </c>
      <c r="E764" s="514"/>
      <c r="F764" s="474"/>
      <c r="G764" s="17" t="s">
        <v>5</v>
      </c>
      <c r="H764" s="105"/>
      <c r="I764" s="267"/>
      <c r="J764" s="726" t="s">
        <v>40</v>
      </c>
      <c r="K764" s="155"/>
      <c r="L764" s="17" t="s">
        <v>20</v>
      </c>
      <c r="M764" s="47" t="s">
        <v>34</v>
      </c>
      <c r="N764" s="583"/>
      <c r="O764" s="28" t="s">
        <v>82</v>
      </c>
    </row>
    <row r="765" spans="1:15" s="33" customFormat="1" ht="26.1" customHeight="1">
      <c r="A765" s="279"/>
      <c r="B765" s="727"/>
      <c r="C765" s="69" t="s">
        <v>354</v>
      </c>
      <c r="D765" s="420" t="s">
        <v>686</v>
      </c>
      <c r="E765" s="107" t="s">
        <v>48</v>
      </c>
      <c r="F765" s="475" t="s">
        <v>333</v>
      </c>
      <c r="G765" s="18" t="s">
        <v>372</v>
      </c>
      <c r="I765" s="283"/>
      <c r="J765" s="727"/>
      <c r="K765" s="110" t="s">
        <v>13</v>
      </c>
      <c r="L765" s="18" t="s">
        <v>376</v>
      </c>
      <c r="M765" s="38" t="s">
        <v>363</v>
      </c>
      <c r="N765" s="145" t="s">
        <v>104</v>
      </c>
      <c r="O765" s="46" t="s">
        <v>370</v>
      </c>
    </row>
    <row r="766" spans="1:15" s="33" customFormat="1" ht="26.1" customHeight="1" thickBot="1">
      <c r="A766" s="279"/>
      <c r="B766" s="728"/>
      <c r="C766" s="70" t="s">
        <v>847</v>
      </c>
      <c r="D766" s="421" t="s">
        <v>709</v>
      </c>
      <c r="E766" s="517"/>
      <c r="F766" s="476"/>
      <c r="G766" s="19" t="s">
        <v>681</v>
      </c>
      <c r="I766" s="283"/>
      <c r="J766" s="728"/>
      <c r="K766" s="158"/>
      <c r="L766" s="19" t="s">
        <v>681</v>
      </c>
      <c r="M766" s="48" t="s">
        <v>821</v>
      </c>
      <c r="N766" s="147"/>
      <c r="O766" s="30" t="s">
        <v>336</v>
      </c>
    </row>
    <row r="767" spans="1:15" s="33" customFormat="1" ht="26.1" customHeight="1">
      <c r="A767" s="278"/>
      <c r="B767" s="726" t="s">
        <v>57</v>
      </c>
      <c r="C767" s="85" t="s">
        <v>59</v>
      </c>
      <c r="D767" s="25" t="s">
        <v>563</v>
      </c>
      <c r="E767" s="514"/>
      <c r="F767" s="315"/>
      <c r="G767" s="17" t="s">
        <v>5</v>
      </c>
      <c r="H767" s="105"/>
      <c r="I767" s="267"/>
      <c r="J767" s="726" t="s">
        <v>57</v>
      </c>
      <c r="K767" s="155"/>
      <c r="L767" s="17" t="s">
        <v>20</v>
      </c>
      <c r="M767" s="47" t="s">
        <v>34</v>
      </c>
      <c r="N767" s="143"/>
      <c r="O767" s="28" t="s">
        <v>82</v>
      </c>
    </row>
    <row r="768" spans="1:15" s="33" customFormat="1" ht="26.1" customHeight="1">
      <c r="A768" s="279"/>
      <c r="B768" s="727"/>
      <c r="C768" s="69" t="s">
        <v>354</v>
      </c>
      <c r="D768" s="26" t="s">
        <v>686</v>
      </c>
      <c r="E768" s="107" t="s">
        <v>48</v>
      </c>
      <c r="F768" s="313" t="s">
        <v>333</v>
      </c>
      <c r="G768" s="18" t="s">
        <v>372</v>
      </c>
      <c r="I768" s="283"/>
      <c r="J768" s="727"/>
      <c r="K768" s="110" t="s">
        <v>13</v>
      </c>
      <c r="L768" s="18" t="s">
        <v>819</v>
      </c>
      <c r="M768" s="38" t="s">
        <v>363</v>
      </c>
      <c r="N768" s="145" t="s">
        <v>104</v>
      </c>
      <c r="O768" s="46" t="s">
        <v>370</v>
      </c>
    </row>
    <row r="769" spans="1:15" s="33" customFormat="1" ht="26.1" customHeight="1" thickBot="1">
      <c r="A769" s="279"/>
      <c r="B769" s="728"/>
      <c r="C769" s="70" t="s">
        <v>848</v>
      </c>
      <c r="D769" s="27" t="s">
        <v>709</v>
      </c>
      <c r="E769" s="517"/>
      <c r="F769" s="605"/>
      <c r="G769" s="19" t="s">
        <v>681</v>
      </c>
      <c r="I769" s="283"/>
      <c r="J769" s="728"/>
      <c r="K769" s="158"/>
      <c r="L769" s="19" t="s">
        <v>681</v>
      </c>
      <c r="M769" s="48" t="s">
        <v>821</v>
      </c>
      <c r="N769" s="147"/>
      <c r="O769" s="30" t="s">
        <v>336</v>
      </c>
    </row>
    <row r="770" spans="1:15" s="33" customFormat="1" ht="26.1" customHeight="1">
      <c r="A770" s="278"/>
      <c r="B770" s="720" t="s">
        <v>66</v>
      </c>
      <c r="C770" s="424"/>
      <c r="D770" s="25" t="s">
        <v>563</v>
      </c>
      <c r="E770" s="424"/>
      <c r="F770" s="354" t="s">
        <v>106</v>
      </c>
      <c r="G770" s="424"/>
      <c r="H770" s="105"/>
      <c r="I770" s="267"/>
      <c r="J770" s="720" t="s">
        <v>66</v>
      </c>
      <c r="K770" s="159"/>
      <c r="L770" s="155"/>
      <c r="M770" s="155"/>
      <c r="N770" s="143"/>
      <c r="O770" s="155"/>
    </row>
    <row r="771" spans="1:15" s="33" customFormat="1" ht="26.1" customHeight="1">
      <c r="A771" s="279"/>
      <c r="B771" s="721"/>
      <c r="C771" s="110" t="s">
        <v>48</v>
      </c>
      <c r="D771" s="26" t="s">
        <v>687</v>
      </c>
      <c r="E771" s="110" t="s">
        <v>48</v>
      </c>
      <c r="F771" s="355" t="s">
        <v>767</v>
      </c>
      <c r="G771" s="110" t="s">
        <v>48</v>
      </c>
      <c r="I771" s="283"/>
      <c r="J771" s="721"/>
      <c r="K771" s="156" t="s">
        <v>107</v>
      </c>
      <c r="L771" s="110" t="s">
        <v>13</v>
      </c>
      <c r="M771" s="110" t="s">
        <v>13</v>
      </c>
      <c r="N771" s="145" t="s">
        <v>104</v>
      </c>
      <c r="O771" s="110" t="s">
        <v>13</v>
      </c>
    </row>
    <row r="772" spans="1:15" s="33" customFormat="1" ht="26.1" customHeight="1" thickBot="1">
      <c r="A772" s="279"/>
      <c r="B772" s="722"/>
      <c r="C772" s="423"/>
      <c r="D772" s="27" t="s">
        <v>709</v>
      </c>
      <c r="E772" s="423"/>
      <c r="F772" s="391" t="s">
        <v>766</v>
      </c>
      <c r="G772" s="423"/>
      <c r="I772" s="283"/>
      <c r="J772" s="722"/>
      <c r="K772" s="160"/>
      <c r="L772" s="158"/>
      <c r="M772" s="158"/>
      <c r="N772" s="147"/>
      <c r="O772" s="158"/>
    </row>
    <row r="773" spans="1:15" s="33" customFormat="1" ht="26.1" customHeight="1">
      <c r="A773" s="278"/>
      <c r="B773" s="720" t="s">
        <v>79</v>
      </c>
      <c r="C773" s="514"/>
      <c r="D773" s="25" t="s">
        <v>563</v>
      </c>
      <c r="E773" s="514"/>
      <c r="F773" s="354" t="s">
        <v>106</v>
      </c>
      <c r="G773" s="514"/>
      <c r="H773" s="105"/>
      <c r="I773" s="267"/>
      <c r="J773" s="720" t="s">
        <v>79</v>
      </c>
      <c r="K773" s="159"/>
      <c r="L773" s="155"/>
      <c r="M773" s="155"/>
      <c r="N773" s="152"/>
      <c r="O773" s="155"/>
    </row>
    <row r="774" spans="1:15" s="33" customFormat="1" ht="26.1" customHeight="1">
      <c r="A774" s="279"/>
      <c r="B774" s="721"/>
      <c r="C774" s="107" t="s">
        <v>48</v>
      </c>
      <c r="D774" s="26" t="s">
        <v>687</v>
      </c>
      <c r="E774" s="107" t="s">
        <v>48</v>
      </c>
      <c r="F774" s="355" t="s">
        <v>767</v>
      </c>
      <c r="G774" s="107" t="s">
        <v>48</v>
      </c>
      <c r="I774" s="283"/>
      <c r="J774" s="721"/>
      <c r="K774" s="156" t="s">
        <v>107</v>
      </c>
      <c r="L774" s="110" t="s">
        <v>13</v>
      </c>
      <c r="M774" s="110" t="s">
        <v>13</v>
      </c>
      <c r="N774" s="145" t="s">
        <v>104</v>
      </c>
      <c r="O774" s="110" t="s">
        <v>13</v>
      </c>
    </row>
    <row r="775" spans="1:15" s="33" customFormat="1" ht="26.1" customHeight="1" thickBot="1">
      <c r="A775" s="279"/>
      <c r="B775" s="722"/>
      <c r="C775" s="517"/>
      <c r="D775" s="27" t="s">
        <v>709</v>
      </c>
      <c r="E775" s="517"/>
      <c r="F775" s="391" t="s">
        <v>766</v>
      </c>
      <c r="G775" s="517"/>
      <c r="I775" s="283"/>
      <c r="J775" s="722"/>
      <c r="K775" s="160"/>
      <c r="L775" s="158"/>
      <c r="M775" s="158"/>
      <c r="N775" s="153"/>
      <c r="O775" s="158"/>
    </row>
    <row r="776" spans="1:15" s="118" customFormat="1" ht="26.1" customHeight="1" thickBot="1">
      <c r="A776" s="279"/>
      <c r="B776" s="101"/>
      <c r="C776" s="172"/>
      <c r="D776" s="172"/>
      <c r="E776" s="172"/>
      <c r="F776" s="172"/>
      <c r="G776" s="33"/>
      <c r="H776" s="33"/>
      <c r="I776" s="283"/>
      <c r="J776" s="101"/>
      <c r="K776" s="33"/>
      <c r="L776" s="172"/>
      <c r="M776" s="172"/>
      <c r="N776" s="172"/>
      <c r="O776" s="172"/>
    </row>
    <row r="777" spans="1:15" s="118" customFormat="1" ht="26.1" customHeight="1" thickBot="1">
      <c r="A777" s="277">
        <f>A746+1</f>
        <v>26</v>
      </c>
      <c r="B777" s="101"/>
      <c r="C777" s="101"/>
      <c r="D777" s="101"/>
      <c r="E777" s="101"/>
      <c r="F777" s="101"/>
      <c r="G777" s="105"/>
      <c r="H777" s="105"/>
      <c r="I777" s="282">
        <f>I746+1</f>
        <v>26</v>
      </c>
      <c r="J777" s="101"/>
      <c r="K777" s="101"/>
      <c r="L777" s="101"/>
      <c r="M777" s="101"/>
      <c r="N777" s="101"/>
      <c r="O777" s="101"/>
    </row>
    <row r="778" spans="1:15" s="265" customFormat="1" ht="26.1" customHeight="1">
      <c r="A778" s="278"/>
      <c r="B778" s="723" t="str">
        <f>B747</f>
        <v>KOMİTE 3</v>
      </c>
      <c r="C778" s="724"/>
      <c r="D778" s="724"/>
      <c r="E778" s="724"/>
      <c r="F778" s="724"/>
      <c r="G778" s="725"/>
      <c r="H778" s="264"/>
      <c r="I778" s="267"/>
      <c r="J778" s="723" t="str">
        <f>J747</f>
        <v>COMMITTEE 3</v>
      </c>
      <c r="K778" s="724"/>
      <c r="L778" s="724"/>
      <c r="M778" s="724"/>
      <c r="N778" s="724"/>
      <c r="O778" s="725"/>
    </row>
    <row r="779" spans="1:15" s="265" customFormat="1" ht="26.1" customHeight="1">
      <c r="A779" s="278"/>
      <c r="B779" s="270"/>
      <c r="C779" s="271"/>
      <c r="D779" s="272">
        <f>D748+1</f>
        <v>7</v>
      </c>
      <c r="E779" s="273" t="str">
        <f>E748</f>
        <v>HAFTA</v>
      </c>
      <c r="F779" s="271">
        <v>1</v>
      </c>
      <c r="G779" s="274"/>
      <c r="H779" s="264"/>
      <c r="I779" s="267"/>
      <c r="J779" s="270"/>
      <c r="K779" s="271"/>
      <c r="L779" s="272">
        <f>L748+1</f>
        <v>7</v>
      </c>
      <c r="M779" s="273" t="str">
        <f>M748</f>
        <v>WEEK</v>
      </c>
      <c r="N779" s="271"/>
      <c r="O779" s="274"/>
    </row>
    <row r="780" spans="1:15" s="265" customFormat="1" ht="26.1" customHeight="1" thickBot="1">
      <c r="A780" s="278"/>
      <c r="B780" s="275"/>
      <c r="C780" s="271"/>
      <c r="D780" s="272" t="str">
        <f t="shared" ref="D780:E780" si="69">D749:J749</f>
        <v xml:space="preserve">Komite sorumluları: </v>
      </c>
      <c r="E780" s="273" t="str">
        <f t="shared" si="69"/>
        <v>Dr.Bahar Kartal</v>
      </c>
      <c r="F780" s="276" t="str">
        <f>F749</f>
        <v>Dr.Vahide Tutuk</v>
      </c>
      <c r="G780" s="274"/>
      <c r="H780" s="264"/>
      <c r="I780" s="267"/>
      <c r="J780" s="275"/>
      <c r="K780" s="271"/>
      <c r="L780" s="272" t="str">
        <f>L749:P749</f>
        <v>Committee Chairman:</v>
      </c>
      <c r="M780" s="273" t="str">
        <f>M749:Q749</f>
        <v>Dr.Bahar Kartal</v>
      </c>
      <c r="N780" s="276" t="str">
        <f>N749</f>
        <v>Dr.Vahide Tutuk</v>
      </c>
      <c r="O780" s="274"/>
    </row>
    <row r="781" spans="1:15" s="328" customFormat="1" ht="26.1" customHeight="1" thickBot="1">
      <c r="A781" s="324"/>
      <c r="B781" s="325"/>
      <c r="C781" s="607">
        <f t="shared" ref="C781:G781" si="70">7+C750</f>
        <v>46090</v>
      </c>
      <c r="D781" s="617">
        <f t="shared" si="70"/>
        <v>46091</v>
      </c>
      <c r="E781" s="614">
        <f t="shared" si="70"/>
        <v>46092</v>
      </c>
      <c r="F781" s="618">
        <f t="shared" si="70"/>
        <v>46093</v>
      </c>
      <c r="G781" s="607">
        <f t="shared" si="70"/>
        <v>46094</v>
      </c>
      <c r="H781" s="326"/>
      <c r="I781" s="327"/>
      <c r="J781" s="325"/>
      <c r="K781" s="621">
        <f t="shared" ref="K781:O781" si="71">7+K750</f>
        <v>46090</v>
      </c>
      <c r="L781" s="620">
        <f t="shared" si="71"/>
        <v>46091</v>
      </c>
      <c r="M781" s="620">
        <f t="shared" si="71"/>
        <v>46092</v>
      </c>
      <c r="N781" s="620">
        <f t="shared" si="71"/>
        <v>46093</v>
      </c>
      <c r="O781" s="620">
        <f t="shared" si="71"/>
        <v>46094</v>
      </c>
    </row>
    <row r="782" spans="1:15" s="33" customFormat="1" ht="26.1" customHeight="1">
      <c r="A782" s="278"/>
      <c r="B782" s="726" t="s">
        <v>4</v>
      </c>
      <c r="C782" s="450"/>
      <c r="D782" s="451"/>
      <c r="E782" s="167"/>
      <c r="F782" s="763" t="s">
        <v>778</v>
      </c>
      <c r="G782" s="735" t="s">
        <v>796</v>
      </c>
      <c r="H782" s="105"/>
      <c r="I782" s="267"/>
      <c r="J782" s="726" t="s">
        <v>4</v>
      </c>
      <c r="K782" s="155"/>
      <c r="L782" s="379"/>
      <c r="M782" s="379"/>
      <c r="N782" s="763" t="s">
        <v>779</v>
      </c>
      <c r="O782" s="735" t="s">
        <v>797</v>
      </c>
    </row>
    <row r="783" spans="1:15" s="33" customFormat="1" ht="26.1" customHeight="1">
      <c r="A783" s="279"/>
      <c r="B783" s="727"/>
      <c r="C783" s="565" t="s">
        <v>48</v>
      </c>
      <c r="D783" s="566" t="s">
        <v>48</v>
      </c>
      <c r="E783" s="111" t="s">
        <v>48</v>
      </c>
      <c r="F783" s="764"/>
      <c r="G783" s="743"/>
      <c r="I783" s="283"/>
      <c r="J783" s="727"/>
      <c r="K783" s="110" t="s">
        <v>13</v>
      </c>
      <c r="L783" s="111" t="s">
        <v>13</v>
      </c>
      <c r="M783" s="111" t="s">
        <v>13</v>
      </c>
      <c r="N783" s="765"/>
      <c r="O783" s="743"/>
    </row>
    <row r="784" spans="1:15" s="33" customFormat="1" ht="26.1" customHeight="1" thickBot="1">
      <c r="A784" s="279"/>
      <c r="B784" s="728"/>
      <c r="C784" s="567"/>
      <c r="D784" s="568"/>
      <c r="E784" s="171"/>
      <c r="F784" s="764"/>
      <c r="G784" s="743"/>
      <c r="I784" s="283"/>
      <c r="J784" s="728"/>
      <c r="K784" s="158"/>
      <c r="L784" s="380"/>
      <c r="M784" s="380"/>
      <c r="N784" s="765"/>
      <c r="O784" s="743"/>
    </row>
    <row r="785" spans="1:15" s="33" customFormat="1" ht="26.1" customHeight="1">
      <c r="A785" s="278"/>
      <c r="B785" s="726" t="s">
        <v>17</v>
      </c>
      <c r="C785" s="569"/>
      <c r="D785" s="570"/>
      <c r="E785" s="167"/>
      <c r="F785" s="764"/>
      <c r="G785" s="743"/>
      <c r="H785" s="105"/>
      <c r="I785" s="267"/>
      <c r="J785" s="726" t="s">
        <v>17</v>
      </c>
      <c r="K785" s="155"/>
      <c r="L785" s="379"/>
      <c r="M785" s="379"/>
      <c r="N785" s="765"/>
      <c r="O785" s="743"/>
    </row>
    <row r="786" spans="1:15" s="33" customFormat="1" ht="26.1" customHeight="1">
      <c r="A786" s="279"/>
      <c r="B786" s="727"/>
      <c r="C786" s="565" t="s">
        <v>48</v>
      </c>
      <c r="D786" s="566" t="s">
        <v>48</v>
      </c>
      <c r="E786" s="111" t="s">
        <v>48</v>
      </c>
      <c r="F786" s="764"/>
      <c r="G786" s="743"/>
      <c r="I786" s="283"/>
      <c r="J786" s="727"/>
      <c r="K786" s="110" t="s">
        <v>13</v>
      </c>
      <c r="L786" s="111" t="s">
        <v>13</v>
      </c>
      <c r="M786" s="111" t="s">
        <v>13</v>
      </c>
      <c r="N786" s="765"/>
      <c r="O786" s="743"/>
    </row>
    <row r="787" spans="1:15" s="33" customFormat="1" ht="26.1" customHeight="1" thickBot="1">
      <c r="A787" s="279"/>
      <c r="B787" s="728"/>
      <c r="C787" s="572"/>
      <c r="D787" s="568"/>
      <c r="E787" s="171"/>
      <c r="F787" s="764"/>
      <c r="G787" s="743"/>
      <c r="I787" s="283"/>
      <c r="J787" s="728"/>
      <c r="K787" s="681"/>
      <c r="L787" s="380"/>
      <c r="M787" s="380"/>
      <c r="N787" s="765"/>
      <c r="O787" s="743"/>
    </row>
    <row r="788" spans="1:15" s="33" customFormat="1" ht="26.1" customHeight="1">
      <c r="A788" s="278"/>
      <c r="B788" s="726" t="s">
        <v>24</v>
      </c>
      <c r="C788" s="63" t="s">
        <v>18</v>
      </c>
      <c r="D788" s="73" t="s">
        <v>5</v>
      </c>
      <c r="E788" s="124"/>
      <c r="F788" s="764"/>
      <c r="G788" s="743"/>
      <c r="H788" s="105"/>
      <c r="I788" s="267"/>
      <c r="J788" s="726" t="s">
        <v>24</v>
      </c>
      <c r="K788" s="349" t="s">
        <v>20</v>
      </c>
      <c r="L788" s="576" t="s">
        <v>7</v>
      </c>
      <c r="M788" s="353" t="s">
        <v>20</v>
      </c>
      <c r="N788" s="765"/>
      <c r="O788" s="743"/>
    </row>
    <row r="789" spans="1:15" s="33" customFormat="1" ht="26.1" customHeight="1">
      <c r="A789" s="279"/>
      <c r="B789" s="727"/>
      <c r="C789" s="64" t="s">
        <v>378</v>
      </c>
      <c r="D789" s="74" t="s">
        <v>382</v>
      </c>
      <c r="E789" s="110" t="s">
        <v>48</v>
      </c>
      <c r="F789" s="764"/>
      <c r="G789" s="743"/>
      <c r="I789" s="283"/>
      <c r="J789" s="727"/>
      <c r="K789" s="350" t="s">
        <v>385</v>
      </c>
      <c r="L789" s="577" t="s">
        <v>383</v>
      </c>
      <c r="M789" s="74" t="s">
        <v>388</v>
      </c>
      <c r="N789" s="765"/>
      <c r="O789" s="743"/>
    </row>
    <row r="790" spans="1:15" s="33" customFormat="1" ht="26.1" customHeight="1" thickBot="1">
      <c r="A790" s="279"/>
      <c r="B790" s="728"/>
      <c r="C790" s="65" t="s">
        <v>529</v>
      </c>
      <c r="D790" s="75" t="s">
        <v>285</v>
      </c>
      <c r="E790" s="129"/>
      <c r="F790" s="764"/>
      <c r="G790" s="743"/>
      <c r="I790" s="283"/>
      <c r="J790" s="728"/>
      <c r="K790" s="556" t="s">
        <v>285</v>
      </c>
      <c r="L790" s="577" t="s">
        <v>820</v>
      </c>
      <c r="M790" s="75" t="s">
        <v>389</v>
      </c>
      <c r="N790" s="765"/>
      <c r="O790" s="743"/>
    </row>
    <row r="791" spans="1:15" s="33" customFormat="1" ht="26.1" customHeight="1">
      <c r="A791" s="278"/>
      <c r="B791" s="726" t="s">
        <v>33</v>
      </c>
      <c r="C791" s="393" t="s">
        <v>18</v>
      </c>
      <c r="D791" s="73" t="s">
        <v>5</v>
      </c>
      <c r="E791" s="124"/>
      <c r="F791" s="764"/>
      <c r="G791" s="743"/>
      <c r="H791" s="105"/>
      <c r="I791" s="267"/>
      <c r="J791" s="726" t="s">
        <v>33</v>
      </c>
      <c r="K791" s="557" t="s">
        <v>20</v>
      </c>
      <c r="L791" s="578" t="s">
        <v>7</v>
      </c>
      <c r="M791" s="73" t="s">
        <v>20</v>
      </c>
      <c r="N791" s="765"/>
      <c r="O791" s="743"/>
    </row>
    <row r="792" spans="1:15" s="33" customFormat="1" ht="26.1" customHeight="1">
      <c r="A792" s="279"/>
      <c r="B792" s="727"/>
      <c r="C792" s="64" t="s">
        <v>378</v>
      </c>
      <c r="D792" s="74" t="s">
        <v>382</v>
      </c>
      <c r="E792" s="110" t="s">
        <v>48</v>
      </c>
      <c r="F792" s="764"/>
      <c r="G792" s="743"/>
      <c r="I792" s="283"/>
      <c r="J792" s="727"/>
      <c r="K792" s="350" t="s">
        <v>385</v>
      </c>
      <c r="L792" s="577" t="s">
        <v>383</v>
      </c>
      <c r="M792" s="74" t="s">
        <v>388</v>
      </c>
      <c r="N792" s="765"/>
      <c r="O792" s="743"/>
    </row>
    <row r="793" spans="1:15" s="33" customFormat="1" ht="26.1" customHeight="1" thickBot="1">
      <c r="A793" s="279"/>
      <c r="B793" s="728"/>
      <c r="C793" s="65" t="s">
        <v>529</v>
      </c>
      <c r="D793" s="75" t="s">
        <v>285</v>
      </c>
      <c r="E793" s="164"/>
      <c r="F793" s="764"/>
      <c r="G793" s="744"/>
      <c r="I793" s="283"/>
      <c r="J793" s="728"/>
      <c r="K793" s="351" t="s">
        <v>285</v>
      </c>
      <c r="L793" s="577" t="s">
        <v>820</v>
      </c>
      <c r="M793" s="573" t="s">
        <v>389</v>
      </c>
      <c r="N793" s="765"/>
      <c r="O793" s="744"/>
    </row>
    <row r="794" spans="1:15" s="33" customFormat="1" ht="26.1" customHeight="1" thickBot="1">
      <c r="A794" s="279"/>
      <c r="B794" s="121" t="s">
        <v>39</v>
      </c>
      <c r="C794" s="389"/>
      <c r="D794" s="101"/>
      <c r="E794" s="389"/>
      <c r="F794" s="185"/>
      <c r="G794" s="571"/>
      <c r="I794" s="283"/>
      <c r="J794" s="121" t="s">
        <v>39</v>
      </c>
      <c r="K794" s="400"/>
      <c r="L794" s="400"/>
      <c r="M794" s="389"/>
      <c r="N794" s="575"/>
      <c r="O794" s="571"/>
    </row>
    <row r="795" spans="1:15" s="33" customFormat="1" ht="26.1" customHeight="1">
      <c r="A795" s="278"/>
      <c r="B795" s="726" t="s">
        <v>40</v>
      </c>
      <c r="C795" s="354" t="s">
        <v>106</v>
      </c>
      <c r="D795" s="63" t="s">
        <v>18</v>
      </c>
      <c r="E795" s="508" t="s">
        <v>561</v>
      </c>
      <c r="F795" s="143"/>
      <c r="G795" s="124"/>
      <c r="H795" s="105"/>
      <c r="I795" s="267"/>
      <c r="J795" s="726" t="s">
        <v>40</v>
      </c>
      <c r="K795" s="1" t="s">
        <v>7</v>
      </c>
      <c r="L795" s="465" t="s">
        <v>75</v>
      </c>
      <c r="M795" s="574" t="s">
        <v>82</v>
      </c>
      <c r="N795" s="604"/>
      <c r="O795" s="155"/>
    </row>
    <row r="796" spans="1:15" s="33" customFormat="1" ht="26.1" customHeight="1">
      <c r="A796" s="279"/>
      <c r="B796" s="727"/>
      <c r="C796" s="355" t="s">
        <v>769</v>
      </c>
      <c r="D796" s="64" t="s">
        <v>384</v>
      </c>
      <c r="E796" s="179" t="s">
        <v>600</v>
      </c>
      <c r="F796" s="145" t="s">
        <v>47</v>
      </c>
      <c r="G796" s="110" t="s">
        <v>48</v>
      </c>
      <c r="I796" s="283"/>
      <c r="J796" s="727"/>
      <c r="K796" s="2" t="s">
        <v>380</v>
      </c>
      <c r="L796" s="355" t="s">
        <v>880</v>
      </c>
      <c r="M796" s="470" t="s">
        <v>387</v>
      </c>
      <c r="N796" s="229" t="s">
        <v>316</v>
      </c>
      <c r="O796" s="110" t="s">
        <v>13</v>
      </c>
    </row>
    <row r="797" spans="1:15" s="33" customFormat="1" ht="26.1" customHeight="1" thickBot="1">
      <c r="A797" s="279"/>
      <c r="B797" s="728"/>
      <c r="C797" s="391" t="s">
        <v>768</v>
      </c>
      <c r="D797" s="65" t="s">
        <v>820</v>
      </c>
      <c r="E797" s="180" t="s">
        <v>531</v>
      </c>
      <c r="F797" s="147"/>
      <c r="G797" s="129"/>
      <c r="I797" s="283"/>
      <c r="J797" s="728"/>
      <c r="K797" s="3" t="s">
        <v>529</v>
      </c>
      <c r="L797" s="356" t="s">
        <v>881</v>
      </c>
      <c r="M797" s="471" t="s">
        <v>543</v>
      </c>
      <c r="N797" s="230"/>
      <c r="O797" s="158"/>
    </row>
    <row r="798" spans="1:15" s="33" customFormat="1" ht="26.1" customHeight="1">
      <c r="A798" s="278"/>
      <c r="B798" s="726" t="s">
        <v>57</v>
      </c>
      <c r="C798" s="354" t="s">
        <v>106</v>
      </c>
      <c r="D798" s="63" t="s">
        <v>18</v>
      </c>
      <c r="E798" s="244" t="s">
        <v>561</v>
      </c>
      <c r="F798" s="143"/>
      <c r="G798" s="124"/>
      <c r="H798" s="105"/>
      <c r="I798" s="267"/>
      <c r="J798" s="726" t="s">
        <v>57</v>
      </c>
      <c r="K798" s="1" t="s">
        <v>7</v>
      </c>
      <c r="L798" s="484" t="s">
        <v>75</v>
      </c>
      <c r="M798" s="469" t="s">
        <v>82</v>
      </c>
      <c r="N798" s="231"/>
      <c r="O798" s="155"/>
    </row>
    <row r="799" spans="1:15" s="33" customFormat="1" ht="26.1" customHeight="1">
      <c r="A799" s="279"/>
      <c r="B799" s="727"/>
      <c r="C799" s="355" t="s">
        <v>769</v>
      </c>
      <c r="D799" s="64" t="s">
        <v>384</v>
      </c>
      <c r="E799" s="245" t="s">
        <v>600</v>
      </c>
      <c r="F799" s="145" t="s">
        <v>47</v>
      </c>
      <c r="G799" s="110" t="s">
        <v>48</v>
      </c>
      <c r="I799" s="283"/>
      <c r="J799" s="727"/>
      <c r="K799" s="2" t="s">
        <v>380</v>
      </c>
      <c r="L799" s="355" t="s">
        <v>880</v>
      </c>
      <c r="M799" s="470" t="s">
        <v>387</v>
      </c>
      <c r="N799" s="229" t="s">
        <v>316</v>
      </c>
      <c r="O799" s="110" t="s">
        <v>13</v>
      </c>
    </row>
    <row r="800" spans="1:15" s="33" customFormat="1" ht="26.1" customHeight="1" thickBot="1">
      <c r="A800" s="279"/>
      <c r="B800" s="728"/>
      <c r="C800" s="391" t="s">
        <v>768</v>
      </c>
      <c r="D800" s="65" t="s">
        <v>820</v>
      </c>
      <c r="E800" s="222" t="s">
        <v>531</v>
      </c>
      <c r="F800" s="176"/>
      <c r="G800" s="129"/>
      <c r="I800" s="283"/>
      <c r="J800" s="728"/>
      <c r="K800" s="3" t="s">
        <v>529</v>
      </c>
      <c r="L800" s="356" t="s">
        <v>881</v>
      </c>
      <c r="M800" s="471" t="s">
        <v>543</v>
      </c>
      <c r="N800" s="418"/>
      <c r="O800" s="158"/>
    </row>
    <row r="801" spans="1:15" s="33" customFormat="1" ht="26.1" customHeight="1">
      <c r="A801" s="278"/>
      <c r="B801" s="720" t="s">
        <v>66</v>
      </c>
      <c r="C801" s="124"/>
      <c r="D801" s="465" t="s">
        <v>106</v>
      </c>
      <c r="E801" s="178" t="s">
        <v>561</v>
      </c>
      <c r="F801" s="143"/>
      <c r="G801" s="124"/>
      <c r="H801" s="105"/>
      <c r="I801" s="267"/>
      <c r="J801" s="720" t="s">
        <v>66</v>
      </c>
      <c r="K801" s="379"/>
      <c r="L801" s="379"/>
      <c r="M801" s="379"/>
      <c r="N801" s="379"/>
      <c r="O801" s="379"/>
    </row>
    <row r="802" spans="1:15" s="33" customFormat="1" ht="26.1" customHeight="1">
      <c r="A802" s="279"/>
      <c r="B802" s="721"/>
      <c r="C802" s="110" t="s">
        <v>48</v>
      </c>
      <c r="D802" s="355" t="s">
        <v>882</v>
      </c>
      <c r="E802" s="179" t="s">
        <v>600</v>
      </c>
      <c r="F802" s="145" t="s">
        <v>47</v>
      </c>
      <c r="G802" s="110" t="s">
        <v>48</v>
      </c>
      <c r="I802" s="283"/>
      <c r="J802" s="721"/>
      <c r="K802" s="111" t="s">
        <v>13</v>
      </c>
      <c r="L802" s="111" t="s">
        <v>13</v>
      </c>
      <c r="M802" s="111" t="s">
        <v>13</v>
      </c>
      <c r="N802" s="111" t="s">
        <v>13</v>
      </c>
      <c r="O802" s="111" t="s">
        <v>13</v>
      </c>
    </row>
    <row r="803" spans="1:15" s="33" customFormat="1" ht="26.1" customHeight="1" thickBot="1">
      <c r="A803" s="279"/>
      <c r="B803" s="722"/>
      <c r="C803" s="129"/>
      <c r="D803" s="356" t="s">
        <v>881</v>
      </c>
      <c r="E803" s="180" t="s">
        <v>531</v>
      </c>
      <c r="F803" s="147"/>
      <c r="G803" s="129"/>
      <c r="I803" s="283"/>
      <c r="J803" s="722"/>
      <c r="K803" s="380"/>
      <c r="L803" s="380"/>
      <c r="M803" s="380"/>
      <c r="N803" s="380"/>
      <c r="O803" s="380"/>
    </row>
    <row r="804" spans="1:15" s="33" customFormat="1" ht="26.1" customHeight="1">
      <c r="A804" s="278"/>
      <c r="B804" s="720" t="s">
        <v>79</v>
      </c>
      <c r="C804" s="124"/>
      <c r="D804" s="465" t="s">
        <v>106</v>
      </c>
      <c r="E804" s="178" t="s">
        <v>561</v>
      </c>
      <c r="F804" s="152"/>
      <c r="G804" s="124"/>
      <c r="H804" s="105"/>
      <c r="I804" s="267"/>
      <c r="J804" s="720" t="s">
        <v>79</v>
      </c>
      <c r="K804" s="379"/>
      <c r="L804" s="379"/>
      <c r="M804" s="379"/>
      <c r="N804" s="379"/>
      <c r="O804" s="379"/>
    </row>
    <row r="805" spans="1:15" s="33" customFormat="1" ht="26.1" customHeight="1">
      <c r="A805" s="279"/>
      <c r="B805" s="721"/>
      <c r="C805" s="110" t="s">
        <v>48</v>
      </c>
      <c r="D805" s="355" t="s">
        <v>882</v>
      </c>
      <c r="E805" s="179" t="s">
        <v>600</v>
      </c>
      <c r="F805" s="145" t="s">
        <v>47</v>
      </c>
      <c r="G805" s="110" t="s">
        <v>48</v>
      </c>
      <c r="I805" s="283"/>
      <c r="J805" s="721"/>
      <c r="K805" s="111" t="s">
        <v>13</v>
      </c>
      <c r="L805" s="111" t="s">
        <v>13</v>
      </c>
      <c r="M805" s="111" t="s">
        <v>13</v>
      </c>
      <c r="N805" s="111" t="s">
        <v>13</v>
      </c>
      <c r="O805" s="111" t="s">
        <v>13</v>
      </c>
    </row>
    <row r="806" spans="1:15" s="33" customFormat="1" ht="26.1" customHeight="1" thickBot="1">
      <c r="A806" s="279"/>
      <c r="B806" s="722"/>
      <c r="C806" s="129"/>
      <c r="D806" s="356" t="s">
        <v>881</v>
      </c>
      <c r="E806" s="180" t="s">
        <v>531</v>
      </c>
      <c r="F806" s="153"/>
      <c r="G806" s="129"/>
      <c r="I806" s="283"/>
      <c r="J806" s="722"/>
      <c r="K806" s="380"/>
      <c r="L806" s="380"/>
      <c r="M806" s="380"/>
      <c r="N806" s="380"/>
      <c r="O806" s="380"/>
    </row>
    <row r="807" spans="1:15" s="118" customFormat="1" ht="26.1" customHeight="1" thickBot="1">
      <c r="A807" s="279"/>
      <c r="B807" s="101"/>
      <c r="C807" s="172"/>
      <c r="D807" s="172"/>
      <c r="E807" s="172"/>
      <c r="F807" s="172"/>
      <c r="G807" s="33"/>
      <c r="H807" s="33"/>
      <c r="I807" s="283"/>
      <c r="J807" s="101"/>
      <c r="K807" s="33"/>
      <c r="L807" s="172"/>
      <c r="M807" s="172"/>
      <c r="N807" s="172"/>
      <c r="O807" s="172"/>
    </row>
    <row r="808" spans="1:15" s="118" customFormat="1" ht="26.1" customHeight="1" thickBot="1">
      <c r="A808" s="277">
        <f>A777+1</f>
        <v>27</v>
      </c>
      <c r="B808" s="101"/>
      <c r="C808" s="101"/>
      <c r="D808" s="101"/>
      <c r="E808" s="101"/>
      <c r="F808" s="101"/>
      <c r="G808" s="105"/>
      <c r="H808" s="105"/>
      <c r="I808" s="282">
        <f>I777+1</f>
        <v>27</v>
      </c>
      <c r="J808" s="101"/>
      <c r="K808" s="101"/>
      <c r="L808" s="101"/>
      <c r="M808" s="101"/>
      <c r="N808" s="101"/>
      <c r="O808" s="101"/>
    </row>
    <row r="809" spans="1:15" s="265" customFormat="1" ht="26.1" customHeight="1">
      <c r="A809" s="278"/>
      <c r="B809" s="723" t="str">
        <f>B778</f>
        <v>KOMİTE 3</v>
      </c>
      <c r="C809" s="724"/>
      <c r="D809" s="724"/>
      <c r="E809" s="724"/>
      <c r="F809" s="724"/>
      <c r="G809" s="725"/>
      <c r="H809" s="264"/>
      <c r="I809" s="267"/>
      <c r="J809" s="723" t="str">
        <f>J778</f>
        <v>COMMITTEE 3</v>
      </c>
      <c r="K809" s="724"/>
      <c r="L809" s="724"/>
      <c r="M809" s="724"/>
      <c r="N809" s="724"/>
      <c r="O809" s="725"/>
    </row>
    <row r="810" spans="1:15" s="265" customFormat="1" ht="26.1" customHeight="1">
      <c r="A810" s="278"/>
      <c r="B810" s="270"/>
      <c r="C810" s="271"/>
      <c r="D810" s="272">
        <f>D779+1</f>
        <v>8</v>
      </c>
      <c r="E810" s="273" t="str">
        <f>E779</f>
        <v>HAFTA</v>
      </c>
      <c r="F810" s="271"/>
      <c r="G810" s="274"/>
      <c r="H810" s="264"/>
      <c r="I810" s="267"/>
      <c r="J810" s="270"/>
      <c r="K810" s="271"/>
      <c r="L810" s="272">
        <f>L779+1</f>
        <v>8</v>
      </c>
      <c r="M810" s="273" t="str">
        <f>M779</f>
        <v>WEEK</v>
      </c>
      <c r="N810" s="271"/>
      <c r="O810" s="274"/>
    </row>
    <row r="811" spans="1:15" s="265" customFormat="1" ht="26.1" customHeight="1" thickBot="1">
      <c r="A811" s="278"/>
      <c r="B811" s="275"/>
      <c r="C811" s="271"/>
      <c r="D811" s="272" t="str">
        <f t="shared" ref="D811:E811" si="72">D780:J780</f>
        <v xml:space="preserve">Komite sorumluları: </v>
      </c>
      <c r="E811" s="273" t="str">
        <f t="shared" si="72"/>
        <v>Dr.Bahar Kartal</v>
      </c>
      <c r="F811" s="276" t="str">
        <f>F780</f>
        <v>Dr.Vahide Tutuk</v>
      </c>
      <c r="G811" s="274"/>
      <c r="H811" s="264"/>
      <c r="I811" s="267"/>
      <c r="J811" s="275"/>
      <c r="K811" s="271"/>
      <c r="L811" s="272" t="str">
        <f>L780:P780</f>
        <v>Committee Chairman:</v>
      </c>
      <c r="M811" s="273" t="str">
        <f>M780:Q780</f>
        <v>Dr.Bahar Kartal</v>
      </c>
      <c r="N811" s="276" t="str">
        <f>N780</f>
        <v>Dr.Vahide Tutuk</v>
      </c>
      <c r="O811" s="274"/>
    </row>
    <row r="812" spans="1:15" s="328" customFormat="1" ht="26.1" customHeight="1" thickBot="1">
      <c r="A812" s="324"/>
      <c r="B812" s="325"/>
      <c r="C812" s="606">
        <f t="shared" ref="C812:G812" si="73">7+C781</f>
        <v>46097</v>
      </c>
      <c r="D812" s="617">
        <f t="shared" si="73"/>
        <v>46098</v>
      </c>
      <c r="E812" s="614">
        <f>7+E781</f>
        <v>46099</v>
      </c>
      <c r="F812" s="618">
        <f t="shared" si="73"/>
        <v>46100</v>
      </c>
      <c r="G812" s="607">
        <f t="shared" si="73"/>
        <v>46101</v>
      </c>
      <c r="H812" s="326"/>
      <c r="I812" s="327"/>
      <c r="J812" s="325"/>
      <c r="K812" s="620">
        <f t="shared" ref="K812:O812" si="74">7+K781</f>
        <v>46097</v>
      </c>
      <c r="L812" s="620">
        <f t="shared" si="74"/>
        <v>46098</v>
      </c>
      <c r="M812" s="620">
        <f t="shared" si="74"/>
        <v>46099</v>
      </c>
      <c r="N812" s="620">
        <f t="shared" si="74"/>
        <v>46100</v>
      </c>
      <c r="O812" s="620">
        <f t="shared" si="74"/>
        <v>46101</v>
      </c>
    </row>
    <row r="813" spans="1:15" s="33" customFormat="1" ht="26.1" customHeight="1">
      <c r="A813" s="278"/>
      <c r="B813" s="726" t="s">
        <v>4</v>
      </c>
      <c r="C813" s="154"/>
      <c r="D813" s="17" t="s">
        <v>5</v>
      </c>
      <c r="E813" s="694"/>
      <c r="F813" s="123"/>
      <c r="G813" s="760" t="s">
        <v>394</v>
      </c>
      <c r="H813" s="105"/>
      <c r="I813" s="267"/>
      <c r="J813" s="726" t="s">
        <v>4</v>
      </c>
      <c r="K813" s="509" t="s">
        <v>629</v>
      </c>
      <c r="L813" s="505" t="s">
        <v>632</v>
      </c>
      <c r="M813" s="155"/>
      <c r="N813" s="32"/>
      <c r="O813" s="760" t="s">
        <v>788</v>
      </c>
    </row>
    <row r="814" spans="1:15" s="33" customFormat="1" ht="26.1" customHeight="1">
      <c r="A814" s="279"/>
      <c r="B814" s="727"/>
      <c r="C814" s="156" t="s">
        <v>90</v>
      </c>
      <c r="D814" s="18" t="s">
        <v>386</v>
      </c>
      <c r="E814" s="695" t="s">
        <v>48</v>
      </c>
      <c r="F814" s="125" t="s">
        <v>9</v>
      </c>
      <c r="G814" s="761"/>
      <c r="I814" s="283"/>
      <c r="J814" s="727"/>
      <c r="K814" s="510" t="s">
        <v>656</v>
      </c>
      <c r="L814" s="506" t="s">
        <v>696</v>
      </c>
      <c r="M814" s="110" t="s">
        <v>13</v>
      </c>
      <c r="N814" s="126" t="s">
        <v>521</v>
      </c>
      <c r="O814" s="761"/>
    </row>
    <row r="815" spans="1:15" s="33" customFormat="1" ht="26.1" customHeight="1" thickBot="1">
      <c r="A815" s="279"/>
      <c r="B815" s="728"/>
      <c r="C815" s="157"/>
      <c r="D815" s="19" t="s">
        <v>389</v>
      </c>
      <c r="E815" s="696"/>
      <c r="F815" s="127"/>
      <c r="G815" s="761"/>
      <c r="I815" s="283"/>
      <c r="J815" s="728"/>
      <c r="K815" s="511" t="s">
        <v>261</v>
      </c>
      <c r="L815" s="507" t="s">
        <v>712</v>
      </c>
      <c r="M815" s="158"/>
      <c r="N815" s="128"/>
      <c r="O815" s="761"/>
    </row>
    <row r="816" spans="1:15" s="33" customFormat="1" ht="26.1" customHeight="1">
      <c r="A816" s="278"/>
      <c r="B816" s="726" t="s">
        <v>17</v>
      </c>
      <c r="C816" s="159"/>
      <c r="D816" s="17" t="s">
        <v>5</v>
      </c>
      <c r="E816" s="694"/>
      <c r="F816" s="123"/>
      <c r="G816" s="761"/>
      <c r="H816" s="105"/>
      <c r="I816" s="267"/>
      <c r="J816" s="726" t="s">
        <v>17</v>
      </c>
      <c r="K816" s="512" t="s">
        <v>629</v>
      </c>
      <c r="L816" s="505" t="s">
        <v>632</v>
      </c>
      <c r="M816" s="155"/>
      <c r="N816" s="32"/>
      <c r="O816" s="761"/>
    </row>
    <row r="817" spans="1:15" s="33" customFormat="1" ht="26.1" customHeight="1">
      <c r="A817" s="279"/>
      <c r="B817" s="727"/>
      <c r="C817" s="156" t="s">
        <v>90</v>
      </c>
      <c r="D817" s="18" t="s">
        <v>386</v>
      </c>
      <c r="E817" s="695" t="s">
        <v>48</v>
      </c>
      <c r="F817" s="125" t="s">
        <v>9</v>
      </c>
      <c r="G817" s="761"/>
      <c r="I817" s="283"/>
      <c r="J817" s="727"/>
      <c r="K817" s="510" t="s">
        <v>656</v>
      </c>
      <c r="L817" s="506" t="s">
        <v>696</v>
      </c>
      <c r="M817" s="110" t="s">
        <v>13</v>
      </c>
      <c r="N817" s="126" t="s">
        <v>521</v>
      </c>
      <c r="O817" s="761"/>
    </row>
    <row r="818" spans="1:15" s="33" customFormat="1" ht="26.1" customHeight="1" thickBot="1">
      <c r="A818" s="279"/>
      <c r="B818" s="728"/>
      <c r="C818" s="160"/>
      <c r="D818" s="19" t="s">
        <v>389</v>
      </c>
      <c r="E818" s="696"/>
      <c r="F818" s="127"/>
      <c r="G818" s="761"/>
      <c r="I818" s="283"/>
      <c r="J818" s="728"/>
      <c r="K818" s="513" t="s">
        <v>261</v>
      </c>
      <c r="L818" s="507" t="s">
        <v>712</v>
      </c>
      <c r="M818" s="158"/>
      <c r="N818" s="128"/>
      <c r="O818" s="761"/>
    </row>
    <row r="819" spans="1:15" s="33" customFormat="1" ht="26.1" customHeight="1">
      <c r="A819" s="278"/>
      <c r="B819" s="726" t="s">
        <v>24</v>
      </c>
      <c r="C819" s="241"/>
      <c r="D819" s="28" t="s">
        <v>80</v>
      </c>
      <c r="E819" s="217"/>
      <c r="F819" s="133"/>
      <c r="G819" s="761"/>
      <c r="H819" s="105"/>
      <c r="I819" s="267"/>
      <c r="J819" s="726" t="s">
        <v>24</v>
      </c>
      <c r="K819" s="508" t="s">
        <v>629</v>
      </c>
      <c r="L819" s="25" t="s">
        <v>632</v>
      </c>
      <c r="M819" s="217"/>
      <c r="N819" s="123"/>
      <c r="O819" s="761"/>
    </row>
    <row r="820" spans="1:15" s="33" customFormat="1" ht="26.1" customHeight="1">
      <c r="A820" s="279"/>
      <c r="B820" s="727"/>
      <c r="C820" s="110" t="s">
        <v>48</v>
      </c>
      <c r="D820" s="46" t="s">
        <v>390</v>
      </c>
      <c r="E820" s="219" t="s">
        <v>392</v>
      </c>
      <c r="F820" s="126" t="s">
        <v>28</v>
      </c>
      <c r="G820" s="761"/>
      <c r="I820" s="283"/>
      <c r="J820" s="727"/>
      <c r="K820" s="179" t="s">
        <v>656</v>
      </c>
      <c r="L820" s="26" t="s">
        <v>697</v>
      </c>
      <c r="M820" s="219" t="s">
        <v>393</v>
      </c>
      <c r="N820" s="195" t="s">
        <v>31</v>
      </c>
      <c r="O820" s="761"/>
    </row>
    <row r="821" spans="1:15" s="33" customFormat="1" ht="26.1" customHeight="1" thickBot="1">
      <c r="A821" s="279"/>
      <c r="B821" s="728"/>
      <c r="C821" s="242"/>
      <c r="D821" s="30" t="s">
        <v>391</v>
      </c>
      <c r="E821" s="220"/>
      <c r="F821" s="136"/>
      <c r="G821" s="761"/>
      <c r="I821" s="283"/>
      <c r="J821" s="728"/>
      <c r="K821" s="180" t="s">
        <v>261</v>
      </c>
      <c r="L821" s="27" t="s">
        <v>712</v>
      </c>
      <c r="M821" s="220"/>
      <c r="N821" s="127"/>
      <c r="O821" s="761"/>
    </row>
    <row r="822" spans="1:15" s="33" customFormat="1" ht="26.1" customHeight="1">
      <c r="A822" s="278"/>
      <c r="B822" s="726" t="s">
        <v>33</v>
      </c>
      <c r="C822" s="241"/>
      <c r="D822" s="28" t="s">
        <v>80</v>
      </c>
      <c r="E822" s="217"/>
      <c r="F822" s="138"/>
      <c r="G822" s="761"/>
      <c r="H822" s="105"/>
      <c r="I822" s="267"/>
      <c r="J822" s="726" t="s">
        <v>33</v>
      </c>
      <c r="K822" s="178" t="s">
        <v>629</v>
      </c>
      <c r="L822" s="25" t="s">
        <v>632</v>
      </c>
      <c r="M822" s="217"/>
      <c r="N822" s="123"/>
      <c r="O822" s="761"/>
    </row>
    <row r="823" spans="1:15" s="33" customFormat="1" ht="26.1" customHeight="1">
      <c r="A823" s="279"/>
      <c r="B823" s="727"/>
      <c r="C823" s="110" t="s">
        <v>48</v>
      </c>
      <c r="D823" s="46" t="s">
        <v>390</v>
      </c>
      <c r="E823" s="219" t="s">
        <v>392</v>
      </c>
      <c r="F823" s="126" t="s">
        <v>28</v>
      </c>
      <c r="G823" s="761"/>
      <c r="I823" s="283"/>
      <c r="J823" s="727"/>
      <c r="K823" s="179" t="s">
        <v>656</v>
      </c>
      <c r="L823" s="26" t="s">
        <v>697</v>
      </c>
      <c r="M823" s="219" t="s">
        <v>393</v>
      </c>
      <c r="N823" s="195" t="s">
        <v>31</v>
      </c>
      <c r="O823" s="761"/>
    </row>
    <row r="824" spans="1:15" s="33" customFormat="1" ht="26.1" customHeight="1" thickBot="1">
      <c r="A824" s="279"/>
      <c r="B824" s="728"/>
      <c r="C824" s="242"/>
      <c r="D824" s="30" t="s">
        <v>540</v>
      </c>
      <c r="E824" s="220"/>
      <c r="F824" s="141"/>
      <c r="G824" s="762"/>
      <c r="I824" s="283"/>
      <c r="J824" s="728"/>
      <c r="K824" s="180" t="s">
        <v>261</v>
      </c>
      <c r="L824" s="27" t="s">
        <v>712</v>
      </c>
      <c r="M824" s="220"/>
      <c r="N824" s="195"/>
      <c r="O824" s="762"/>
    </row>
    <row r="825" spans="1:15" s="33" customFormat="1" ht="26.1" customHeight="1" thickBot="1">
      <c r="A825" s="279"/>
      <c r="B825" s="121" t="s">
        <v>39</v>
      </c>
      <c r="C825" s="23"/>
      <c r="D825" s="24"/>
      <c r="E825" s="173"/>
      <c r="F825" s="117"/>
      <c r="G825" s="23"/>
      <c r="I825" s="283"/>
      <c r="J825" s="121" t="s">
        <v>39</v>
      </c>
      <c r="K825" s="109"/>
      <c r="L825" s="109"/>
      <c r="M825" s="584"/>
      <c r="N825" s="57"/>
      <c r="O825" s="186"/>
    </row>
    <row r="826" spans="1:15" s="33" customFormat="1" ht="26.1" customHeight="1">
      <c r="A826" s="278"/>
      <c r="B826" s="726" t="s">
        <v>40</v>
      </c>
      <c r="C826" s="178" t="s">
        <v>561</v>
      </c>
      <c r="D826" s="241"/>
      <c r="E826" s="25" t="s">
        <v>563</v>
      </c>
      <c r="F826" s="760" t="s">
        <v>394</v>
      </c>
      <c r="G826" s="760" t="s">
        <v>394</v>
      </c>
      <c r="H826" s="105"/>
      <c r="I826" s="267"/>
      <c r="J826" s="726" t="s">
        <v>40</v>
      </c>
      <c r="K826" s="155"/>
      <c r="L826" s="244" t="s">
        <v>629</v>
      </c>
      <c r="M826" s="155"/>
      <c r="N826" s="761" t="s">
        <v>394</v>
      </c>
      <c r="O826" s="760" t="s">
        <v>788</v>
      </c>
    </row>
    <row r="827" spans="1:15" s="33" customFormat="1" ht="26.1" customHeight="1">
      <c r="A827" s="279"/>
      <c r="B827" s="727"/>
      <c r="C827" s="179" t="s">
        <v>601</v>
      </c>
      <c r="D827" s="110" t="s">
        <v>48</v>
      </c>
      <c r="E827" s="26" t="s">
        <v>688</v>
      </c>
      <c r="F827" s="761"/>
      <c r="G827" s="761"/>
      <c r="I827" s="283"/>
      <c r="J827" s="727"/>
      <c r="K827" s="110" t="s">
        <v>13</v>
      </c>
      <c r="L827" s="245" t="s">
        <v>657</v>
      </c>
      <c r="M827" s="110" t="s">
        <v>13</v>
      </c>
      <c r="N827" s="761"/>
      <c r="O827" s="761"/>
    </row>
    <row r="828" spans="1:15" s="33" customFormat="1" ht="26.1" customHeight="1" thickBot="1">
      <c r="A828" s="279"/>
      <c r="B828" s="728"/>
      <c r="C828" s="180" t="s">
        <v>531</v>
      </c>
      <c r="D828" s="242"/>
      <c r="E828" s="27" t="s">
        <v>709</v>
      </c>
      <c r="F828" s="761"/>
      <c r="G828" s="761"/>
      <c r="I828" s="283"/>
      <c r="J828" s="728"/>
      <c r="K828" s="158"/>
      <c r="L828" s="222" t="s">
        <v>261</v>
      </c>
      <c r="M828" s="158"/>
      <c r="N828" s="761"/>
      <c r="O828" s="761"/>
    </row>
    <row r="829" spans="1:15" s="33" customFormat="1" ht="26.1" customHeight="1">
      <c r="A829" s="278"/>
      <c r="B829" s="726" t="s">
        <v>57</v>
      </c>
      <c r="C829" s="178" t="s">
        <v>561</v>
      </c>
      <c r="D829" s="241"/>
      <c r="E829" s="25" t="s">
        <v>563</v>
      </c>
      <c r="F829" s="761"/>
      <c r="G829" s="761"/>
      <c r="H829" s="105"/>
      <c r="I829" s="267"/>
      <c r="J829" s="726" t="s">
        <v>57</v>
      </c>
      <c r="K829" s="155"/>
      <c r="L829" s="244" t="s">
        <v>629</v>
      </c>
      <c r="M829" s="155"/>
      <c r="N829" s="761"/>
      <c r="O829" s="761"/>
    </row>
    <row r="830" spans="1:15" s="33" customFormat="1" ht="26.1" customHeight="1">
      <c r="A830" s="279"/>
      <c r="B830" s="727"/>
      <c r="C830" s="179" t="s">
        <v>601</v>
      </c>
      <c r="D830" s="110" t="s">
        <v>48</v>
      </c>
      <c r="E830" s="26" t="s">
        <v>688</v>
      </c>
      <c r="F830" s="761"/>
      <c r="G830" s="761"/>
      <c r="I830" s="283"/>
      <c r="J830" s="727"/>
      <c r="K830" s="110" t="s">
        <v>13</v>
      </c>
      <c r="L830" s="245" t="s">
        <v>657</v>
      </c>
      <c r="M830" s="110" t="s">
        <v>13</v>
      </c>
      <c r="N830" s="761"/>
      <c r="O830" s="761"/>
    </row>
    <row r="831" spans="1:15" s="33" customFormat="1" ht="26.1" customHeight="1" thickBot="1">
      <c r="A831" s="279"/>
      <c r="B831" s="728"/>
      <c r="C831" s="180" t="s">
        <v>531</v>
      </c>
      <c r="D831" s="242"/>
      <c r="E831" s="27" t="s">
        <v>709</v>
      </c>
      <c r="F831" s="761"/>
      <c r="G831" s="761"/>
      <c r="I831" s="283"/>
      <c r="J831" s="728"/>
      <c r="K831" s="158"/>
      <c r="L831" s="222" t="s">
        <v>261</v>
      </c>
      <c r="M831" s="158"/>
      <c r="N831" s="761"/>
      <c r="O831" s="761"/>
    </row>
    <row r="832" spans="1:15" s="33" customFormat="1" ht="26.1" customHeight="1">
      <c r="A832" s="278"/>
      <c r="B832" s="720" t="s">
        <v>66</v>
      </c>
      <c r="C832" s="178" t="s">
        <v>561</v>
      </c>
      <c r="D832" s="705"/>
      <c r="E832" s="25" t="s">
        <v>563</v>
      </c>
      <c r="F832" s="761"/>
      <c r="G832" s="761"/>
      <c r="H832" s="105"/>
      <c r="I832" s="267"/>
      <c r="J832" s="720" t="s">
        <v>66</v>
      </c>
      <c r="K832" s="243"/>
      <c r="L832" s="178" t="s">
        <v>629</v>
      </c>
      <c r="M832" s="155"/>
      <c r="N832" s="761"/>
      <c r="O832" s="761"/>
    </row>
    <row r="833" spans="1:15" s="33" customFormat="1" ht="26.1" customHeight="1">
      <c r="A833" s="279"/>
      <c r="B833" s="721"/>
      <c r="C833" s="179" t="s">
        <v>601</v>
      </c>
      <c r="D833" s="695" t="s">
        <v>48</v>
      </c>
      <c r="E833" s="26" t="s">
        <v>689</v>
      </c>
      <c r="F833" s="761"/>
      <c r="G833" s="761"/>
      <c r="I833" s="283"/>
      <c r="J833" s="721"/>
      <c r="K833" s="156" t="s">
        <v>107</v>
      </c>
      <c r="L833" s="179" t="s">
        <v>657</v>
      </c>
      <c r="M833" s="110" t="s">
        <v>13</v>
      </c>
      <c r="N833" s="761"/>
      <c r="O833" s="761"/>
    </row>
    <row r="834" spans="1:15" s="33" customFormat="1" ht="26.1" customHeight="1" thickBot="1">
      <c r="A834" s="279"/>
      <c r="B834" s="722"/>
      <c r="C834" s="180" t="s">
        <v>531</v>
      </c>
      <c r="D834" s="706"/>
      <c r="E834" s="27" t="s">
        <v>709</v>
      </c>
      <c r="F834" s="761"/>
      <c r="G834" s="761"/>
      <c r="I834" s="283"/>
      <c r="J834" s="722"/>
      <c r="K834" s="160"/>
      <c r="L834" s="180" t="s">
        <v>261</v>
      </c>
      <c r="M834" s="158"/>
      <c r="N834" s="761"/>
      <c r="O834" s="761"/>
    </row>
    <row r="835" spans="1:15" s="33" customFormat="1" ht="26.1" customHeight="1">
      <c r="A835" s="278"/>
      <c r="B835" s="720" t="s">
        <v>79</v>
      </c>
      <c r="C835" s="178" t="s">
        <v>561</v>
      </c>
      <c r="D835" s="705"/>
      <c r="E835" s="25" t="s">
        <v>563</v>
      </c>
      <c r="F835" s="761"/>
      <c r="G835" s="761"/>
      <c r="H835" s="105"/>
      <c r="I835" s="267"/>
      <c r="J835" s="720" t="s">
        <v>79</v>
      </c>
      <c r="K835" s="159"/>
      <c r="L835" s="178" t="s">
        <v>629</v>
      </c>
      <c r="M835" s="155"/>
      <c r="N835" s="761"/>
      <c r="O835" s="761"/>
    </row>
    <row r="836" spans="1:15" s="33" customFormat="1" ht="26.1" customHeight="1">
      <c r="A836" s="279"/>
      <c r="B836" s="721"/>
      <c r="C836" s="179" t="s">
        <v>601</v>
      </c>
      <c r="D836" s="695" t="s">
        <v>48</v>
      </c>
      <c r="E836" s="26" t="s">
        <v>689</v>
      </c>
      <c r="F836" s="761"/>
      <c r="G836" s="761"/>
      <c r="I836" s="283"/>
      <c r="J836" s="721"/>
      <c r="K836" s="156" t="s">
        <v>107</v>
      </c>
      <c r="L836" s="179" t="s">
        <v>657</v>
      </c>
      <c r="M836" s="110" t="s">
        <v>13</v>
      </c>
      <c r="N836" s="761"/>
      <c r="O836" s="761"/>
    </row>
    <row r="837" spans="1:15" s="33" customFormat="1" ht="26.1" customHeight="1" thickBot="1">
      <c r="A837" s="279"/>
      <c r="B837" s="722"/>
      <c r="C837" s="180" t="s">
        <v>531</v>
      </c>
      <c r="D837" s="706"/>
      <c r="E837" s="27" t="s">
        <v>709</v>
      </c>
      <c r="F837" s="762"/>
      <c r="G837" s="762"/>
      <c r="I837" s="283"/>
      <c r="J837" s="722"/>
      <c r="K837" s="160"/>
      <c r="L837" s="180" t="s">
        <v>261</v>
      </c>
      <c r="M837" s="158"/>
      <c r="N837" s="762"/>
      <c r="O837" s="762"/>
    </row>
    <row r="838" spans="1:15" s="118" customFormat="1" ht="26.1" customHeight="1" thickBot="1">
      <c r="A838" s="279"/>
      <c r="B838" s="101"/>
      <c r="C838" s="172"/>
      <c r="D838" s="172"/>
      <c r="E838" s="172"/>
      <c r="F838" s="172"/>
      <c r="G838" s="33"/>
      <c r="H838" s="33"/>
      <c r="I838" s="283"/>
      <c r="J838" s="101"/>
      <c r="K838" s="33"/>
      <c r="L838" s="172"/>
      <c r="M838" s="172"/>
      <c r="N838" s="172"/>
      <c r="O838" s="172"/>
    </row>
    <row r="839" spans="1:15" s="118" customFormat="1" ht="26.1" customHeight="1" thickBot="1">
      <c r="A839" s="277">
        <f>A808+1</f>
        <v>28</v>
      </c>
      <c r="B839" s="101"/>
      <c r="C839" s="101"/>
      <c r="D839" s="101"/>
      <c r="E839" s="101"/>
      <c r="F839" s="101"/>
      <c r="G839" s="105"/>
      <c r="H839" s="105"/>
      <c r="I839" s="282">
        <f>I808+1</f>
        <v>28</v>
      </c>
      <c r="J839" s="101"/>
      <c r="K839" s="101"/>
      <c r="L839" s="101"/>
      <c r="M839" s="101"/>
      <c r="N839" s="101"/>
      <c r="O839" s="101"/>
    </row>
    <row r="840" spans="1:15" s="265" customFormat="1" ht="26.1" customHeight="1">
      <c r="A840" s="278"/>
      <c r="B840" s="723" t="str">
        <f>B809</f>
        <v>KOMİTE 3</v>
      </c>
      <c r="C840" s="724"/>
      <c r="D840" s="724"/>
      <c r="E840" s="724"/>
      <c r="F840" s="724"/>
      <c r="G840" s="725"/>
      <c r="H840" s="264"/>
      <c r="I840" s="267"/>
      <c r="J840" s="723" t="str">
        <f>J809</f>
        <v>COMMITTEE 3</v>
      </c>
      <c r="K840" s="724"/>
      <c r="L840" s="724"/>
      <c r="M840" s="724"/>
      <c r="N840" s="724"/>
      <c r="O840" s="725"/>
    </row>
    <row r="841" spans="1:15" s="265" customFormat="1" ht="26.1" customHeight="1">
      <c r="A841" s="278"/>
      <c r="B841" s="270"/>
      <c r="C841" s="271"/>
      <c r="D841" s="272">
        <f>D810+1</f>
        <v>9</v>
      </c>
      <c r="E841" s="273" t="str">
        <f>E810</f>
        <v>HAFTA</v>
      </c>
      <c r="F841" s="271"/>
      <c r="G841" s="274"/>
      <c r="H841" s="264"/>
      <c r="I841" s="267"/>
      <c r="J841" s="270"/>
      <c r="K841" s="271"/>
      <c r="L841" s="272">
        <f>L810+1</f>
        <v>9</v>
      </c>
      <c r="M841" s="273" t="str">
        <f>M810</f>
        <v>WEEK</v>
      </c>
      <c r="N841" s="271"/>
      <c r="O841" s="274"/>
    </row>
    <row r="842" spans="1:15" s="265" customFormat="1" ht="26.1" customHeight="1" thickBot="1">
      <c r="A842" s="278"/>
      <c r="B842" s="275"/>
      <c r="C842" s="271"/>
      <c r="D842" s="272" t="str">
        <f t="shared" ref="D842:E842" si="75">D811:J811</f>
        <v xml:space="preserve">Komite sorumluları: </v>
      </c>
      <c r="E842" s="273" t="str">
        <f t="shared" si="75"/>
        <v>Dr.Bahar Kartal</v>
      </c>
      <c r="F842" s="276" t="str">
        <f>F811</f>
        <v>Dr.Vahide Tutuk</v>
      </c>
      <c r="G842" s="274"/>
      <c r="H842" s="264"/>
      <c r="I842" s="267"/>
      <c r="J842" s="275"/>
      <c r="K842" s="271"/>
      <c r="L842" s="272" t="str">
        <f>L811:P811</f>
        <v>Committee Chairman:</v>
      </c>
      <c r="M842" s="273" t="str">
        <f>M811:Q811</f>
        <v>Dr.Bahar Kartal</v>
      </c>
      <c r="N842" s="276" t="str">
        <f>N811</f>
        <v>Dr.Vahide Tutuk</v>
      </c>
      <c r="O842" s="274"/>
    </row>
    <row r="843" spans="1:15" s="328" customFormat="1" ht="26.1" customHeight="1" thickBot="1">
      <c r="A843" s="324"/>
      <c r="B843" s="325"/>
      <c r="C843" s="606">
        <f t="shared" ref="C843:G843" si="76">7+C812</f>
        <v>46104</v>
      </c>
      <c r="D843" s="607">
        <f t="shared" si="76"/>
        <v>46105</v>
      </c>
      <c r="E843" s="607">
        <f>7+E812</f>
        <v>46106</v>
      </c>
      <c r="F843" s="606">
        <f t="shared" si="76"/>
        <v>46107</v>
      </c>
      <c r="G843" s="607">
        <f t="shared" si="76"/>
        <v>46108</v>
      </c>
      <c r="H843" s="326"/>
      <c r="I843" s="327"/>
      <c r="J843" s="325"/>
      <c r="K843" s="620">
        <f t="shared" ref="K843:O843" si="77">7+K812</f>
        <v>46104</v>
      </c>
      <c r="L843" s="620">
        <f t="shared" si="77"/>
        <v>46105</v>
      </c>
      <c r="M843" s="620">
        <f t="shared" si="77"/>
        <v>46106</v>
      </c>
      <c r="N843" s="620">
        <f t="shared" si="77"/>
        <v>46107</v>
      </c>
      <c r="O843" s="620">
        <f t="shared" si="77"/>
        <v>46108</v>
      </c>
    </row>
    <row r="844" spans="1:15" s="33" customFormat="1" ht="26.1" customHeight="1">
      <c r="A844" s="278"/>
      <c r="B844" s="726" t="s">
        <v>4</v>
      </c>
      <c r="C844" s="154"/>
      <c r="D844" s="705"/>
      <c r="E844" s="241"/>
      <c r="F844" s="123"/>
      <c r="G844" s="241"/>
      <c r="H844" s="105"/>
      <c r="I844" s="267"/>
      <c r="J844" s="726" t="s">
        <v>4</v>
      </c>
      <c r="K844" s="155"/>
      <c r="L844" s="155"/>
      <c r="M844" s="155"/>
      <c r="N844" s="32"/>
      <c r="O844" s="155"/>
    </row>
    <row r="845" spans="1:15" s="33" customFormat="1" ht="26.1" customHeight="1">
      <c r="A845" s="279"/>
      <c r="B845" s="727"/>
      <c r="C845" s="156" t="s">
        <v>90</v>
      </c>
      <c r="D845" s="695" t="s">
        <v>48</v>
      </c>
      <c r="E845" s="110" t="s">
        <v>48</v>
      </c>
      <c r="F845" s="125" t="s">
        <v>9</v>
      </c>
      <c r="G845" s="110" t="s">
        <v>48</v>
      </c>
      <c r="I845" s="283"/>
      <c r="J845" s="727"/>
      <c r="K845" s="110" t="s">
        <v>13</v>
      </c>
      <c r="L845" s="110" t="s">
        <v>13</v>
      </c>
      <c r="M845" s="110" t="s">
        <v>13</v>
      </c>
      <c r="N845" s="126" t="s">
        <v>521</v>
      </c>
      <c r="O845" s="110" t="s">
        <v>13</v>
      </c>
    </row>
    <row r="846" spans="1:15" s="33" customFormat="1" ht="26.1" customHeight="1" thickBot="1">
      <c r="A846" s="279"/>
      <c r="B846" s="728"/>
      <c r="C846" s="157"/>
      <c r="D846" s="706"/>
      <c r="E846" s="242"/>
      <c r="F846" s="127"/>
      <c r="G846" s="242"/>
      <c r="I846" s="283"/>
      <c r="J846" s="728"/>
      <c r="K846" s="158"/>
      <c r="L846" s="158"/>
      <c r="M846" s="158"/>
      <c r="N846" s="128"/>
      <c r="O846" s="158"/>
    </row>
    <row r="847" spans="1:15" s="33" customFormat="1" ht="26.1" customHeight="1">
      <c r="A847" s="278"/>
      <c r="B847" s="726" t="s">
        <v>17</v>
      </c>
      <c r="C847" s="159"/>
      <c r="D847" s="705"/>
      <c r="E847" s="241"/>
      <c r="F847" s="123"/>
      <c r="G847" s="241"/>
      <c r="H847" s="105"/>
      <c r="I847" s="267"/>
      <c r="J847" s="726" t="s">
        <v>17</v>
      </c>
      <c r="K847" s="155"/>
      <c r="L847" s="155"/>
      <c r="M847" s="155"/>
      <c r="N847" s="32"/>
      <c r="O847" s="155"/>
    </row>
    <row r="848" spans="1:15" s="33" customFormat="1" ht="26.1" customHeight="1">
      <c r="A848" s="279"/>
      <c r="B848" s="727"/>
      <c r="C848" s="156" t="s">
        <v>90</v>
      </c>
      <c r="D848" s="695" t="s">
        <v>48</v>
      </c>
      <c r="E848" s="110" t="s">
        <v>48</v>
      </c>
      <c r="F848" s="125" t="s">
        <v>9</v>
      </c>
      <c r="G848" s="110" t="s">
        <v>48</v>
      </c>
      <c r="I848" s="283"/>
      <c r="J848" s="727"/>
      <c r="K848" s="110" t="s">
        <v>13</v>
      </c>
      <c r="L848" s="110" t="s">
        <v>13</v>
      </c>
      <c r="M848" s="110" t="s">
        <v>13</v>
      </c>
      <c r="N848" s="126" t="s">
        <v>521</v>
      </c>
      <c r="O848" s="110" t="s">
        <v>13</v>
      </c>
    </row>
    <row r="849" spans="1:15" s="33" customFormat="1" ht="26.1" customHeight="1" thickBot="1">
      <c r="A849" s="279"/>
      <c r="B849" s="728"/>
      <c r="C849" s="160"/>
      <c r="D849" s="706"/>
      <c r="E849" s="242"/>
      <c r="F849" s="127"/>
      <c r="G849" s="242"/>
      <c r="I849" s="283"/>
      <c r="J849" s="728"/>
      <c r="K849" s="158"/>
      <c r="L849" s="158"/>
      <c r="M849" s="158"/>
      <c r="N849" s="128"/>
      <c r="O849" s="158"/>
    </row>
    <row r="850" spans="1:15" s="33" customFormat="1" ht="26.1" customHeight="1">
      <c r="A850" s="278"/>
      <c r="B850" s="726" t="s">
        <v>24</v>
      </c>
      <c r="C850" s="241"/>
      <c r="D850" s="241"/>
      <c r="E850" s="241"/>
      <c r="F850" s="133"/>
      <c r="G850" s="241"/>
      <c r="H850" s="105"/>
      <c r="I850" s="267"/>
      <c r="J850" s="726" t="s">
        <v>24</v>
      </c>
      <c r="K850" s="155"/>
      <c r="L850" s="155"/>
      <c r="M850" s="155"/>
      <c r="N850" s="134"/>
      <c r="O850" s="155"/>
    </row>
    <row r="851" spans="1:15" s="33" customFormat="1" ht="26.1" customHeight="1">
      <c r="A851" s="279"/>
      <c r="B851" s="727"/>
      <c r="C851" s="110" t="s">
        <v>48</v>
      </c>
      <c r="D851" s="110" t="s">
        <v>48</v>
      </c>
      <c r="E851" s="110" t="s">
        <v>48</v>
      </c>
      <c r="F851" s="126" t="s">
        <v>28</v>
      </c>
      <c r="G851" s="110" t="s">
        <v>48</v>
      </c>
      <c r="I851" s="283"/>
      <c r="J851" s="727"/>
      <c r="K851" s="110" t="s">
        <v>13</v>
      </c>
      <c r="L851" s="110" t="s">
        <v>13</v>
      </c>
      <c r="M851" s="110" t="s">
        <v>13</v>
      </c>
      <c r="N851" s="135" t="s">
        <v>31</v>
      </c>
      <c r="O851" s="110" t="s">
        <v>13</v>
      </c>
    </row>
    <row r="852" spans="1:15" s="33" customFormat="1" ht="26.1" customHeight="1" thickBot="1">
      <c r="A852" s="279"/>
      <c r="B852" s="728"/>
      <c r="C852" s="242"/>
      <c r="D852" s="242"/>
      <c r="E852" s="242"/>
      <c r="F852" s="136"/>
      <c r="G852" s="242"/>
      <c r="I852" s="283"/>
      <c r="J852" s="728"/>
      <c r="K852" s="158"/>
      <c r="L852" s="158"/>
      <c r="M852" s="158"/>
      <c r="N852" s="137"/>
      <c r="O852" s="158"/>
    </row>
    <row r="853" spans="1:15" s="33" customFormat="1" ht="26.1" customHeight="1">
      <c r="A853" s="278"/>
      <c r="B853" s="726" t="s">
        <v>33</v>
      </c>
      <c r="C853" s="241"/>
      <c r="D853" s="241"/>
      <c r="E853" s="241"/>
      <c r="F853" s="138"/>
      <c r="G853" s="241"/>
      <c r="H853" s="105"/>
      <c r="I853" s="267"/>
      <c r="J853" s="726" t="s">
        <v>33</v>
      </c>
      <c r="K853" s="155"/>
      <c r="L853" s="155"/>
      <c r="M853" s="155"/>
      <c r="N853" s="134"/>
      <c r="O853" s="155"/>
    </row>
    <row r="854" spans="1:15" s="33" customFormat="1" ht="26.1" customHeight="1">
      <c r="A854" s="279"/>
      <c r="B854" s="727"/>
      <c r="C854" s="110" t="s">
        <v>48</v>
      </c>
      <c r="D854" s="110" t="s">
        <v>48</v>
      </c>
      <c r="E854" s="110" t="s">
        <v>48</v>
      </c>
      <c r="F854" s="126" t="s">
        <v>28</v>
      </c>
      <c r="G854" s="110" t="s">
        <v>48</v>
      </c>
      <c r="I854" s="283"/>
      <c r="J854" s="727"/>
      <c r="K854" s="110" t="s">
        <v>13</v>
      </c>
      <c r="L854" s="110" t="s">
        <v>13</v>
      </c>
      <c r="M854" s="110" t="s">
        <v>13</v>
      </c>
      <c r="N854" s="135" t="s">
        <v>31</v>
      </c>
      <c r="O854" s="110" t="s">
        <v>13</v>
      </c>
    </row>
    <row r="855" spans="1:15" s="33" customFormat="1" ht="26.1" customHeight="1" thickBot="1">
      <c r="A855" s="279"/>
      <c r="B855" s="728"/>
      <c r="C855" s="242"/>
      <c r="D855" s="242"/>
      <c r="E855" s="242"/>
      <c r="F855" s="141"/>
      <c r="G855" s="242"/>
      <c r="I855" s="283"/>
      <c r="J855" s="728"/>
      <c r="K855" s="158"/>
      <c r="L855" s="158"/>
      <c r="M855" s="158"/>
      <c r="N855" s="137"/>
      <c r="O855" s="158"/>
    </row>
    <row r="856" spans="1:15" s="33" customFormat="1" ht="26.1" customHeight="1" thickBot="1">
      <c r="A856" s="279"/>
      <c r="B856" s="121" t="s">
        <v>39</v>
      </c>
      <c r="C856" s="23"/>
      <c r="D856" s="24"/>
      <c r="E856" s="99"/>
      <c r="F856" s="117"/>
      <c r="G856" s="23"/>
      <c r="I856" s="283"/>
      <c r="J856" s="121" t="s">
        <v>39</v>
      </c>
      <c r="K856" s="109"/>
      <c r="L856" s="24"/>
      <c r="M856" s="99"/>
      <c r="N856" s="117"/>
      <c r="O856" s="23"/>
    </row>
    <row r="857" spans="1:15" s="33" customFormat="1" ht="26.1" customHeight="1">
      <c r="A857" s="278"/>
      <c r="B857" s="726" t="s">
        <v>40</v>
      </c>
      <c r="C857" s="241"/>
      <c r="D857" s="241"/>
      <c r="E857" s="241"/>
      <c r="F857" s="241"/>
      <c r="G857" s="241"/>
      <c r="H857" s="105"/>
      <c r="I857" s="267"/>
      <c r="J857" s="726" t="s">
        <v>40</v>
      </c>
      <c r="K857" s="155"/>
      <c r="L857" s="155"/>
      <c r="M857" s="155"/>
      <c r="N857" s="155"/>
      <c r="O857" s="155"/>
    </row>
    <row r="858" spans="1:15" s="33" customFormat="1" ht="26.1" customHeight="1">
      <c r="A858" s="279"/>
      <c r="B858" s="727"/>
      <c r="C858" s="110" t="s">
        <v>48</v>
      </c>
      <c r="D858" s="110" t="s">
        <v>48</v>
      </c>
      <c r="E858" s="110" t="s">
        <v>48</v>
      </c>
      <c r="F858" s="110" t="s">
        <v>48</v>
      </c>
      <c r="G858" s="110" t="s">
        <v>48</v>
      </c>
      <c r="I858" s="283"/>
      <c r="J858" s="727"/>
      <c r="K858" s="110" t="s">
        <v>13</v>
      </c>
      <c r="L858" s="110" t="s">
        <v>13</v>
      </c>
      <c r="M858" s="110" t="s">
        <v>13</v>
      </c>
      <c r="N858" s="110" t="s">
        <v>13</v>
      </c>
      <c r="O858" s="110" t="s">
        <v>13</v>
      </c>
    </row>
    <row r="859" spans="1:15" s="33" customFormat="1" ht="26.1" customHeight="1" thickBot="1">
      <c r="A859" s="279"/>
      <c r="B859" s="728"/>
      <c r="C859" s="242"/>
      <c r="D859" s="242"/>
      <c r="E859" s="242"/>
      <c r="F859" s="242"/>
      <c r="G859" s="242"/>
      <c r="I859" s="283"/>
      <c r="J859" s="728"/>
      <c r="K859" s="158"/>
      <c r="L859" s="158"/>
      <c r="M859" s="158"/>
      <c r="N859" s="158"/>
      <c r="O859" s="158"/>
    </row>
    <row r="860" spans="1:15" s="33" customFormat="1" ht="26.1" customHeight="1">
      <c r="A860" s="278"/>
      <c r="B860" s="726" t="s">
        <v>57</v>
      </c>
      <c r="C860" s="241"/>
      <c r="D860" s="241"/>
      <c r="E860" s="241"/>
      <c r="F860" s="241"/>
      <c r="G860" s="241"/>
      <c r="H860" s="105"/>
      <c r="I860" s="267"/>
      <c r="J860" s="726" t="s">
        <v>57</v>
      </c>
      <c r="K860" s="155"/>
      <c r="L860" s="155"/>
      <c r="M860" s="155"/>
      <c r="N860" s="155"/>
      <c r="O860" s="155"/>
    </row>
    <row r="861" spans="1:15" s="33" customFormat="1" ht="26.1" customHeight="1">
      <c r="A861" s="279"/>
      <c r="B861" s="727"/>
      <c r="C861" s="110" t="s">
        <v>48</v>
      </c>
      <c r="D861" s="110" t="s">
        <v>48</v>
      </c>
      <c r="E861" s="110" t="s">
        <v>48</v>
      </c>
      <c r="F861" s="110" t="s">
        <v>48</v>
      </c>
      <c r="G861" s="110" t="s">
        <v>48</v>
      </c>
      <c r="I861" s="283"/>
      <c r="J861" s="727"/>
      <c r="K861" s="110" t="s">
        <v>13</v>
      </c>
      <c r="L861" s="110" t="s">
        <v>13</v>
      </c>
      <c r="M861" s="110" t="s">
        <v>13</v>
      </c>
      <c r="N861" s="110" t="s">
        <v>13</v>
      </c>
      <c r="O861" s="110" t="s">
        <v>13</v>
      </c>
    </row>
    <row r="862" spans="1:15" s="33" customFormat="1" ht="26.1" customHeight="1" thickBot="1">
      <c r="A862" s="279"/>
      <c r="B862" s="728"/>
      <c r="C862" s="242"/>
      <c r="D862" s="242"/>
      <c r="E862" s="242"/>
      <c r="F862" s="242"/>
      <c r="G862" s="242"/>
      <c r="I862" s="283"/>
      <c r="J862" s="728"/>
      <c r="K862" s="158"/>
      <c r="L862" s="158"/>
      <c r="M862" s="158"/>
      <c r="N862" s="158"/>
      <c r="O862" s="158"/>
    </row>
    <row r="863" spans="1:15" s="33" customFormat="1" ht="26.1" customHeight="1">
      <c r="A863" s="278"/>
      <c r="B863" s="720" t="s">
        <v>66</v>
      </c>
      <c r="C863" s="705"/>
      <c r="D863" s="705"/>
      <c r="E863" s="705"/>
      <c r="F863" s="705"/>
      <c r="G863" s="705"/>
      <c r="H863" s="105"/>
      <c r="I863" s="267"/>
      <c r="J863" s="720" t="s">
        <v>66</v>
      </c>
      <c r="K863" s="243"/>
      <c r="L863" s="155"/>
      <c r="M863" s="155"/>
      <c r="N863" s="155"/>
      <c r="O863" s="155"/>
    </row>
    <row r="864" spans="1:15" s="33" customFormat="1" ht="26.1" customHeight="1">
      <c r="A864" s="279"/>
      <c r="B864" s="721"/>
      <c r="C864" s="695" t="s">
        <v>48</v>
      </c>
      <c r="D864" s="695" t="s">
        <v>48</v>
      </c>
      <c r="E864" s="695" t="s">
        <v>48</v>
      </c>
      <c r="F864" s="695" t="s">
        <v>48</v>
      </c>
      <c r="G864" s="695" t="s">
        <v>48</v>
      </c>
      <c r="I864" s="283"/>
      <c r="J864" s="721"/>
      <c r="K864" s="156" t="s">
        <v>107</v>
      </c>
      <c r="L864" s="110" t="s">
        <v>13</v>
      </c>
      <c r="M864" s="110" t="s">
        <v>13</v>
      </c>
      <c r="N864" s="110" t="s">
        <v>13</v>
      </c>
      <c r="O864" s="110" t="s">
        <v>13</v>
      </c>
    </row>
    <row r="865" spans="1:15" s="33" customFormat="1" ht="26.1" customHeight="1" thickBot="1">
      <c r="A865" s="279"/>
      <c r="B865" s="722"/>
      <c r="C865" s="706"/>
      <c r="D865" s="706"/>
      <c r="E865" s="706"/>
      <c r="F865" s="706"/>
      <c r="G865" s="706"/>
      <c r="I865" s="283"/>
      <c r="J865" s="722"/>
      <c r="K865" s="160"/>
      <c r="L865" s="158"/>
      <c r="M865" s="158"/>
      <c r="N865" s="158"/>
      <c r="O865" s="158"/>
    </row>
    <row r="866" spans="1:15" s="33" customFormat="1" ht="26.1" customHeight="1">
      <c r="A866" s="278"/>
      <c r="B866" s="720" t="s">
        <v>79</v>
      </c>
      <c r="C866" s="705"/>
      <c r="D866" s="705"/>
      <c r="E866" s="707"/>
      <c r="F866" s="705"/>
      <c r="G866" s="703"/>
      <c r="H866" s="105"/>
      <c r="I866" s="267"/>
      <c r="J866" s="720" t="s">
        <v>79</v>
      </c>
      <c r="K866" s="159"/>
      <c r="L866" s="155"/>
      <c r="M866" s="155"/>
      <c r="N866" s="155"/>
      <c r="O866" s="155"/>
    </row>
    <row r="867" spans="1:15" s="33" customFormat="1" ht="26.1" customHeight="1">
      <c r="A867" s="279"/>
      <c r="B867" s="721"/>
      <c r="C867" s="695" t="s">
        <v>48</v>
      </c>
      <c r="D867" s="695" t="s">
        <v>48</v>
      </c>
      <c r="E867" s="708" t="s">
        <v>48</v>
      </c>
      <c r="F867" s="695" t="s">
        <v>48</v>
      </c>
      <c r="G867" s="701" t="s">
        <v>48</v>
      </c>
      <c r="I867" s="283"/>
      <c r="J867" s="721"/>
      <c r="K867" s="156" t="s">
        <v>107</v>
      </c>
      <c r="L867" s="110" t="s">
        <v>13</v>
      </c>
      <c r="M867" s="110" t="s">
        <v>13</v>
      </c>
      <c r="N867" s="110" t="s">
        <v>13</v>
      </c>
      <c r="O867" s="110" t="s">
        <v>13</v>
      </c>
    </row>
    <row r="868" spans="1:15" s="33" customFormat="1" ht="26.1" customHeight="1" thickBot="1">
      <c r="A868" s="279"/>
      <c r="B868" s="722"/>
      <c r="C868" s="706"/>
      <c r="D868" s="706"/>
      <c r="E868" s="709"/>
      <c r="F868" s="706"/>
      <c r="G868" s="704"/>
      <c r="I868" s="283"/>
      <c r="J868" s="722"/>
      <c r="K868" s="160"/>
      <c r="L868" s="158"/>
      <c r="M868" s="158"/>
      <c r="N868" s="158"/>
      <c r="O868" s="158"/>
    </row>
    <row r="869" spans="1:15" s="118" customFormat="1" ht="26.1" customHeight="1" thickBot="1">
      <c r="A869" s="279"/>
      <c r="B869" s="101"/>
      <c r="C869" s="172"/>
      <c r="D869" s="172"/>
      <c r="E869" s="172"/>
      <c r="F869" s="172"/>
      <c r="G869" s="33"/>
      <c r="H869" s="33"/>
      <c r="I869" s="283"/>
      <c r="J869" s="101"/>
      <c r="K869" s="33"/>
      <c r="L869" s="172"/>
      <c r="M869" s="172"/>
      <c r="N869" s="172"/>
      <c r="O869" s="172"/>
    </row>
    <row r="870" spans="1:15" s="118" customFormat="1" ht="26.1" customHeight="1" thickBot="1">
      <c r="A870" s="277">
        <f>A839+1</f>
        <v>29</v>
      </c>
      <c r="B870" s="101"/>
      <c r="C870" s="101"/>
      <c r="D870" s="101"/>
      <c r="E870" s="101"/>
      <c r="F870" s="101"/>
      <c r="G870" s="105"/>
      <c r="H870" s="105"/>
      <c r="I870" s="282">
        <f>I839+1</f>
        <v>29</v>
      </c>
      <c r="J870" s="101"/>
      <c r="K870" s="101"/>
      <c r="L870" s="101"/>
      <c r="M870" s="101"/>
      <c r="N870" s="101"/>
      <c r="O870" s="101"/>
    </row>
    <row r="871" spans="1:15" s="265" customFormat="1" ht="26.1" customHeight="1">
      <c r="A871" s="278"/>
      <c r="B871" s="723" t="str">
        <f>B840</f>
        <v>KOMİTE 3</v>
      </c>
      <c r="C871" s="724"/>
      <c r="D871" s="724"/>
      <c r="E871" s="724"/>
      <c r="F871" s="724"/>
      <c r="G871" s="725"/>
      <c r="H871" s="264"/>
      <c r="I871" s="267"/>
      <c r="J871" s="723" t="str">
        <f>J840</f>
        <v>COMMITTEE 3</v>
      </c>
      <c r="K871" s="724"/>
      <c r="L871" s="724"/>
      <c r="M871" s="724"/>
      <c r="N871" s="724"/>
      <c r="O871" s="725"/>
    </row>
    <row r="872" spans="1:15" s="265" customFormat="1" ht="26.1" customHeight="1">
      <c r="A872" s="278"/>
      <c r="B872" s="270"/>
      <c r="C872" s="271"/>
      <c r="D872" s="272">
        <f>D841+1</f>
        <v>10</v>
      </c>
      <c r="E872" s="273" t="str">
        <f>E841</f>
        <v>HAFTA</v>
      </c>
      <c r="F872" s="271"/>
      <c r="G872" s="274"/>
      <c r="H872" s="264"/>
      <c r="I872" s="267"/>
      <c r="J872" s="270"/>
      <c r="K872" s="271"/>
      <c r="L872" s="272">
        <f>L841+1</f>
        <v>10</v>
      </c>
      <c r="M872" s="273" t="str">
        <f>M841</f>
        <v>WEEK</v>
      </c>
      <c r="N872" s="271"/>
      <c r="O872" s="274"/>
    </row>
    <row r="873" spans="1:15" s="265" customFormat="1" ht="26.1" customHeight="1" thickBot="1">
      <c r="A873" s="278"/>
      <c r="B873" s="275"/>
      <c r="C873" s="271"/>
      <c r="D873" s="272" t="str">
        <f t="shared" ref="D873:E873" si="78">D842:J842</f>
        <v xml:space="preserve">Komite sorumluları: </v>
      </c>
      <c r="E873" s="273" t="str">
        <f t="shared" si="78"/>
        <v>Dr.Bahar Kartal</v>
      </c>
      <c r="F873" s="276" t="str">
        <f>F842</f>
        <v>Dr.Vahide Tutuk</v>
      </c>
      <c r="G873" s="274"/>
      <c r="H873" s="264"/>
      <c r="I873" s="267"/>
      <c r="J873" s="275"/>
      <c r="K873" s="271"/>
      <c r="L873" s="272" t="str">
        <f>L842:P842</f>
        <v>Committee Chairman:</v>
      </c>
      <c r="M873" s="273" t="str">
        <f>M842:Q842</f>
        <v>Dr.Bahar Kartal</v>
      </c>
      <c r="N873" s="276" t="str">
        <f>N842</f>
        <v>Dr.Vahide Tutuk</v>
      </c>
      <c r="O873" s="274"/>
    </row>
    <row r="874" spans="1:15" s="328" customFormat="1" ht="26.1" customHeight="1" thickBot="1">
      <c r="A874" s="324"/>
      <c r="B874" s="325"/>
      <c r="C874" s="606">
        <f t="shared" ref="C874:G874" si="79">7+C843</f>
        <v>46111</v>
      </c>
      <c r="D874" s="607">
        <f t="shared" si="79"/>
        <v>46112</v>
      </c>
      <c r="E874" s="607">
        <f t="shared" si="79"/>
        <v>46113</v>
      </c>
      <c r="F874" s="606">
        <f t="shared" si="79"/>
        <v>46114</v>
      </c>
      <c r="G874" s="607">
        <f t="shared" si="79"/>
        <v>46115</v>
      </c>
      <c r="H874" s="326"/>
      <c r="I874" s="327"/>
      <c r="J874" s="325"/>
      <c r="K874" s="621">
        <f t="shared" ref="K874:O874" si="80">7+K843</f>
        <v>46111</v>
      </c>
      <c r="L874" s="620">
        <f t="shared" si="80"/>
        <v>46112</v>
      </c>
      <c r="M874" s="620">
        <f t="shared" si="80"/>
        <v>46113</v>
      </c>
      <c r="N874" s="620">
        <f t="shared" si="80"/>
        <v>46114</v>
      </c>
      <c r="O874" s="620">
        <f t="shared" si="80"/>
        <v>46115</v>
      </c>
    </row>
    <row r="875" spans="1:15" s="33" customFormat="1" ht="26.1" customHeight="1">
      <c r="A875" s="278"/>
      <c r="B875" s="726" t="s">
        <v>4</v>
      </c>
      <c r="C875" s="241"/>
      <c r="D875" s="757" t="s">
        <v>784</v>
      </c>
      <c r="E875" s="241"/>
      <c r="F875" s="123"/>
      <c r="G875" s="705"/>
      <c r="H875" s="105"/>
      <c r="I875" s="267"/>
      <c r="J875" s="726" t="s">
        <v>4</v>
      </c>
      <c r="K875" s="155"/>
      <c r="L875" s="754" t="s">
        <v>785</v>
      </c>
      <c r="M875" s="155"/>
      <c r="N875" s="32"/>
      <c r="O875" s="155"/>
    </row>
    <row r="876" spans="1:15" s="33" customFormat="1" ht="26.1" customHeight="1">
      <c r="A876" s="279"/>
      <c r="B876" s="727"/>
      <c r="C876" s="110" t="s">
        <v>48</v>
      </c>
      <c r="D876" s="758"/>
      <c r="E876" s="110" t="s">
        <v>48</v>
      </c>
      <c r="F876" s="125" t="s">
        <v>9</v>
      </c>
      <c r="G876" s="695" t="s">
        <v>48</v>
      </c>
      <c r="I876" s="283"/>
      <c r="J876" s="727"/>
      <c r="K876" s="110" t="s">
        <v>13</v>
      </c>
      <c r="L876" s="755"/>
      <c r="M876" s="110" t="s">
        <v>13</v>
      </c>
      <c r="N876" s="126" t="s">
        <v>521</v>
      </c>
      <c r="O876" s="110" t="s">
        <v>13</v>
      </c>
    </row>
    <row r="877" spans="1:15" s="33" customFormat="1" ht="26.1" customHeight="1" thickBot="1">
      <c r="A877" s="279"/>
      <c r="B877" s="728"/>
      <c r="C877" s="242"/>
      <c r="D877" s="758"/>
      <c r="E877" s="242"/>
      <c r="F877" s="127"/>
      <c r="G877" s="706"/>
      <c r="I877" s="283"/>
      <c r="J877" s="728"/>
      <c r="K877" s="158"/>
      <c r="L877" s="755"/>
      <c r="M877" s="158"/>
      <c r="N877" s="128"/>
      <c r="O877" s="158"/>
    </row>
    <row r="878" spans="1:15" s="33" customFormat="1" ht="26.1" customHeight="1">
      <c r="A878" s="278"/>
      <c r="B878" s="726" t="s">
        <v>17</v>
      </c>
      <c r="C878" s="241"/>
      <c r="D878" s="758"/>
      <c r="E878" s="241"/>
      <c r="F878" s="123"/>
      <c r="G878" s="705"/>
      <c r="H878" s="105"/>
      <c r="I878" s="267"/>
      <c r="J878" s="726" t="s">
        <v>17</v>
      </c>
      <c r="K878" s="155"/>
      <c r="L878" s="755"/>
      <c r="M878" s="155"/>
      <c r="N878" s="32"/>
      <c r="O878" s="155"/>
    </row>
    <row r="879" spans="1:15" s="33" customFormat="1" ht="26.1" customHeight="1">
      <c r="A879" s="279"/>
      <c r="B879" s="727"/>
      <c r="C879" s="110" t="s">
        <v>48</v>
      </c>
      <c r="D879" s="758"/>
      <c r="E879" s="110" t="s">
        <v>48</v>
      </c>
      <c r="F879" s="125" t="s">
        <v>9</v>
      </c>
      <c r="G879" s="695" t="s">
        <v>48</v>
      </c>
      <c r="I879" s="283"/>
      <c r="J879" s="727"/>
      <c r="K879" s="110" t="s">
        <v>13</v>
      </c>
      <c r="L879" s="755"/>
      <c r="M879" s="110" t="s">
        <v>13</v>
      </c>
      <c r="N879" s="126" t="s">
        <v>521</v>
      </c>
      <c r="O879" s="110" t="s">
        <v>13</v>
      </c>
    </row>
    <row r="880" spans="1:15" s="33" customFormat="1" ht="26.1" customHeight="1" thickBot="1">
      <c r="A880" s="279"/>
      <c r="B880" s="728"/>
      <c r="C880" s="242"/>
      <c r="D880" s="758"/>
      <c r="E880" s="242"/>
      <c r="F880" s="127"/>
      <c r="G880" s="706"/>
      <c r="I880" s="283"/>
      <c r="J880" s="728"/>
      <c r="K880" s="158"/>
      <c r="L880" s="755"/>
      <c r="M880" s="158"/>
      <c r="N880" s="128"/>
      <c r="O880" s="158"/>
    </row>
    <row r="881" spans="1:15" s="33" customFormat="1" ht="26.1" customHeight="1">
      <c r="A881" s="278"/>
      <c r="B881" s="726" t="s">
        <v>24</v>
      </c>
      <c r="C881" s="241"/>
      <c r="D881" s="758"/>
      <c r="E881" s="241"/>
      <c r="F881" s="133"/>
      <c r="G881" s="241"/>
      <c r="H881" s="105"/>
      <c r="I881" s="267"/>
      <c r="J881" s="726" t="s">
        <v>24</v>
      </c>
      <c r="K881" s="155"/>
      <c r="L881" s="755"/>
      <c r="M881" s="155"/>
      <c r="N881" s="134"/>
      <c r="O881" s="155"/>
    </row>
    <row r="882" spans="1:15" s="33" customFormat="1" ht="26.1" customHeight="1">
      <c r="A882" s="279"/>
      <c r="B882" s="727"/>
      <c r="C882" s="110" t="s">
        <v>48</v>
      </c>
      <c r="D882" s="758"/>
      <c r="E882" s="110" t="s">
        <v>48</v>
      </c>
      <c r="F882" s="126" t="s">
        <v>28</v>
      </c>
      <c r="G882" s="110" t="s">
        <v>48</v>
      </c>
      <c r="I882" s="283"/>
      <c r="J882" s="727"/>
      <c r="K882" s="110" t="s">
        <v>13</v>
      </c>
      <c r="L882" s="755"/>
      <c r="M882" s="110" t="s">
        <v>13</v>
      </c>
      <c r="N882" s="135" t="s">
        <v>31</v>
      </c>
      <c r="O882" s="110" t="s">
        <v>13</v>
      </c>
    </row>
    <row r="883" spans="1:15" s="33" customFormat="1" ht="26.1" customHeight="1" thickBot="1">
      <c r="A883" s="279"/>
      <c r="B883" s="728"/>
      <c r="C883" s="242"/>
      <c r="D883" s="758"/>
      <c r="E883" s="242"/>
      <c r="F883" s="136"/>
      <c r="G883" s="242"/>
      <c r="I883" s="283"/>
      <c r="J883" s="728"/>
      <c r="K883" s="158"/>
      <c r="L883" s="755"/>
      <c r="M883" s="158"/>
      <c r="N883" s="137"/>
      <c r="O883" s="158"/>
    </row>
    <row r="884" spans="1:15" s="33" customFormat="1" ht="26.1" customHeight="1">
      <c r="A884" s="278"/>
      <c r="B884" s="726" t="s">
        <v>33</v>
      </c>
      <c r="C884" s="241"/>
      <c r="D884" s="758"/>
      <c r="E884" s="241"/>
      <c r="F884" s="138"/>
      <c r="G884" s="241"/>
      <c r="H884" s="105"/>
      <c r="I884" s="267"/>
      <c r="J884" s="726" t="s">
        <v>33</v>
      </c>
      <c r="K884" s="155"/>
      <c r="L884" s="755"/>
      <c r="M884" s="155"/>
      <c r="N884" s="134"/>
      <c r="O884" s="155"/>
    </row>
    <row r="885" spans="1:15" s="33" customFormat="1" ht="26.1" customHeight="1">
      <c r="A885" s="279"/>
      <c r="B885" s="727"/>
      <c r="C885" s="110" t="s">
        <v>48</v>
      </c>
      <c r="D885" s="758"/>
      <c r="E885" s="110" t="s">
        <v>48</v>
      </c>
      <c r="F885" s="126" t="s">
        <v>28</v>
      </c>
      <c r="G885" s="110" t="s">
        <v>48</v>
      </c>
      <c r="I885" s="283"/>
      <c r="J885" s="727"/>
      <c r="K885" s="110" t="s">
        <v>13</v>
      </c>
      <c r="L885" s="755"/>
      <c r="M885" s="110" t="s">
        <v>13</v>
      </c>
      <c r="N885" s="135" t="s">
        <v>31</v>
      </c>
      <c r="O885" s="110" t="s">
        <v>13</v>
      </c>
    </row>
    <row r="886" spans="1:15" s="33" customFormat="1" ht="26.1" customHeight="1" thickBot="1">
      <c r="A886" s="279"/>
      <c r="B886" s="728"/>
      <c r="C886" s="242"/>
      <c r="D886" s="759"/>
      <c r="E886" s="242"/>
      <c r="F886" s="141"/>
      <c r="G886" s="242"/>
      <c r="I886" s="283"/>
      <c r="J886" s="728"/>
      <c r="K886" s="158"/>
      <c r="L886" s="756"/>
      <c r="M886" s="158"/>
      <c r="N886" s="137"/>
      <c r="O886" s="158"/>
    </row>
    <row r="887" spans="1:15" s="33" customFormat="1" ht="26.1" customHeight="1" thickBot="1">
      <c r="A887" s="279"/>
      <c r="B887" s="121" t="s">
        <v>39</v>
      </c>
      <c r="C887" s="23"/>
      <c r="D887" s="24"/>
      <c r="E887" s="99"/>
      <c r="F887" s="117"/>
      <c r="G887" s="23"/>
      <c r="I887" s="283"/>
      <c r="J887" s="121" t="s">
        <v>39</v>
      </c>
      <c r="K887" s="199"/>
      <c r="L887" s="24"/>
      <c r="M887" s="99"/>
      <c r="N887" s="117"/>
      <c r="O887" s="23"/>
    </row>
    <row r="888" spans="1:15" s="33" customFormat="1" ht="26.1" customHeight="1">
      <c r="A888" s="278"/>
      <c r="B888" s="726" t="s">
        <v>40</v>
      </c>
      <c r="C888" s="241"/>
      <c r="D888" s="189"/>
      <c r="E888" s="241"/>
      <c r="F888" s="241"/>
      <c r="G888" s="241"/>
      <c r="H888" s="105"/>
      <c r="I888" s="267"/>
      <c r="J888" s="726" t="s">
        <v>40</v>
      </c>
      <c r="K888" s="155"/>
      <c r="L888" s="189"/>
      <c r="M888" s="155"/>
      <c r="N888" s="155"/>
      <c r="O888" s="155"/>
    </row>
    <row r="889" spans="1:15" s="33" customFormat="1" ht="26.1" customHeight="1">
      <c r="A889" s="279"/>
      <c r="B889" s="727"/>
      <c r="C889" s="110" t="s">
        <v>48</v>
      </c>
      <c r="D889" s="190" t="s">
        <v>150</v>
      </c>
      <c r="E889" s="110" t="s">
        <v>48</v>
      </c>
      <c r="F889" s="110" t="s">
        <v>48</v>
      </c>
      <c r="G889" s="110" t="s">
        <v>48</v>
      </c>
      <c r="I889" s="283"/>
      <c r="J889" s="727"/>
      <c r="K889" s="110" t="s">
        <v>13</v>
      </c>
      <c r="L889" s="190" t="s">
        <v>151</v>
      </c>
      <c r="M889" s="110" t="s">
        <v>13</v>
      </c>
      <c r="N889" s="110" t="s">
        <v>13</v>
      </c>
      <c r="O889" s="110" t="s">
        <v>13</v>
      </c>
    </row>
    <row r="890" spans="1:15" s="33" customFormat="1" ht="26.1" customHeight="1" thickBot="1">
      <c r="A890" s="279"/>
      <c r="B890" s="728"/>
      <c r="C890" s="242"/>
      <c r="D890" s="191"/>
      <c r="E890" s="242"/>
      <c r="F890" s="242"/>
      <c r="G890" s="242"/>
      <c r="I890" s="283"/>
      <c r="J890" s="728"/>
      <c r="K890" s="158"/>
      <c r="L890" s="191"/>
      <c r="M890" s="158"/>
      <c r="N890" s="158"/>
      <c r="O890" s="158"/>
    </row>
    <row r="891" spans="1:15" s="33" customFormat="1" ht="26.1" customHeight="1">
      <c r="A891" s="278"/>
      <c r="B891" s="726" t="s">
        <v>57</v>
      </c>
      <c r="C891" s="241"/>
      <c r="D891" s="241"/>
      <c r="E891" s="241"/>
      <c r="F891" s="241"/>
      <c r="G891" s="241"/>
      <c r="H891" s="105"/>
      <c r="I891" s="267"/>
      <c r="J891" s="726" t="s">
        <v>57</v>
      </c>
      <c r="K891" s="155"/>
      <c r="L891" s="155"/>
      <c r="M891" s="155"/>
      <c r="N891" s="155"/>
      <c r="O891" s="155"/>
    </row>
    <row r="892" spans="1:15" s="33" customFormat="1" ht="26.1" customHeight="1">
      <c r="A892" s="279"/>
      <c r="B892" s="727"/>
      <c r="C892" s="110" t="s">
        <v>48</v>
      </c>
      <c r="D892" s="110" t="s">
        <v>48</v>
      </c>
      <c r="E892" s="110" t="s">
        <v>48</v>
      </c>
      <c r="F892" s="110" t="s">
        <v>48</v>
      </c>
      <c r="G892" s="110" t="s">
        <v>48</v>
      </c>
      <c r="I892" s="283"/>
      <c r="J892" s="727"/>
      <c r="K892" s="110" t="s">
        <v>13</v>
      </c>
      <c r="L892" s="110" t="s">
        <v>13</v>
      </c>
      <c r="M892" s="110" t="s">
        <v>13</v>
      </c>
      <c r="N892" s="110" t="s">
        <v>13</v>
      </c>
      <c r="O892" s="110" t="s">
        <v>13</v>
      </c>
    </row>
    <row r="893" spans="1:15" s="33" customFormat="1" ht="26.1" customHeight="1" thickBot="1">
      <c r="A893" s="279"/>
      <c r="B893" s="728"/>
      <c r="C893" s="242"/>
      <c r="D893" s="242"/>
      <c r="E893" s="242"/>
      <c r="F893" s="242"/>
      <c r="G893" s="242"/>
      <c r="I893" s="283"/>
      <c r="J893" s="728"/>
      <c r="K893" s="158"/>
      <c r="L893" s="158"/>
      <c r="M893" s="158"/>
      <c r="N893" s="158"/>
      <c r="O893" s="158"/>
    </row>
    <row r="894" spans="1:15" s="33" customFormat="1" ht="26.1" customHeight="1">
      <c r="A894" s="278"/>
      <c r="B894" s="720" t="s">
        <v>66</v>
      </c>
      <c r="C894" s="241"/>
      <c r="D894" s="705"/>
      <c r="E894" s="705"/>
      <c r="F894" s="705"/>
      <c r="G894" s="705"/>
      <c r="H894" s="105"/>
      <c r="I894" s="267"/>
      <c r="J894" s="720" t="s">
        <v>66</v>
      </c>
      <c r="K894" s="155"/>
      <c r="L894" s="155"/>
      <c r="M894" s="155"/>
      <c r="N894" s="155"/>
      <c r="O894" s="155"/>
    </row>
    <row r="895" spans="1:15" s="33" customFormat="1" ht="26.1" customHeight="1">
      <c r="A895" s="279"/>
      <c r="B895" s="721"/>
      <c r="C895" s="110" t="s">
        <v>48</v>
      </c>
      <c r="D895" s="695" t="s">
        <v>48</v>
      </c>
      <c r="E895" s="695" t="s">
        <v>48</v>
      </c>
      <c r="F895" s="695" t="s">
        <v>48</v>
      </c>
      <c r="G895" s="695" t="s">
        <v>48</v>
      </c>
      <c r="I895" s="283"/>
      <c r="J895" s="721"/>
      <c r="K895" s="110" t="s">
        <v>13</v>
      </c>
      <c r="L895" s="110" t="s">
        <v>13</v>
      </c>
      <c r="M895" s="110" t="s">
        <v>13</v>
      </c>
      <c r="N895" s="110" t="s">
        <v>13</v>
      </c>
      <c r="O895" s="110" t="s">
        <v>13</v>
      </c>
    </row>
    <row r="896" spans="1:15" s="33" customFormat="1" ht="26.1" customHeight="1" thickBot="1">
      <c r="A896" s="279"/>
      <c r="B896" s="722"/>
      <c r="C896" s="242"/>
      <c r="D896" s="706"/>
      <c r="E896" s="706"/>
      <c r="F896" s="706"/>
      <c r="G896" s="706"/>
      <c r="I896" s="283"/>
      <c r="J896" s="722"/>
      <c r="K896" s="158"/>
      <c r="L896" s="158"/>
      <c r="M896" s="158"/>
      <c r="N896" s="158"/>
      <c r="O896" s="158"/>
    </row>
    <row r="897" spans="1:15" s="33" customFormat="1" ht="26.1" customHeight="1">
      <c r="A897" s="278"/>
      <c r="B897" s="720" t="s">
        <v>79</v>
      </c>
      <c r="C897" s="241"/>
      <c r="D897" s="705"/>
      <c r="E897" s="705"/>
      <c r="F897" s="705"/>
      <c r="G897" s="705"/>
      <c r="H897" s="105"/>
      <c r="I897" s="267"/>
      <c r="J897" s="720" t="s">
        <v>79</v>
      </c>
      <c r="K897" s="155"/>
      <c r="L897" s="155"/>
      <c r="M897" s="155"/>
      <c r="N897" s="155"/>
      <c r="O897" s="155"/>
    </row>
    <row r="898" spans="1:15" s="33" customFormat="1" ht="26.1" customHeight="1">
      <c r="A898" s="279"/>
      <c r="B898" s="721"/>
      <c r="C898" s="110" t="s">
        <v>48</v>
      </c>
      <c r="D898" s="695" t="s">
        <v>48</v>
      </c>
      <c r="E898" s="695" t="s">
        <v>48</v>
      </c>
      <c r="F898" s="695" t="s">
        <v>48</v>
      </c>
      <c r="G898" s="695" t="s">
        <v>48</v>
      </c>
      <c r="I898" s="283"/>
      <c r="J898" s="721"/>
      <c r="K898" s="110" t="s">
        <v>13</v>
      </c>
      <c r="L898" s="110" t="s">
        <v>13</v>
      </c>
      <c r="M898" s="110" t="s">
        <v>13</v>
      </c>
      <c r="N898" s="110" t="s">
        <v>13</v>
      </c>
      <c r="O898" s="110" t="s">
        <v>13</v>
      </c>
    </row>
    <row r="899" spans="1:15" s="33" customFormat="1" ht="26.1" customHeight="1" thickBot="1">
      <c r="A899" s="279"/>
      <c r="B899" s="722"/>
      <c r="C899" s="242"/>
      <c r="D899" s="706"/>
      <c r="E899" s="706"/>
      <c r="F899" s="706"/>
      <c r="G899" s="706"/>
      <c r="I899" s="283"/>
      <c r="J899" s="722"/>
      <c r="K899" s="158"/>
      <c r="L899" s="158"/>
      <c r="M899" s="158"/>
      <c r="N899" s="158"/>
      <c r="O899" s="158"/>
    </row>
    <row r="900" spans="1:15" s="118" customFormat="1" ht="26.1" customHeight="1" thickBot="1">
      <c r="A900" s="279"/>
      <c r="B900" s="101"/>
      <c r="C900" s="172"/>
      <c r="D900" s="172"/>
      <c r="E900" s="172"/>
      <c r="F900" s="172"/>
      <c r="G900" s="33"/>
      <c r="H900" s="33"/>
      <c r="I900" s="283"/>
      <c r="J900" s="101"/>
      <c r="K900" s="33"/>
      <c r="L900" s="172"/>
      <c r="M900" s="172"/>
      <c r="N900" s="172"/>
      <c r="O900" s="172"/>
    </row>
    <row r="901" spans="1:15" s="118" customFormat="1" ht="26.1" customHeight="1" thickBot="1">
      <c r="A901" s="277">
        <f>A870+1</f>
        <v>30</v>
      </c>
      <c r="B901" s="101"/>
      <c r="C901" s="101"/>
      <c r="D901" s="101"/>
      <c r="E901" s="101"/>
      <c r="F901" s="101"/>
      <c r="G901" s="105"/>
      <c r="H901" s="105"/>
      <c r="I901" s="282">
        <f>I870+1</f>
        <v>30</v>
      </c>
      <c r="J901" s="101"/>
      <c r="K901" s="101"/>
      <c r="L901" s="101"/>
      <c r="M901" s="101"/>
      <c r="N901" s="101"/>
      <c r="O901" s="101"/>
    </row>
    <row r="902" spans="1:15" s="265" customFormat="1" ht="26.1" customHeight="1">
      <c r="A902" s="278"/>
      <c r="B902" s="723" t="s">
        <v>557</v>
      </c>
      <c r="C902" s="724"/>
      <c r="D902" s="724"/>
      <c r="E902" s="724"/>
      <c r="F902" s="724"/>
      <c r="G902" s="725"/>
      <c r="H902" s="264"/>
      <c r="I902" s="267"/>
      <c r="J902" s="723" t="s">
        <v>558</v>
      </c>
      <c r="K902" s="724"/>
      <c r="L902" s="724"/>
      <c r="M902" s="724"/>
      <c r="N902" s="724"/>
      <c r="O902" s="725"/>
    </row>
    <row r="903" spans="1:15" s="265" customFormat="1" ht="26.1" customHeight="1">
      <c r="A903" s="278"/>
      <c r="B903" s="270"/>
      <c r="C903" s="271"/>
      <c r="D903" s="272">
        <v>1</v>
      </c>
      <c r="E903" s="273" t="str">
        <f>E872</f>
        <v>HAFTA</v>
      </c>
      <c r="F903" s="271"/>
      <c r="G903" s="274"/>
      <c r="H903" s="264"/>
      <c r="I903" s="267"/>
      <c r="J903" s="270"/>
      <c r="K903" s="271"/>
      <c r="L903" s="272">
        <v>1</v>
      </c>
      <c r="M903" s="273" t="str">
        <f>M872</f>
        <v>WEEK</v>
      </c>
      <c r="N903" s="271"/>
      <c r="O903" s="274"/>
    </row>
    <row r="904" spans="1:15" s="265" customFormat="1" ht="26.1" customHeight="1" thickBot="1">
      <c r="A904" s="278"/>
      <c r="B904" s="275"/>
      <c r="C904" s="271"/>
      <c r="D904" s="272" t="str">
        <f t="shared" ref="D904" si="81">D873:J873</f>
        <v xml:space="preserve">Komite sorumluları: </v>
      </c>
      <c r="E904" s="273" t="s">
        <v>805</v>
      </c>
      <c r="F904" s="273" t="s">
        <v>827</v>
      </c>
      <c r="G904" s="274"/>
      <c r="H904" s="264"/>
      <c r="I904" s="267"/>
      <c r="J904" s="275"/>
      <c r="K904" s="271"/>
      <c r="L904" s="272" t="str">
        <f>L873:P873</f>
        <v>Committee Chairman:</v>
      </c>
      <c r="M904" s="273" t="s">
        <v>805</v>
      </c>
      <c r="N904" s="273" t="s">
        <v>827</v>
      </c>
      <c r="O904" s="274"/>
    </row>
    <row r="905" spans="1:15" s="328" customFormat="1" ht="26.1" customHeight="1" thickBot="1">
      <c r="A905" s="324"/>
      <c r="B905" s="325"/>
      <c r="C905" s="606">
        <f t="shared" ref="C905:F905" si="82">7+C874</f>
        <v>46118</v>
      </c>
      <c r="D905" s="617">
        <f t="shared" si="82"/>
        <v>46119</v>
      </c>
      <c r="E905" s="614">
        <f t="shared" si="82"/>
        <v>46120</v>
      </c>
      <c r="F905" s="618">
        <f t="shared" si="82"/>
        <v>46121</v>
      </c>
      <c r="G905" s="607">
        <f>7+G874</f>
        <v>46122</v>
      </c>
      <c r="H905" s="326"/>
      <c r="I905" s="327"/>
      <c r="J905" s="325"/>
      <c r="K905" s="620">
        <f t="shared" ref="K905:O905" si="83">7+K874</f>
        <v>46118</v>
      </c>
      <c r="L905" s="620">
        <f t="shared" si="83"/>
        <v>46119</v>
      </c>
      <c r="M905" s="620">
        <f t="shared" si="83"/>
        <v>46120</v>
      </c>
      <c r="N905" s="621">
        <f t="shared" si="83"/>
        <v>46121</v>
      </c>
      <c r="O905" s="621">
        <f t="shared" si="83"/>
        <v>46122</v>
      </c>
    </row>
    <row r="906" spans="1:15" s="33" customFormat="1" ht="26.1" customHeight="1">
      <c r="A906" s="278"/>
      <c r="B906" s="726" t="s">
        <v>4</v>
      </c>
      <c r="C906" s="124"/>
      <c r="D906" s="10" t="s">
        <v>402</v>
      </c>
      <c r="E906" s="250" t="s">
        <v>606</v>
      </c>
      <c r="F906" s="123"/>
      <c r="G906" s="263" t="s">
        <v>409</v>
      </c>
      <c r="H906" s="105"/>
      <c r="I906" s="267"/>
      <c r="J906" s="726" t="s">
        <v>4</v>
      </c>
      <c r="K906" s="155"/>
      <c r="L906" s="155"/>
      <c r="M906" s="336"/>
      <c r="N906" s="523"/>
      <c r="O906" s="214" t="s">
        <v>661</v>
      </c>
    </row>
    <row r="907" spans="1:15" s="33" customFormat="1" ht="26.1" customHeight="1">
      <c r="A907" s="279"/>
      <c r="B907" s="727"/>
      <c r="C907" s="110" t="s">
        <v>48</v>
      </c>
      <c r="D907" s="43" t="s">
        <v>405</v>
      </c>
      <c r="E907" s="251" t="s">
        <v>607</v>
      </c>
      <c r="F907" s="125" t="s">
        <v>9</v>
      </c>
      <c r="G907" s="40" t="s">
        <v>410</v>
      </c>
      <c r="I907" s="283"/>
      <c r="J907" s="727"/>
      <c r="K907" s="110" t="s">
        <v>13</v>
      </c>
      <c r="L907" s="110" t="s">
        <v>13</v>
      </c>
      <c r="M907" s="168" t="s">
        <v>13</v>
      </c>
      <c r="N907" s="524" t="s">
        <v>521</v>
      </c>
      <c r="O907" s="81" t="s">
        <v>662</v>
      </c>
    </row>
    <row r="908" spans="1:15" s="33" customFormat="1" ht="26.1" customHeight="1" thickBot="1">
      <c r="A908" s="279"/>
      <c r="B908" s="728"/>
      <c r="C908" s="129"/>
      <c r="D908" s="11" t="s">
        <v>535</v>
      </c>
      <c r="E908" s="251" t="s">
        <v>805</v>
      </c>
      <c r="F908" s="127"/>
      <c r="G908" s="14" t="s">
        <v>527</v>
      </c>
      <c r="I908" s="283"/>
      <c r="J908" s="728"/>
      <c r="K908" s="158"/>
      <c r="L908" s="158"/>
      <c r="M908" s="337"/>
      <c r="N908" s="525"/>
      <c r="O908" s="529" t="s">
        <v>805</v>
      </c>
    </row>
    <row r="909" spans="1:15" s="33" customFormat="1" ht="26.1" customHeight="1">
      <c r="A909" s="278"/>
      <c r="B909" s="726" t="s">
        <v>17</v>
      </c>
      <c r="C909" s="15" t="s">
        <v>68</v>
      </c>
      <c r="D909" s="89" t="s">
        <v>402</v>
      </c>
      <c r="E909" s="214" t="s">
        <v>606</v>
      </c>
      <c r="F909" s="381"/>
      <c r="G909" s="13" t="s">
        <v>409</v>
      </c>
      <c r="H909" s="105"/>
      <c r="I909" s="267"/>
      <c r="J909" s="726" t="s">
        <v>17</v>
      </c>
      <c r="K909" s="15" t="s">
        <v>70</v>
      </c>
      <c r="L909" s="155"/>
      <c r="M909" s="336"/>
      <c r="N909" s="530"/>
      <c r="O909" s="214" t="s">
        <v>661</v>
      </c>
    </row>
    <row r="910" spans="1:15" s="33" customFormat="1" ht="26.1" customHeight="1">
      <c r="A910" s="279"/>
      <c r="B910" s="727"/>
      <c r="C910" s="42" t="s">
        <v>404</v>
      </c>
      <c r="D910" s="90" t="s">
        <v>405</v>
      </c>
      <c r="E910" s="528" t="s">
        <v>607</v>
      </c>
      <c r="F910" s="125" t="s">
        <v>9</v>
      </c>
      <c r="G910" s="40" t="s">
        <v>410</v>
      </c>
      <c r="I910" s="283"/>
      <c r="J910" s="727"/>
      <c r="K910" s="42" t="s">
        <v>396</v>
      </c>
      <c r="L910" s="110" t="s">
        <v>13</v>
      </c>
      <c r="M910" s="168" t="s">
        <v>13</v>
      </c>
      <c r="N910" s="531" t="s">
        <v>521</v>
      </c>
      <c r="O910" s="81" t="s">
        <v>662</v>
      </c>
    </row>
    <row r="911" spans="1:15" s="33" customFormat="1" ht="26.1" customHeight="1" thickBot="1">
      <c r="A911" s="279"/>
      <c r="B911" s="728"/>
      <c r="C911" s="16" t="s">
        <v>545</v>
      </c>
      <c r="D911" s="527" t="s">
        <v>535</v>
      </c>
      <c r="E911" s="529" t="s">
        <v>805</v>
      </c>
      <c r="F911" s="382"/>
      <c r="G911" s="14" t="s">
        <v>304</v>
      </c>
      <c r="I911" s="283"/>
      <c r="J911" s="728"/>
      <c r="K911" s="16" t="s">
        <v>548</v>
      </c>
      <c r="L911" s="158"/>
      <c r="M911" s="337"/>
      <c r="N911" s="532"/>
      <c r="O911" s="528" t="s">
        <v>805</v>
      </c>
    </row>
    <row r="912" spans="1:15" s="33" customFormat="1" ht="26.1" customHeight="1">
      <c r="A912" s="278"/>
      <c r="B912" s="726" t="s">
        <v>24</v>
      </c>
      <c r="C912" s="15" t="s">
        <v>68</v>
      </c>
      <c r="D912" s="298" t="s">
        <v>58</v>
      </c>
      <c r="E912" s="214" t="s">
        <v>606</v>
      </c>
      <c r="F912" s="494"/>
      <c r="G912" s="1" t="s">
        <v>18</v>
      </c>
      <c r="H912" s="105"/>
      <c r="I912" s="267"/>
      <c r="J912" s="726" t="s">
        <v>24</v>
      </c>
      <c r="K912" s="15" t="s">
        <v>70</v>
      </c>
      <c r="L912" s="1" t="s">
        <v>7</v>
      </c>
      <c r="M912" s="1" t="s">
        <v>7</v>
      </c>
      <c r="N912" s="195"/>
      <c r="O912" s="533" t="s">
        <v>661</v>
      </c>
    </row>
    <row r="913" spans="1:15" s="33" customFormat="1" ht="26.1" customHeight="1">
      <c r="A913" s="279"/>
      <c r="B913" s="727"/>
      <c r="C913" s="42" t="s">
        <v>408</v>
      </c>
      <c r="D913" s="299" t="s">
        <v>438</v>
      </c>
      <c r="E913" s="528" t="s">
        <v>608</v>
      </c>
      <c r="F913" s="202" t="s">
        <v>28</v>
      </c>
      <c r="G913" s="2" t="s">
        <v>399</v>
      </c>
      <c r="I913" s="283"/>
      <c r="J913" s="727"/>
      <c r="K913" s="42" t="s">
        <v>400</v>
      </c>
      <c r="L913" s="2" t="s">
        <v>406</v>
      </c>
      <c r="M913" s="2" t="s">
        <v>397</v>
      </c>
      <c r="N913" s="195" t="s">
        <v>31</v>
      </c>
      <c r="O913" s="81" t="s">
        <v>663</v>
      </c>
    </row>
    <row r="914" spans="1:15" s="33" customFormat="1" ht="26.1" customHeight="1" thickBot="1">
      <c r="A914" s="279"/>
      <c r="B914" s="728"/>
      <c r="C914" s="16" t="s">
        <v>545</v>
      </c>
      <c r="D914" s="534" t="s">
        <v>532</v>
      </c>
      <c r="E914" s="529" t="s">
        <v>805</v>
      </c>
      <c r="F914" s="495"/>
      <c r="G914" s="2" t="s">
        <v>289</v>
      </c>
      <c r="I914" s="283"/>
      <c r="J914" s="728"/>
      <c r="K914" s="16" t="s">
        <v>548</v>
      </c>
      <c r="L914" s="3" t="s">
        <v>206</v>
      </c>
      <c r="M914" s="3" t="s">
        <v>117</v>
      </c>
      <c r="N914" s="127"/>
      <c r="O914" s="528" t="s">
        <v>805</v>
      </c>
    </row>
    <row r="915" spans="1:15" s="33" customFormat="1" ht="26.1" customHeight="1">
      <c r="A915" s="278"/>
      <c r="B915" s="726" t="s">
        <v>33</v>
      </c>
      <c r="C915" s="15" t="s">
        <v>68</v>
      </c>
      <c r="D915" s="7" t="s">
        <v>58</v>
      </c>
      <c r="E915" s="250" t="s">
        <v>606</v>
      </c>
      <c r="F915" s="138"/>
      <c r="G915" s="1" t="s">
        <v>18</v>
      </c>
      <c r="H915" s="105"/>
      <c r="I915" s="267"/>
      <c r="J915" s="726" t="s">
        <v>33</v>
      </c>
      <c r="K915" s="15" t="s">
        <v>70</v>
      </c>
      <c r="L915" s="1" t="s">
        <v>7</v>
      </c>
      <c r="M915" s="1" t="s">
        <v>7</v>
      </c>
      <c r="N915" s="123"/>
      <c r="O915" s="533" t="s">
        <v>661</v>
      </c>
    </row>
    <row r="916" spans="1:15" s="33" customFormat="1" ht="26.1" customHeight="1">
      <c r="A916" s="279"/>
      <c r="B916" s="727"/>
      <c r="C916" s="42" t="s">
        <v>408</v>
      </c>
      <c r="D916" s="8" t="s">
        <v>438</v>
      </c>
      <c r="E916" s="251" t="s">
        <v>608</v>
      </c>
      <c r="F916" s="126" t="s">
        <v>28</v>
      </c>
      <c r="G916" s="2" t="s">
        <v>399</v>
      </c>
      <c r="I916" s="283"/>
      <c r="J916" s="727"/>
      <c r="K916" s="42" t="s">
        <v>400</v>
      </c>
      <c r="L916" s="2" t="s">
        <v>406</v>
      </c>
      <c r="M916" s="2" t="s">
        <v>397</v>
      </c>
      <c r="N916" s="195" t="s">
        <v>31</v>
      </c>
      <c r="O916" s="81" t="s">
        <v>663</v>
      </c>
    </row>
    <row r="917" spans="1:15" s="33" customFormat="1" ht="26.1" customHeight="1" thickBot="1">
      <c r="A917" s="279"/>
      <c r="B917" s="728"/>
      <c r="C917" s="16" t="s">
        <v>545</v>
      </c>
      <c r="D917" s="9" t="s">
        <v>532</v>
      </c>
      <c r="E917" s="251" t="s">
        <v>805</v>
      </c>
      <c r="F917" s="141"/>
      <c r="G917" s="2" t="s">
        <v>289</v>
      </c>
      <c r="I917" s="283"/>
      <c r="J917" s="728"/>
      <c r="K917" s="16" t="s">
        <v>548</v>
      </c>
      <c r="L917" s="3" t="s">
        <v>206</v>
      </c>
      <c r="M917" s="3" t="s">
        <v>117</v>
      </c>
      <c r="N917" s="127"/>
      <c r="O917" s="529" t="s">
        <v>805</v>
      </c>
    </row>
    <row r="918" spans="1:15" s="33" customFormat="1" ht="26.1" customHeight="1" thickBot="1">
      <c r="A918" s="279"/>
      <c r="B918" s="121" t="s">
        <v>39</v>
      </c>
      <c r="C918" s="23"/>
      <c r="D918" s="24"/>
      <c r="E918" s="23"/>
      <c r="F918" s="24"/>
      <c r="G918" s="23"/>
      <c r="I918" s="283"/>
      <c r="J918" s="121" t="s">
        <v>39</v>
      </c>
      <c r="K918" s="99"/>
      <c r="L918" s="24"/>
      <c r="M918" s="389"/>
      <c r="N918" s="117"/>
      <c r="O918" s="199"/>
    </row>
    <row r="919" spans="1:15" s="33" customFormat="1" ht="26.1" customHeight="1">
      <c r="A919" s="278"/>
      <c r="B919" s="726" t="s">
        <v>40</v>
      </c>
      <c r="C919" s="1" t="s">
        <v>18</v>
      </c>
      <c r="D919" s="263" t="s">
        <v>409</v>
      </c>
      <c r="E919" s="15" t="s">
        <v>68</v>
      </c>
      <c r="F919" s="228"/>
      <c r="G919" s="1" t="s">
        <v>18</v>
      </c>
      <c r="H919" s="105"/>
      <c r="I919" s="267"/>
      <c r="J919" s="726" t="s">
        <v>40</v>
      </c>
      <c r="K919" s="246" t="s">
        <v>403</v>
      </c>
      <c r="L919" s="246" t="s">
        <v>403</v>
      </c>
      <c r="M919" s="102" t="s">
        <v>69</v>
      </c>
      <c r="N919" s="143"/>
      <c r="O919" s="425" t="s">
        <v>70</v>
      </c>
    </row>
    <row r="920" spans="1:15" s="33" customFormat="1" ht="26.1" customHeight="1">
      <c r="A920" s="279"/>
      <c r="B920" s="727"/>
      <c r="C920" s="2" t="s">
        <v>398</v>
      </c>
      <c r="D920" s="40" t="s">
        <v>410</v>
      </c>
      <c r="E920" s="42" t="s">
        <v>395</v>
      </c>
      <c r="F920" s="229" t="s">
        <v>333</v>
      </c>
      <c r="G920" s="64" t="s">
        <v>415</v>
      </c>
      <c r="I920" s="283"/>
      <c r="J920" s="727"/>
      <c r="K920" s="247" t="s">
        <v>407</v>
      </c>
      <c r="L920" s="247" t="s">
        <v>407</v>
      </c>
      <c r="M920" s="103" t="s">
        <v>459</v>
      </c>
      <c r="N920" s="145" t="s">
        <v>104</v>
      </c>
      <c r="O920" s="42" t="s">
        <v>413</v>
      </c>
    </row>
    <row r="921" spans="1:15" s="33" customFormat="1" ht="26.1" customHeight="1" thickBot="1">
      <c r="A921" s="279"/>
      <c r="B921" s="728"/>
      <c r="C921" s="2" t="s">
        <v>524</v>
      </c>
      <c r="D921" s="14" t="s">
        <v>527</v>
      </c>
      <c r="E921" s="16" t="s">
        <v>546</v>
      </c>
      <c r="F921" s="230"/>
      <c r="G921" s="65" t="s">
        <v>820</v>
      </c>
      <c r="I921" s="283"/>
      <c r="J921" s="728"/>
      <c r="K921" s="248" t="s">
        <v>65</v>
      </c>
      <c r="L921" s="248" t="s">
        <v>65</v>
      </c>
      <c r="M921" s="104" t="s">
        <v>533</v>
      </c>
      <c r="N921" s="147"/>
      <c r="O921" s="16" t="s">
        <v>548</v>
      </c>
    </row>
    <row r="922" spans="1:15" s="33" customFormat="1" ht="26.1" customHeight="1">
      <c r="A922" s="278"/>
      <c r="B922" s="726" t="s">
        <v>57</v>
      </c>
      <c r="C922" s="1" t="s">
        <v>18</v>
      </c>
      <c r="D922" s="13" t="s">
        <v>409</v>
      </c>
      <c r="E922" s="15" t="s">
        <v>68</v>
      </c>
      <c r="F922" s="231"/>
      <c r="G922" s="241"/>
      <c r="H922" s="105"/>
      <c r="I922" s="267"/>
      <c r="J922" s="726" t="s">
        <v>57</v>
      </c>
      <c r="K922" s="246" t="s">
        <v>403</v>
      </c>
      <c r="L922" s="246" t="s">
        <v>403</v>
      </c>
      <c r="M922" s="102" t="s">
        <v>69</v>
      </c>
      <c r="N922" s="143"/>
      <c r="O922" s="15" t="s">
        <v>70</v>
      </c>
    </row>
    <row r="923" spans="1:15" s="33" customFormat="1" ht="26.1" customHeight="1">
      <c r="A923" s="279"/>
      <c r="B923" s="727"/>
      <c r="C923" s="2" t="s">
        <v>398</v>
      </c>
      <c r="D923" s="40" t="s">
        <v>410</v>
      </c>
      <c r="E923" s="42" t="s">
        <v>395</v>
      </c>
      <c r="F923" s="229" t="s">
        <v>333</v>
      </c>
      <c r="G923" s="110" t="s">
        <v>48</v>
      </c>
      <c r="I923" s="283"/>
      <c r="J923" s="727"/>
      <c r="K923" s="247" t="s">
        <v>407</v>
      </c>
      <c r="L923" s="247" t="s">
        <v>407</v>
      </c>
      <c r="M923" s="103" t="s">
        <v>459</v>
      </c>
      <c r="N923" s="145" t="s">
        <v>104</v>
      </c>
      <c r="O923" s="42" t="s">
        <v>413</v>
      </c>
    </row>
    <row r="924" spans="1:15" s="33" customFormat="1" ht="26.1" customHeight="1" thickBot="1">
      <c r="A924" s="279"/>
      <c r="B924" s="728"/>
      <c r="C924" s="2" t="s">
        <v>524</v>
      </c>
      <c r="D924" s="14" t="s">
        <v>304</v>
      </c>
      <c r="E924" s="16" t="s">
        <v>546</v>
      </c>
      <c r="F924" s="232"/>
      <c r="G924" s="242"/>
      <c r="I924" s="283"/>
      <c r="J924" s="728"/>
      <c r="K924" s="248" t="s">
        <v>65</v>
      </c>
      <c r="L924" s="248" t="s">
        <v>65</v>
      </c>
      <c r="M924" s="104" t="s">
        <v>533</v>
      </c>
      <c r="N924" s="147"/>
      <c r="O924" s="16" t="s">
        <v>548</v>
      </c>
    </row>
    <row r="925" spans="1:15" s="33" customFormat="1" ht="26.1" customHeight="1">
      <c r="A925" s="278"/>
      <c r="B925" s="720" t="s">
        <v>66</v>
      </c>
      <c r="C925" s="705"/>
      <c r="D925" s="705"/>
      <c r="E925" s="10" t="s">
        <v>402</v>
      </c>
      <c r="F925" s="332" t="s">
        <v>106</v>
      </c>
      <c r="G925" s="241"/>
      <c r="H925" s="105"/>
      <c r="I925" s="267"/>
      <c r="J925" s="720" t="s">
        <v>66</v>
      </c>
      <c r="K925" s="155"/>
      <c r="L925" s="155"/>
      <c r="M925" s="155"/>
      <c r="N925" s="143"/>
      <c r="O925" s="155"/>
    </row>
    <row r="926" spans="1:15" s="33" customFormat="1" ht="26.1" customHeight="1">
      <c r="A926" s="279"/>
      <c r="B926" s="721"/>
      <c r="C926" s="695" t="s">
        <v>48</v>
      </c>
      <c r="D926" s="695" t="s">
        <v>48</v>
      </c>
      <c r="E926" s="43" t="s">
        <v>405</v>
      </c>
      <c r="F926" s="331" t="s">
        <v>769</v>
      </c>
      <c r="G926" s="110" t="s">
        <v>48</v>
      </c>
      <c r="I926" s="283"/>
      <c r="J926" s="721"/>
      <c r="K926" s="110" t="s">
        <v>13</v>
      </c>
      <c r="L926" s="110" t="s">
        <v>13</v>
      </c>
      <c r="M926" s="110" t="s">
        <v>13</v>
      </c>
      <c r="N926" s="145" t="s">
        <v>104</v>
      </c>
      <c r="O926" s="110" t="s">
        <v>13</v>
      </c>
    </row>
    <row r="927" spans="1:15" s="33" customFormat="1" ht="26.1" customHeight="1" thickBot="1">
      <c r="A927" s="279"/>
      <c r="B927" s="722"/>
      <c r="C927" s="706"/>
      <c r="D927" s="706"/>
      <c r="E927" s="11" t="s">
        <v>535</v>
      </c>
      <c r="F927" s="457" t="s">
        <v>768</v>
      </c>
      <c r="G927" s="242"/>
      <c r="I927" s="283"/>
      <c r="J927" s="722"/>
      <c r="K927" s="158"/>
      <c r="L927" s="158"/>
      <c r="M927" s="158"/>
      <c r="N927" s="147"/>
      <c r="O927" s="158"/>
    </row>
    <row r="928" spans="1:15" s="33" customFormat="1" ht="26.1" customHeight="1">
      <c r="A928" s="278"/>
      <c r="B928" s="720" t="s">
        <v>79</v>
      </c>
      <c r="C928" s="705"/>
      <c r="D928" s="705"/>
      <c r="E928" s="10" t="s">
        <v>402</v>
      </c>
      <c r="F928" s="354" t="s">
        <v>106</v>
      </c>
      <c r="G928" s="433"/>
      <c r="H928" s="105"/>
      <c r="I928" s="267"/>
      <c r="J928" s="720" t="s">
        <v>79</v>
      </c>
      <c r="K928" s="155"/>
      <c r="L928" s="155"/>
      <c r="M928" s="155"/>
      <c r="N928" s="152"/>
      <c r="O928" s="155"/>
    </row>
    <row r="929" spans="1:16" s="33" customFormat="1" ht="26.1" customHeight="1">
      <c r="A929" s="279"/>
      <c r="B929" s="721"/>
      <c r="C929" s="695" t="s">
        <v>48</v>
      </c>
      <c r="D929" s="695" t="s">
        <v>48</v>
      </c>
      <c r="E929" s="43" t="s">
        <v>405</v>
      </c>
      <c r="F929" s="355" t="s">
        <v>769</v>
      </c>
      <c r="G929" s="111" t="s">
        <v>48</v>
      </c>
      <c r="I929" s="283"/>
      <c r="J929" s="721"/>
      <c r="K929" s="110" t="s">
        <v>13</v>
      </c>
      <c r="L929" s="110" t="s">
        <v>13</v>
      </c>
      <c r="M929" s="110" t="s">
        <v>13</v>
      </c>
      <c r="N929" s="145" t="s">
        <v>104</v>
      </c>
      <c r="O929" s="110" t="s">
        <v>13</v>
      </c>
    </row>
    <row r="930" spans="1:16" s="33" customFormat="1" ht="26.1" customHeight="1" thickBot="1">
      <c r="A930" s="279"/>
      <c r="B930" s="722"/>
      <c r="C930" s="706"/>
      <c r="D930" s="706"/>
      <c r="E930" s="116" t="s">
        <v>535</v>
      </c>
      <c r="F930" s="391" t="s">
        <v>768</v>
      </c>
      <c r="G930" s="434"/>
      <c r="I930" s="283"/>
      <c r="J930" s="722"/>
      <c r="K930" s="158"/>
      <c r="L930" s="158"/>
      <c r="M930" s="158"/>
      <c r="N930" s="153"/>
      <c r="O930" s="158"/>
    </row>
    <row r="931" spans="1:16" s="118" customFormat="1" ht="26.1" customHeight="1" thickBot="1">
      <c r="A931" s="279"/>
      <c r="B931" s="101"/>
      <c r="C931" s="172"/>
      <c r="D931" s="172"/>
      <c r="E931" s="172"/>
      <c r="F931" s="172"/>
      <c r="G931" s="33"/>
      <c r="H931" s="33"/>
      <c r="I931" s="283"/>
      <c r="J931" s="101"/>
      <c r="K931" s="33"/>
      <c r="L931" s="172"/>
      <c r="M931" s="172"/>
      <c r="N931" s="172"/>
      <c r="O931" s="172"/>
    </row>
    <row r="932" spans="1:16" s="118" customFormat="1" ht="26.1" customHeight="1" thickBot="1">
      <c r="A932" s="277">
        <f>A901+1</f>
        <v>31</v>
      </c>
      <c r="B932" s="101"/>
      <c r="C932" s="101"/>
      <c r="D932" s="101"/>
      <c r="E932" s="101"/>
      <c r="F932" s="101"/>
      <c r="G932" s="105"/>
      <c r="H932" s="105"/>
      <c r="I932" s="282">
        <f>I901+1</f>
        <v>31</v>
      </c>
      <c r="J932" s="101"/>
      <c r="K932" s="101"/>
      <c r="L932" s="101"/>
      <c r="M932" s="101"/>
      <c r="N932" s="101"/>
      <c r="O932" s="101"/>
    </row>
    <row r="933" spans="1:16" s="265" customFormat="1" ht="26.1" customHeight="1">
      <c r="A933" s="278"/>
      <c r="B933" s="723" t="str">
        <f>B902</f>
        <v>KOMİTE 4</v>
      </c>
      <c r="C933" s="724"/>
      <c r="D933" s="724"/>
      <c r="E933" s="724"/>
      <c r="F933" s="724"/>
      <c r="G933" s="725"/>
      <c r="H933" s="264"/>
      <c r="I933" s="267"/>
      <c r="J933" s="723" t="str">
        <f>J902</f>
        <v>COMMITTEE 4</v>
      </c>
      <c r="K933" s="724"/>
      <c r="L933" s="724"/>
      <c r="M933" s="724"/>
      <c r="N933" s="724"/>
      <c r="O933" s="725"/>
    </row>
    <row r="934" spans="1:16" s="265" customFormat="1" ht="26.1" customHeight="1">
      <c r="A934" s="278"/>
      <c r="B934" s="270"/>
      <c r="C934" s="271"/>
      <c r="D934" s="272">
        <v>2</v>
      </c>
      <c r="E934" s="273" t="str">
        <f>E903</f>
        <v>HAFTA</v>
      </c>
      <c r="F934" s="271"/>
      <c r="G934" s="274"/>
      <c r="H934" s="264"/>
      <c r="I934" s="267"/>
      <c r="J934" s="270"/>
      <c r="K934" s="271"/>
      <c r="L934" s="272">
        <f>L903+1</f>
        <v>2</v>
      </c>
      <c r="M934" s="273" t="str">
        <f>M903</f>
        <v>WEEK</v>
      </c>
      <c r="N934" s="271"/>
      <c r="O934" s="274"/>
    </row>
    <row r="935" spans="1:16" s="265" customFormat="1" ht="26.1" customHeight="1" thickBot="1">
      <c r="A935" s="278"/>
      <c r="B935" s="275"/>
      <c r="C935" s="271"/>
      <c r="D935" s="272" t="str">
        <f t="shared" ref="D935:E935" si="84">D904:J904</f>
        <v xml:space="preserve">Komite sorumluları: </v>
      </c>
      <c r="E935" s="273" t="str">
        <f t="shared" si="84"/>
        <v>Dr.İlkay Çorumluoğlu</v>
      </c>
      <c r="F935" s="273" t="s">
        <v>827</v>
      </c>
      <c r="G935" s="274"/>
      <c r="H935" s="264"/>
      <c r="I935" s="267"/>
      <c r="J935" s="275"/>
      <c r="K935" s="271"/>
      <c r="L935" s="272" t="str">
        <f>L904:P904</f>
        <v>Committee Chairman:</v>
      </c>
      <c r="M935" s="273" t="str">
        <f>M904:Q904</f>
        <v>Dr.İlkay Çorumluoğlu</v>
      </c>
      <c r="N935" s="276" t="str">
        <f>N904</f>
        <v>Dr.Afra Alkan</v>
      </c>
      <c r="O935" s="274"/>
    </row>
    <row r="936" spans="1:16" s="328" customFormat="1" ht="26.1" customHeight="1" thickBot="1">
      <c r="A936" s="324"/>
      <c r="B936" s="325"/>
      <c r="C936" s="662">
        <f t="shared" ref="C936:F936" si="85">7+C905</f>
        <v>46125</v>
      </c>
      <c r="D936" s="614">
        <f t="shared" si="85"/>
        <v>46126</v>
      </c>
      <c r="E936" s="616">
        <f t="shared" si="85"/>
        <v>46127</v>
      </c>
      <c r="F936" s="606">
        <f t="shared" si="85"/>
        <v>46128</v>
      </c>
      <c r="G936" s="607">
        <f>7+G905</f>
        <v>46129</v>
      </c>
      <c r="H936" s="326"/>
      <c r="I936" s="327"/>
      <c r="J936" s="325"/>
      <c r="K936" s="646">
        <f t="shared" ref="K936:O936" si="86">7+K905</f>
        <v>46125</v>
      </c>
      <c r="L936" s="620">
        <f t="shared" si="86"/>
        <v>46126</v>
      </c>
      <c r="M936" s="646">
        <f t="shared" si="86"/>
        <v>46127</v>
      </c>
      <c r="N936" s="620">
        <f t="shared" si="86"/>
        <v>46128</v>
      </c>
      <c r="O936" s="620">
        <f t="shared" si="86"/>
        <v>46129</v>
      </c>
    </row>
    <row r="937" spans="1:16" s="33" customFormat="1" ht="26.1" customHeight="1">
      <c r="A937" s="278"/>
      <c r="B937" s="726" t="s">
        <v>4</v>
      </c>
      <c r="C937" s="154"/>
      <c r="D937" s="430" t="s">
        <v>68</v>
      </c>
      <c r="E937" s="241"/>
      <c r="F937" s="123"/>
      <c r="G937" s="751" t="s">
        <v>798</v>
      </c>
      <c r="H937" s="105"/>
      <c r="I937" s="267"/>
      <c r="J937" s="726" t="s">
        <v>4</v>
      </c>
      <c r="K937" s="716" t="s">
        <v>846</v>
      </c>
      <c r="L937" s="155"/>
      <c r="M937" s="748" t="s">
        <v>844</v>
      </c>
      <c r="N937" s="32"/>
      <c r="O937" s="751" t="s">
        <v>799</v>
      </c>
    </row>
    <row r="938" spans="1:16" s="33" customFormat="1" ht="26.1" customHeight="1">
      <c r="A938" s="279"/>
      <c r="B938" s="727"/>
      <c r="C938" s="156" t="s">
        <v>868</v>
      </c>
      <c r="D938" s="431" t="s">
        <v>502</v>
      </c>
      <c r="E938" s="110" t="s">
        <v>48</v>
      </c>
      <c r="F938" s="125" t="s">
        <v>9</v>
      </c>
      <c r="G938" s="752"/>
      <c r="I938" s="283"/>
      <c r="J938" s="727"/>
      <c r="K938" s="717"/>
      <c r="L938" s="110" t="s">
        <v>13</v>
      </c>
      <c r="M938" s="749"/>
      <c r="N938" s="126" t="s">
        <v>521</v>
      </c>
      <c r="O938" s="752"/>
    </row>
    <row r="939" spans="1:16" s="33" customFormat="1" ht="26.1" customHeight="1" thickBot="1">
      <c r="A939" s="279"/>
      <c r="B939" s="728"/>
      <c r="C939" s="156"/>
      <c r="D939" s="432" t="s">
        <v>526</v>
      </c>
      <c r="E939" s="242"/>
      <c r="F939" s="127"/>
      <c r="G939" s="752"/>
      <c r="I939" s="283"/>
      <c r="J939" s="728"/>
      <c r="K939" s="717"/>
      <c r="L939" s="158"/>
      <c r="M939" s="749"/>
      <c r="N939" s="128"/>
      <c r="O939" s="752"/>
    </row>
    <row r="940" spans="1:16" s="33" customFormat="1" ht="26.1" customHeight="1">
      <c r="A940" s="278"/>
      <c r="B940" s="726" t="s">
        <v>17</v>
      </c>
      <c r="C940" s="676"/>
      <c r="D940" s="673" t="s">
        <v>68</v>
      </c>
      <c r="E940" s="241"/>
      <c r="F940" s="123"/>
      <c r="G940" s="752"/>
      <c r="H940" s="105"/>
      <c r="I940" s="288"/>
      <c r="J940" s="726" t="s">
        <v>17</v>
      </c>
      <c r="K940" s="717"/>
      <c r="L940" s="1" t="s">
        <v>7</v>
      </c>
      <c r="M940" s="749"/>
      <c r="N940" s="32"/>
      <c r="O940" s="752"/>
    </row>
    <row r="941" spans="1:16" s="33" customFormat="1" ht="26.1" customHeight="1">
      <c r="A941" s="279"/>
      <c r="B941" s="727"/>
      <c r="C941" s="677" t="s">
        <v>869</v>
      </c>
      <c r="D941" s="674" t="s">
        <v>502</v>
      </c>
      <c r="E941" s="110" t="s">
        <v>48</v>
      </c>
      <c r="F941" s="125" t="s">
        <v>9</v>
      </c>
      <c r="G941" s="752"/>
      <c r="I941" s="289"/>
      <c r="J941" s="727"/>
      <c r="K941" s="717"/>
      <c r="L941" s="2" t="s">
        <v>401</v>
      </c>
      <c r="M941" s="749"/>
      <c r="N941" s="126" t="s">
        <v>521</v>
      </c>
      <c r="O941" s="752"/>
      <c r="P941" s="49"/>
    </row>
    <row r="942" spans="1:16" s="33" customFormat="1" ht="26.1" customHeight="1" thickBot="1">
      <c r="A942" s="279"/>
      <c r="B942" s="728"/>
      <c r="C942" s="678"/>
      <c r="D942" s="675" t="s">
        <v>526</v>
      </c>
      <c r="E942" s="242"/>
      <c r="F942" s="127"/>
      <c r="G942" s="752"/>
      <c r="I942" s="289"/>
      <c r="J942" s="728"/>
      <c r="K942" s="717"/>
      <c r="L942" s="65" t="s">
        <v>820</v>
      </c>
      <c r="M942" s="749"/>
      <c r="N942" s="128"/>
      <c r="O942" s="752"/>
      <c r="P942" s="49"/>
    </row>
    <row r="943" spans="1:16" s="33" customFormat="1" ht="26.1" customHeight="1">
      <c r="A943" s="278"/>
      <c r="B943" s="726" t="s">
        <v>24</v>
      </c>
      <c r="C943" s="663"/>
      <c r="D943" s="15" t="s">
        <v>68</v>
      </c>
      <c r="E943" s="10" t="s">
        <v>422</v>
      </c>
      <c r="F943" s="133"/>
      <c r="G943" s="752"/>
      <c r="H943" s="105"/>
      <c r="I943" s="285"/>
      <c r="J943" s="726" t="s">
        <v>24</v>
      </c>
      <c r="K943" s="717"/>
      <c r="L943" s="329" t="s">
        <v>43</v>
      </c>
      <c r="M943" s="749"/>
      <c r="N943" s="134"/>
      <c r="O943" s="752"/>
    </row>
    <row r="944" spans="1:16" s="33" customFormat="1" ht="26.1" customHeight="1">
      <c r="A944" s="279"/>
      <c r="B944" s="727"/>
      <c r="C944" s="663"/>
      <c r="D944" s="42" t="s">
        <v>411</v>
      </c>
      <c r="E944" s="43" t="s">
        <v>424</v>
      </c>
      <c r="F944" s="126" t="s">
        <v>28</v>
      </c>
      <c r="G944" s="752"/>
      <c r="I944" s="287"/>
      <c r="J944" s="727"/>
      <c r="K944" s="717"/>
      <c r="L944" s="40" t="s">
        <v>420</v>
      </c>
      <c r="M944" s="749"/>
      <c r="N944" s="135" t="s">
        <v>31</v>
      </c>
      <c r="O944" s="752"/>
      <c r="P944" s="49"/>
    </row>
    <row r="945" spans="1:16" s="33" customFormat="1" ht="26.1" customHeight="1" thickBot="1">
      <c r="A945" s="279"/>
      <c r="B945" s="728"/>
      <c r="C945" s="663"/>
      <c r="D945" s="16" t="s">
        <v>526</v>
      </c>
      <c r="E945" s="12" t="s">
        <v>535</v>
      </c>
      <c r="F945" s="136"/>
      <c r="G945" s="752"/>
      <c r="I945" s="287"/>
      <c r="J945" s="728"/>
      <c r="K945" s="717"/>
      <c r="L945" s="14" t="s">
        <v>746</v>
      </c>
      <c r="M945" s="749"/>
      <c r="N945" s="137"/>
      <c r="O945" s="752"/>
      <c r="P945" s="49"/>
    </row>
    <row r="946" spans="1:16" s="33" customFormat="1" ht="26.1" customHeight="1">
      <c r="A946" s="278"/>
      <c r="B946" s="726" t="s">
        <v>33</v>
      </c>
      <c r="C946" s="664" t="s">
        <v>845</v>
      </c>
      <c r="D946" s="15" t="s">
        <v>68</v>
      </c>
      <c r="E946" s="10" t="s">
        <v>422</v>
      </c>
      <c r="F946" s="138"/>
      <c r="G946" s="752"/>
      <c r="H946" s="105"/>
      <c r="I946" s="285"/>
      <c r="J946" s="726" t="s">
        <v>33</v>
      </c>
      <c r="K946" s="717"/>
      <c r="L946" s="13" t="s">
        <v>43</v>
      </c>
      <c r="M946" s="749"/>
      <c r="N946" s="134"/>
      <c r="O946" s="752"/>
    </row>
    <row r="947" spans="1:16" s="33" customFormat="1" ht="26.1" customHeight="1">
      <c r="A947" s="279"/>
      <c r="B947" s="727"/>
      <c r="C947" s="663"/>
      <c r="D947" s="42" t="s">
        <v>411</v>
      </c>
      <c r="E947" s="43" t="s">
        <v>424</v>
      </c>
      <c r="F947" s="126" t="s">
        <v>28</v>
      </c>
      <c r="G947" s="752"/>
      <c r="I947" s="287"/>
      <c r="J947" s="727"/>
      <c r="K947" s="717"/>
      <c r="L947" s="40" t="s">
        <v>420</v>
      </c>
      <c r="M947" s="749"/>
      <c r="N947" s="135" t="s">
        <v>31</v>
      </c>
      <c r="O947" s="752"/>
      <c r="P947" s="49"/>
    </row>
    <row r="948" spans="1:16" s="33" customFormat="1" ht="26.1" customHeight="1" thickBot="1">
      <c r="A948" s="279"/>
      <c r="B948" s="728"/>
      <c r="C948" s="665"/>
      <c r="D948" s="16" t="s">
        <v>525</v>
      </c>
      <c r="E948" s="12" t="s">
        <v>535</v>
      </c>
      <c r="F948" s="141"/>
      <c r="G948" s="753"/>
      <c r="I948" s="287"/>
      <c r="J948" s="728"/>
      <c r="K948" s="718"/>
      <c r="L948" s="14" t="s">
        <v>746</v>
      </c>
      <c r="M948" s="750"/>
      <c r="N948" s="137"/>
      <c r="O948" s="753"/>
    </row>
    <row r="949" spans="1:16" s="33" customFormat="1" ht="26.1" customHeight="1" thickBot="1">
      <c r="A949" s="279"/>
      <c r="B949" s="121" t="s">
        <v>39</v>
      </c>
      <c r="C949" s="109"/>
      <c r="D949" s="56"/>
      <c r="E949" s="57"/>
      <c r="F949" s="117"/>
      <c r="G949" s="23"/>
      <c r="I949" s="285"/>
      <c r="J949" s="121" t="s">
        <v>39</v>
      </c>
      <c r="K949" s="199"/>
      <c r="L949" s="24"/>
      <c r="M949" s="23"/>
      <c r="N949" s="117"/>
      <c r="O949" s="23"/>
    </row>
    <row r="950" spans="1:16" s="33" customFormat="1" ht="26.1" customHeight="1">
      <c r="A950" s="278"/>
      <c r="B950" s="726" t="s">
        <v>40</v>
      </c>
      <c r="C950" s="63" t="s">
        <v>18</v>
      </c>
      <c r="D950" s="7" t="s">
        <v>453</v>
      </c>
      <c r="E950" s="439" t="s">
        <v>606</v>
      </c>
      <c r="F950" s="143"/>
      <c r="G950" s="234" t="s">
        <v>330</v>
      </c>
      <c r="H950" s="105"/>
      <c r="I950" s="287"/>
      <c r="J950" s="726" t="s">
        <v>40</v>
      </c>
      <c r="K950" s="15" t="s">
        <v>70</v>
      </c>
      <c r="L950" s="329" t="s">
        <v>43</v>
      </c>
      <c r="M950" s="58" t="s">
        <v>69</v>
      </c>
      <c r="N950" s="228"/>
      <c r="O950" s="214" t="s">
        <v>661</v>
      </c>
    </row>
    <row r="951" spans="1:16" s="33" customFormat="1" ht="26.1" customHeight="1">
      <c r="A951" s="279"/>
      <c r="B951" s="727"/>
      <c r="C951" s="64" t="s">
        <v>416</v>
      </c>
      <c r="D951" s="8" t="s">
        <v>476</v>
      </c>
      <c r="E951" s="440" t="s">
        <v>613</v>
      </c>
      <c r="F951" s="145" t="s">
        <v>47</v>
      </c>
      <c r="G951" s="237" t="s">
        <v>418</v>
      </c>
      <c r="I951" s="287"/>
      <c r="J951" s="727"/>
      <c r="K951" s="42" t="s">
        <v>425</v>
      </c>
      <c r="L951" s="40" t="s">
        <v>420</v>
      </c>
      <c r="M951" s="59" t="s">
        <v>482</v>
      </c>
      <c r="N951" s="229" t="s">
        <v>316</v>
      </c>
      <c r="O951" s="81" t="s">
        <v>668</v>
      </c>
      <c r="P951" s="49"/>
    </row>
    <row r="952" spans="1:16" s="33" customFormat="1" ht="26.1" customHeight="1" thickBot="1">
      <c r="A952" s="279"/>
      <c r="B952" s="728"/>
      <c r="C952" s="65" t="s">
        <v>820</v>
      </c>
      <c r="D952" s="9" t="s">
        <v>449</v>
      </c>
      <c r="E952" s="441" t="s">
        <v>449</v>
      </c>
      <c r="F952" s="147"/>
      <c r="G952" s="239" t="s">
        <v>589</v>
      </c>
      <c r="I952" s="289"/>
      <c r="J952" s="728"/>
      <c r="K952" s="16" t="s">
        <v>745</v>
      </c>
      <c r="L952" s="14" t="s">
        <v>746</v>
      </c>
      <c r="M952" s="60" t="s">
        <v>111</v>
      </c>
      <c r="N952" s="230"/>
      <c r="O952" s="88" t="s">
        <v>449</v>
      </c>
    </row>
    <row r="953" spans="1:16" s="33" customFormat="1" ht="26.1" customHeight="1">
      <c r="A953" s="278"/>
      <c r="B953" s="726" t="s">
        <v>57</v>
      </c>
      <c r="C953" s="80" t="s">
        <v>18</v>
      </c>
      <c r="D953" s="7" t="s">
        <v>453</v>
      </c>
      <c r="E953" s="250" t="s">
        <v>606</v>
      </c>
      <c r="F953" s="143"/>
      <c r="G953" s="234" t="s">
        <v>330</v>
      </c>
      <c r="H953" s="105"/>
      <c r="I953" s="288"/>
      <c r="J953" s="726" t="s">
        <v>57</v>
      </c>
      <c r="K953" s="15" t="s">
        <v>70</v>
      </c>
      <c r="L953" s="13" t="s">
        <v>43</v>
      </c>
      <c r="M953" s="58" t="s">
        <v>69</v>
      </c>
      <c r="N953" s="231"/>
      <c r="O953" s="214" t="s">
        <v>661</v>
      </c>
    </row>
    <row r="954" spans="1:16" s="33" customFormat="1" ht="26.1" customHeight="1">
      <c r="A954" s="279"/>
      <c r="B954" s="727"/>
      <c r="C954" s="2" t="s">
        <v>416</v>
      </c>
      <c r="D954" s="8" t="s">
        <v>476</v>
      </c>
      <c r="E954" s="251" t="s">
        <v>613</v>
      </c>
      <c r="F954" s="145" t="s">
        <v>47</v>
      </c>
      <c r="G954" s="237" t="s">
        <v>418</v>
      </c>
      <c r="I954" s="288"/>
      <c r="J954" s="727"/>
      <c r="K954" s="42" t="s">
        <v>427</v>
      </c>
      <c r="L954" s="40" t="s">
        <v>420</v>
      </c>
      <c r="M954" s="59" t="s">
        <v>482</v>
      </c>
      <c r="N954" s="229" t="s">
        <v>316</v>
      </c>
      <c r="O954" s="81" t="s">
        <v>668</v>
      </c>
      <c r="P954" s="49"/>
    </row>
    <row r="955" spans="1:16" s="33" customFormat="1" ht="26.1" customHeight="1" thickBot="1">
      <c r="A955" s="279"/>
      <c r="B955" s="728"/>
      <c r="C955" s="65" t="s">
        <v>820</v>
      </c>
      <c r="D955" s="9" t="s">
        <v>449</v>
      </c>
      <c r="E955" s="252" t="s">
        <v>449</v>
      </c>
      <c r="F955" s="147"/>
      <c r="G955" s="239" t="s">
        <v>589</v>
      </c>
      <c r="I955" s="287"/>
      <c r="J955" s="728"/>
      <c r="K955" s="16" t="s">
        <v>745</v>
      </c>
      <c r="L955" s="14" t="s">
        <v>746</v>
      </c>
      <c r="M955" s="60" t="s">
        <v>111</v>
      </c>
      <c r="N955" s="418"/>
      <c r="O955" s="88" t="s">
        <v>449</v>
      </c>
    </row>
    <row r="956" spans="1:16" s="33" customFormat="1" ht="26.1" customHeight="1">
      <c r="A956" s="278"/>
      <c r="B956" s="720" t="s">
        <v>66</v>
      </c>
      <c r="C956" s="241"/>
      <c r="D956" s="430" t="s">
        <v>68</v>
      </c>
      <c r="E956" s="250" t="s">
        <v>606</v>
      </c>
      <c r="F956" s="143"/>
      <c r="G956" s="234" t="s">
        <v>330</v>
      </c>
      <c r="H956" s="105"/>
      <c r="I956" s="287"/>
      <c r="J956" s="720" t="s">
        <v>66</v>
      </c>
      <c r="K956" s="159"/>
      <c r="L956" s="246" t="s">
        <v>403</v>
      </c>
      <c r="M956" s="338" t="s">
        <v>7</v>
      </c>
      <c r="N956" s="354" t="s">
        <v>75</v>
      </c>
      <c r="O956" s="214" t="s">
        <v>661</v>
      </c>
    </row>
    <row r="957" spans="1:16" s="33" customFormat="1" ht="26.1" customHeight="1">
      <c r="A957" s="279"/>
      <c r="B957" s="721"/>
      <c r="C957" s="110" t="s">
        <v>48</v>
      </c>
      <c r="D957" s="431" t="s">
        <v>450</v>
      </c>
      <c r="E957" s="251" t="s">
        <v>614</v>
      </c>
      <c r="F957" s="145" t="s">
        <v>47</v>
      </c>
      <c r="G957" s="237" t="s">
        <v>412</v>
      </c>
      <c r="I957" s="288"/>
      <c r="J957" s="721"/>
      <c r="K957" s="156" t="s">
        <v>107</v>
      </c>
      <c r="L957" s="247" t="s">
        <v>421</v>
      </c>
      <c r="M957" s="339" t="s">
        <v>414</v>
      </c>
      <c r="N957" s="355" t="s">
        <v>777</v>
      </c>
      <c r="O957" s="81" t="s">
        <v>669</v>
      </c>
    </row>
    <row r="958" spans="1:16" s="33" customFormat="1" ht="26.1" customHeight="1" thickBot="1">
      <c r="A958" s="279"/>
      <c r="B958" s="722"/>
      <c r="C958" s="242"/>
      <c r="D958" s="559" t="s">
        <v>526</v>
      </c>
      <c r="E958" s="252" t="s">
        <v>449</v>
      </c>
      <c r="F958" s="147"/>
      <c r="G958" s="239" t="s">
        <v>589</v>
      </c>
      <c r="I958" s="287"/>
      <c r="J958" s="722"/>
      <c r="K958" s="160"/>
      <c r="L958" s="248" t="s">
        <v>65</v>
      </c>
      <c r="M958" s="65" t="s">
        <v>820</v>
      </c>
      <c r="N958" s="391" t="s">
        <v>771</v>
      </c>
      <c r="O958" s="88" t="s">
        <v>449</v>
      </c>
    </row>
    <row r="959" spans="1:16" s="33" customFormat="1" ht="26.1" customHeight="1">
      <c r="A959" s="278"/>
      <c r="B959" s="720" t="s">
        <v>79</v>
      </c>
      <c r="C959" s="241"/>
      <c r="D959" s="241"/>
      <c r="E959" s="250" t="s">
        <v>606</v>
      </c>
      <c r="F959" s="152"/>
      <c r="G959" s="234" t="s">
        <v>330</v>
      </c>
      <c r="H959" s="105"/>
      <c r="I959" s="287"/>
      <c r="J959" s="720" t="s">
        <v>79</v>
      </c>
      <c r="K959" s="159"/>
      <c r="L959" s="246" t="s">
        <v>403</v>
      </c>
      <c r="M959" s="338" t="s">
        <v>7</v>
      </c>
      <c r="N959" s="354" t="s">
        <v>75</v>
      </c>
      <c r="O959" s="214" t="s">
        <v>661</v>
      </c>
    </row>
    <row r="960" spans="1:16" s="33" customFormat="1" ht="26.1" customHeight="1">
      <c r="A960" s="279"/>
      <c r="B960" s="721"/>
      <c r="C960" s="110" t="s">
        <v>48</v>
      </c>
      <c r="D960" s="110" t="s">
        <v>48</v>
      </c>
      <c r="E960" s="251" t="s">
        <v>614</v>
      </c>
      <c r="F960" s="145" t="s">
        <v>47</v>
      </c>
      <c r="G960" s="237" t="s">
        <v>412</v>
      </c>
      <c r="I960" s="289"/>
      <c r="J960" s="721"/>
      <c r="K960" s="156" t="s">
        <v>107</v>
      </c>
      <c r="L960" s="247" t="s">
        <v>421</v>
      </c>
      <c r="M960" s="339" t="s">
        <v>414</v>
      </c>
      <c r="N960" s="355" t="s">
        <v>777</v>
      </c>
      <c r="O960" s="81" t="s">
        <v>669</v>
      </c>
    </row>
    <row r="961" spans="1:15" s="33" customFormat="1" ht="26.1" customHeight="1" thickBot="1">
      <c r="A961" s="279"/>
      <c r="B961" s="722"/>
      <c r="C961" s="242"/>
      <c r="D961" s="242"/>
      <c r="E961" s="252" t="s">
        <v>449</v>
      </c>
      <c r="F961" s="153"/>
      <c r="G961" s="239" t="s">
        <v>589</v>
      </c>
      <c r="I961" s="283"/>
      <c r="J961" s="722"/>
      <c r="K961" s="160"/>
      <c r="L961" s="248" t="s">
        <v>65</v>
      </c>
      <c r="M961" s="65" t="s">
        <v>820</v>
      </c>
      <c r="N961" s="391" t="s">
        <v>771</v>
      </c>
      <c r="O961" s="82" t="s">
        <v>449</v>
      </c>
    </row>
    <row r="962" spans="1:15" s="118" customFormat="1" ht="26.1" customHeight="1" thickBot="1">
      <c r="A962" s="279"/>
      <c r="B962" s="101"/>
      <c r="C962" s="172"/>
      <c r="D962" s="172"/>
      <c r="E962" s="172"/>
      <c r="F962" s="172"/>
      <c r="G962" s="33"/>
      <c r="H962" s="33"/>
      <c r="I962" s="283"/>
      <c r="J962" s="101"/>
      <c r="K962" s="33"/>
      <c r="L962" s="172"/>
      <c r="M962" s="172"/>
      <c r="N962" s="172"/>
      <c r="O962" s="172"/>
    </row>
    <row r="963" spans="1:15" s="118" customFormat="1" ht="26.1" customHeight="1" thickBot="1">
      <c r="A963" s="277">
        <f>A932+1</f>
        <v>32</v>
      </c>
      <c r="B963" s="101"/>
      <c r="C963" s="101"/>
      <c r="D963" s="101"/>
      <c r="E963" s="101"/>
      <c r="F963" s="101"/>
      <c r="G963" s="105"/>
      <c r="H963" s="105"/>
      <c r="I963" s="282">
        <f>I932+1</f>
        <v>32</v>
      </c>
      <c r="J963" s="101"/>
      <c r="K963" s="101"/>
      <c r="L963" s="101"/>
      <c r="M963" s="101"/>
      <c r="N963" s="101"/>
      <c r="O963" s="101"/>
    </row>
    <row r="964" spans="1:15" s="265" customFormat="1" ht="26.1" customHeight="1">
      <c r="A964" s="278"/>
      <c r="B964" s="723" t="str">
        <f>B933</f>
        <v>KOMİTE 4</v>
      </c>
      <c r="C964" s="724"/>
      <c r="D964" s="724"/>
      <c r="E964" s="724"/>
      <c r="F964" s="724"/>
      <c r="G964" s="725"/>
      <c r="H964" s="264"/>
      <c r="I964" s="267"/>
      <c r="J964" s="723" t="str">
        <f>J933</f>
        <v>COMMITTEE 4</v>
      </c>
      <c r="K964" s="724"/>
      <c r="L964" s="724"/>
      <c r="M964" s="724"/>
      <c r="N964" s="724"/>
      <c r="O964" s="725"/>
    </row>
    <row r="965" spans="1:15" s="265" customFormat="1" ht="26.1" customHeight="1">
      <c r="A965" s="278"/>
      <c r="B965" s="270"/>
      <c r="C965" s="271"/>
      <c r="D965" s="272">
        <f>D934+1</f>
        <v>3</v>
      </c>
      <c r="E965" s="273" t="str">
        <f>E934</f>
        <v>HAFTA</v>
      </c>
      <c r="F965" s="271"/>
      <c r="G965" s="274"/>
      <c r="H965" s="264"/>
      <c r="I965" s="267"/>
      <c r="J965" s="270"/>
      <c r="K965" s="271"/>
      <c r="L965" s="272">
        <f>L934+1</f>
        <v>3</v>
      </c>
      <c r="M965" s="273" t="str">
        <f>M934</f>
        <v>WEEK</v>
      </c>
      <c r="N965" s="271"/>
      <c r="O965" s="274"/>
    </row>
    <row r="966" spans="1:15" s="265" customFormat="1" ht="26.1" customHeight="1" thickBot="1">
      <c r="A966" s="278"/>
      <c r="B966" s="275"/>
      <c r="C966" s="271"/>
      <c r="D966" s="272" t="str">
        <f t="shared" ref="D966:E966" si="87">D935:J935</f>
        <v xml:space="preserve">Komite sorumluları: </v>
      </c>
      <c r="E966" s="273" t="str">
        <f t="shared" si="87"/>
        <v>Dr.İlkay Çorumluoğlu</v>
      </c>
      <c r="F966" s="276" t="str">
        <f>F935</f>
        <v>Dr.Afra Alkan</v>
      </c>
      <c r="G966" s="274"/>
      <c r="H966" s="264"/>
      <c r="I966" s="267"/>
      <c r="J966" s="275"/>
      <c r="K966" s="271"/>
      <c r="L966" s="272" t="str">
        <f>L935:P935</f>
        <v>Committee Chairman:</v>
      </c>
      <c r="M966" s="273" t="str">
        <f>M935:Q935</f>
        <v>Dr.İlkay Çorumluoğlu</v>
      </c>
      <c r="N966" s="276" t="str">
        <f>N935</f>
        <v>Dr.Afra Alkan</v>
      </c>
      <c r="O966" s="274"/>
    </row>
    <row r="967" spans="1:15" s="328" customFormat="1" ht="26.1" customHeight="1" thickBot="1">
      <c r="A967" s="324"/>
      <c r="B967" s="325"/>
      <c r="C967" s="612">
        <f t="shared" ref="C967:G967" si="88">7+C936</f>
        <v>46132</v>
      </c>
      <c r="D967" s="614">
        <f t="shared" si="88"/>
        <v>46133</v>
      </c>
      <c r="E967" s="616">
        <f t="shared" si="88"/>
        <v>46134</v>
      </c>
      <c r="F967" s="606">
        <f t="shared" si="88"/>
        <v>46135</v>
      </c>
      <c r="G967" s="607">
        <f t="shared" si="88"/>
        <v>46136</v>
      </c>
      <c r="H967" s="326"/>
      <c r="I967" s="327"/>
      <c r="J967" s="325"/>
      <c r="K967" s="680">
        <f t="shared" ref="K967:O967" si="89">7+K936</f>
        <v>46132</v>
      </c>
      <c r="L967" s="679">
        <f t="shared" si="89"/>
        <v>46133</v>
      </c>
      <c r="M967" s="620">
        <f t="shared" si="89"/>
        <v>46134</v>
      </c>
      <c r="N967" s="620">
        <f t="shared" si="89"/>
        <v>46135</v>
      </c>
      <c r="O967" s="620">
        <f t="shared" si="89"/>
        <v>46136</v>
      </c>
    </row>
    <row r="968" spans="1:15" s="33" customFormat="1" ht="26.1" customHeight="1">
      <c r="A968" s="278"/>
      <c r="B968" s="726" t="s">
        <v>4</v>
      </c>
      <c r="C968" s="154"/>
      <c r="D968" s="241"/>
      <c r="E968" s="241"/>
      <c r="F968" s="124"/>
      <c r="G968" s="241"/>
      <c r="H968" s="105"/>
      <c r="I968" s="267"/>
      <c r="J968" s="726" t="s">
        <v>4</v>
      </c>
      <c r="K968" s="124"/>
      <c r="L968" s="207" t="s">
        <v>661</v>
      </c>
      <c r="M968" s="436" t="s">
        <v>70</v>
      </c>
      <c r="N968" s="124"/>
      <c r="O968" s="124"/>
    </row>
    <row r="969" spans="1:15" s="33" customFormat="1" ht="26.1" customHeight="1">
      <c r="A969" s="279"/>
      <c r="B969" s="727"/>
      <c r="C969" s="156" t="s">
        <v>90</v>
      </c>
      <c r="D969" s="110" t="s">
        <v>48</v>
      </c>
      <c r="E969" s="110" t="s">
        <v>48</v>
      </c>
      <c r="F969" s="182" t="s">
        <v>429</v>
      </c>
      <c r="G969" s="110" t="s">
        <v>48</v>
      </c>
      <c r="I969" s="283"/>
      <c r="J969" s="727"/>
      <c r="K969" s="110" t="s">
        <v>13</v>
      </c>
      <c r="L969" s="98" t="s">
        <v>672</v>
      </c>
      <c r="M969" s="437" t="s">
        <v>435</v>
      </c>
      <c r="N969" s="182" t="s">
        <v>432</v>
      </c>
      <c r="O969" s="110" t="s">
        <v>13</v>
      </c>
    </row>
    <row r="970" spans="1:15" s="33" customFormat="1" ht="26.1" customHeight="1" thickBot="1">
      <c r="A970" s="279"/>
      <c r="B970" s="728"/>
      <c r="C970" s="157"/>
      <c r="D970" s="242"/>
      <c r="E970" s="242"/>
      <c r="F970" s="129"/>
      <c r="G970" s="242"/>
      <c r="I970" s="283"/>
      <c r="J970" s="728"/>
      <c r="K970" s="129"/>
      <c r="L970" s="529" t="s">
        <v>805</v>
      </c>
      <c r="M970" s="438" t="s">
        <v>550</v>
      </c>
      <c r="N970" s="129"/>
      <c r="O970" s="129"/>
    </row>
    <row r="971" spans="1:15" s="33" customFormat="1" ht="26.1" customHeight="1">
      <c r="A971" s="278"/>
      <c r="B971" s="726" t="s">
        <v>17</v>
      </c>
      <c r="C971" s="159"/>
      <c r="D971" s="241"/>
      <c r="E971" s="241"/>
      <c r="F971" s="124"/>
      <c r="G971" s="241"/>
      <c r="H971" s="105"/>
      <c r="I971" s="267"/>
      <c r="J971" s="726" t="s">
        <v>17</v>
      </c>
      <c r="K971" s="124"/>
      <c r="L971" s="207" t="s">
        <v>661</v>
      </c>
      <c r="M971" s="436" t="s">
        <v>70</v>
      </c>
      <c r="N971" s="124"/>
      <c r="O971" s="124"/>
    </row>
    <row r="972" spans="1:15" s="33" customFormat="1" ht="26.1" customHeight="1">
      <c r="A972" s="279"/>
      <c r="B972" s="727"/>
      <c r="C972" s="156" t="s">
        <v>90</v>
      </c>
      <c r="D972" s="110" t="s">
        <v>48</v>
      </c>
      <c r="E972" s="110" t="s">
        <v>48</v>
      </c>
      <c r="F972" s="182" t="s">
        <v>429</v>
      </c>
      <c r="G972" s="110" t="s">
        <v>48</v>
      </c>
      <c r="I972" s="283"/>
      <c r="J972" s="727"/>
      <c r="K972" s="110" t="s">
        <v>13</v>
      </c>
      <c r="L972" s="98" t="s">
        <v>672</v>
      </c>
      <c r="M972" s="437" t="s">
        <v>435</v>
      </c>
      <c r="N972" s="182" t="s">
        <v>432</v>
      </c>
      <c r="O972" s="110" t="s">
        <v>13</v>
      </c>
    </row>
    <row r="973" spans="1:15" s="33" customFormat="1" ht="26.1" customHeight="1" thickBot="1">
      <c r="A973" s="279"/>
      <c r="B973" s="728"/>
      <c r="C973" s="160"/>
      <c r="D973" s="242"/>
      <c r="E973" s="242"/>
      <c r="F973" s="129"/>
      <c r="G973" s="242"/>
      <c r="I973" s="283"/>
      <c r="J973" s="728"/>
      <c r="K973" s="129"/>
      <c r="L973" s="529" t="s">
        <v>805</v>
      </c>
      <c r="M973" s="438" t="s">
        <v>550</v>
      </c>
      <c r="N973" s="129"/>
      <c r="O973" s="129"/>
    </row>
    <row r="974" spans="1:15" s="33" customFormat="1" ht="26.1" customHeight="1">
      <c r="A974" s="278"/>
      <c r="B974" s="726" t="s">
        <v>24</v>
      </c>
      <c r="C974" s="15" t="s">
        <v>68</v>
      </c>
      <c r="D974" s="13" t="s">
        <v>41</v>
      </c>
      <c r="E974" s="15" t="s">
        <v>68</v>
      </c>
      <c r="F974" s="124"/>
      <c r="G974" s="241"/>
      <c r="H974" s="105"/>
      <c r="I974" s="267"/>
      <c r="J974" s="726" t="s">
        <v>24</v>
      </c>
      <c r="K974" s="58" t="s">
        <v>69</v>
      </c>
      <c r="L974" s="207" t="s">
        <v>661</v>
      </c>
      <c r="M974" s="58" t="s">
        <v>69</v>
      </c>
      <c r="N974" s="124"/>
      <c r="O974" s="124"/>
    </row>
    <row r="975" spans="1:15" s="33" customFormat="1" ht="26.1" customHeight="1">
      <c r="A975" s="279"/>
      <c r="B975" s="727"/>
      <c r="C975" s="42" t="s">
        <v>428</v>
      </c>
      <c r="D975" s="40" t="s">
        <v>465</v>
      </c>
      <c r="E975" s="42" t="s">
        <v>454</v>
      </c>
      <c r="F975" s="182" t="s">
        <v>429</v>
      </c>
      <c r="G975" s="110" t="s">
        <v>48</v>
      </c>
      <c r="I975" s="283"/>
      <c r="J975" s="727"/>
      <c r="K975" s="59" t="s">
        <v>499</v>
      </c>
      <c r="L975" s="98" t="s">
        <v>673</v>
      </c>
      <c r="M975" s="59" t="s">
        <v>481</v>
      </c>
      <c r="N975" s="182" t="s">
        <v>432</v>
      </c>
      <c r="O975" s="110" t="s">
        <v>13</v>
      </c>
    </row>
    <row r="976" spans="1:15" s="33" customFormat="1" ht="26.1" customHeight="1" thickBot="1">
      <c r="A976" s="279"/>
      <c r="B976" s="728"/>
      <c r="C976" s="16" t="s">
        <v>547</v>
      </c>
      <c r="D976" s="14" t="s">
        <v>304</v>
      </c>
      <c r="E976" s="16" t="s">
        <v>744</v>
      </c>
      <c r="F976" s="129"/>
      <c r="G976" s="242"/>
      <c r="I976" s="283"/>
      <c r="J976" s="728"/>
      <c r="K976" s="59" t="s">
        <v>805</v>
      </c>
      <c r="L976" s="529" t="s">
        <v>805</v>
      </c>
      <c r="M976" s="86" t="s">
        <v>534</v>
      </c>
      <c r="N976" s="129"/>
      <c r="O976" s="129"/>
    </row>
    <row r="977" spans="1:15" s="33" customFormat="1" ht="26.1" customHeight="1">
      <c r="A977" s="278"/>
      <c r="B977" s="726" t="s">
        <v>33</v>
      </c>
      <c r="C977" s="430" t="s">
        <v>68</v>
      </c>
      <c r="D977" s="13" t="s">
        <v>41</v>
      </c>
      <c r="E977" s="15" t="s">
        <v>68</v>
      </c>
      <c r="F977" s="124"/>
      <c r="G977" s="241"/>
      <c r="H977" s="105"/>
      <c r="I977" s="267"/>
      <c r="J977" s="726" t="s">
        <v>33</v>
      </c>
      <c r="K977" s="58" t="s">
        <v>69</v>
      </c>
      <c r="L977" s="212" t="s">
        <v>661</v>
      </c>
      <c r="M977" s="87" t="s">
        <v>69</v>
      </c>
      <c r="N977" s="124"/>
      <c r="O977" s="124"/>
    </row>
    <row r="978" spans="1:15" s="33" customFormat="1" ht="26.1" customHeight="1">
      <c r="A978" s="279"/>
      <c r="B978" s="727"/>
      <c r="C978" s="431" t="s">
        <v>428</v>
      </c>
      <c r="D978" s="40" t="s">
        <v>465</v>
      </c>
      <c r="E978" s="42" t="s">
        <v>463</v>
      </c>
      <c r="F978" s="182" t="s">
        <v>429</v>
      </c>
      <c r="G978" s="110" t="s">
        <v>48</v>
      </c>
      <c r="I978" s="283"/>
      <c r="J978" s="727"/>
      <c r="K978" s="59" t="s">
        <v>499</v>
      </c>
      <c r="L978" s="473" t="s">
        <v>673</v>
      </c>
      <c r="M978" s="59" t="s">
        <v>481</v>
      </c>
      <c r="N978" s="182" t="s">
        <v>432</v>
      </c>
      <c r="O978" s="110" t="s">
        <v>13</v>
      </c>
    </row>
    <row r="979" spans="1:15" s="33" customFormat="1" ht="26.1" customHeight="1" thickBot="1">
      <c r="A979" s="279"/>
      <c r="B979" s="728"/>
      <c r="C979" s="432" t="s">
        <v>547</v>
      </c>
      <c r="D979" s="14" t="s">
        <v>304</v>
      </c>
      <c r="E979" s="426" t="s">
        <v>744</v>
      </c>
      <c r="F979" s="164"/>
      <c r="G979" s="242"/>
      <c r="I979" s="283"/>
      <c r="J979" s="728"/>
      <c r="K979" s="60" t="s">
        <v>805</v>
      </c>
      <c r="L979" s="529" t="s">
        <v>805</v>
      </c>
      <c r="M979" s="60" t="s">
        <v>534</v>
      </c>
      <c r="N979" s="164"/>
      <c r="O979" s="129"/>
    </row>
    <row r="980" spans="1:15" s="33" customFormat="1" ht="26.1" customHeight="1" thickBot="1">
      <c r="A980" s="279"/>
      <c r="B980" s="121" t="s">
        <v>39</v>
      </c>
      <c r="C980" s="23"/>
      <c r="D980" s="56"/>
      <c r="E980" s="225"/>
      <c r="F980" s="428"/>
      <c r="G980" s="429"/>
      <c r="I980" s="283"/>
      <c r="J980" s="121" t="s">
        <v>39</v>
      </c>
      <c r="K980" s="121"/>
      <c r="L980" s="257"/>
      <c r="M980" s="575"/>
      <c r="N980" s="185"/>
      <c r="O980" s="23"/>
    </row>
    <row r="981" spans="1:15" s="33" customFormat="1" ht="26.1" customHeight="1">
      <c r="A981" s="278"/>
      <c r="B981" s="726" t="s">
        <v>40</v>
      </c>
      <c r="C981" s="13" t="s">
        <v>41</v>
      </c>
      <c r="D981" s="7" t="s">
        <v>58</v>
      </c>
      <c r="E981" s="427" t="s">
        <v>422</v>
      </c>
      <c r="F981" s="124"/>
      <c r="G981" s="241"/>
      <c r="H981" s="105"/>
      <c r="I981" s="267"/>
      <c r="J981" s="726" t="s">
        <v>40</v>
      </c>
      <c r="K981" s="338" t="s">
        <v>7</v>
      </c>
      <c r="L981" s="442" t="s">
        <v>43</v>
      </c>
      <c r="M981" s="501" t="s">
        <v>364</v>
      </c>
      <c r="N981" s="124"/>
      <c r="O981" s="124"/>
    </row>
    <row r="982" spans="1:15" s="33" customFormat="1" ht="26.1" customHeight="1">
      <c r="A982" s="279"/>
      <c r="B982" s="727"/>
      <c r="C982" s="40" t="s">
        <v>465</v>
      </c>
      <c r="D982" s="8" t="s">
        <v>457</v>
      </c>
      <c r="E982" s="43" t="s">
        <v>440</v>
      </c>
      <c r="F982" s="182" t="s">
        <v>429</v>
      </c>
      <c r="G982" s="110" t="s">
        <v>48</v>
      </c>
      <c r="I982" s="283"/>
      <c r="J982" s="727"/>
      <c r="K982" s="339" t="s">
        <v>431</v>
      </c>
      <c r="L982" s="443" t="s">
        <v>458</v>
      </c>
      <c r="M982" s="413" t="s">
        <v>439</v>
      </c>
      <c r="N982" s="182" t="s">
        <v>432</v>
      </c>
      <c r="O982" s="110" t="s">
        <v>13</v>
      </c>
    </row>
    <row r="983" spans="1:15" s="33" customFormat="1" ht="26.1" customHeight="1" thickBot="1">
      <c r="A983" s="279"/>
      <c r="B983" s="728"/>
      <c r="C983" s="14" t="s">
        <v>304</v>
      </c>
      <c r="D983" s="9" t="s">
        <v>462</v>
      </c>
      <c r="E983" s="12" t="s">
        <v>535</v>
      </c>
      <c r="F983" s="129"/>
      <c r="G983" s="242"/>
      <c r="I983" s="283"/>
      <c r="J983" s="728"/>
      <c r="K983" s="342" t="s">
        <v>820</v>
      </c>
      <c r="L983" s="591" t="s">
        <v>746</v>
      </c>
      <c r="M983" s="414" t="s">
        <v>335</v>
      </c>
      <c r="N983" s="129"/>
      <c r="O983" s="129"/>
    </row>
    <row r="984" spans="1:15" s="33" customFormat="1" ht="26.1" customHeight="1">
      <c r="A984" s="278"/>
      <c r="B984" s="726" t="s">
        <v>57</v>
      </c>
      <c r="C984" s="13" t="s">
        <v>41</v>
      </c>
      <c r="D984" s="7" t="s">
        <v>58</v>
      </c>
      <c r="E984" s="10" t="s">
        <v>422</v>
      </c>
      <c r="F984" s="124"/>
      <c r="G984" s="241"/>
      <c r="H984" s="105"/>
      <c r="I984" s="267"/>
      <c r="J984" s="726" t="s">
        <v>57</v>
      </c>
      <c r="K984" s="1" t="s">
        <v>7</v>
      </c>
      <c r="L984" s="518" t="s">
        <v>43</v>
      </c>
      <c r="M984" s="236" t="s">
        <v>364</v>
      </c>
      <c r="N984" s="124"/>
      <c r="O984" s="124"/>
    </row>
    <row r="985" spans="1:15" s="33" customFormat="1" ht="26.1" customHeight="1">
      <c r="A985" s="279"/>
      <c r="B985" s="727"/>
      <c r="C985" s="40" t="s">
        <v>465</v>
      </c>
      <c r="D985" s="8" t="s">
        <v>457</v>
      </c>
      <c r="E985" s="43" t="s">
        <v>440</v>
      </c>
      <c r="F985" s="182" t="s">
        <v>429</v>
      </c>
      <c r="G985" s="110" t="s">
        <v>48</v>
      </c>
      <c r="I985" s="283"/>
      <c r="J985" s="727"/>
      <c r="K985" s="2" t="s">
        <v>431</v>
      </c>
      <c r="L985" s="443" t="s">
        <v>458</v>
      </c>
      <c r="M985" s="237" t="s">
        <v>439</v>
      </c>
      <c r="N985" s="182" t="s">
        <v>432</v>
      </c>
      <c r="O985" s="110" t="s">
        <v>13</v>
      </c>
    </row>
    <row r="986" spans="1:15" s="33" customFormat="1" ht="26.1" customHeight="1" thickBot="1">
      <c r="A986" s="279"/>
      <c r="B986" s="728"/>
      <c r="C986" s="14" t="s">
        <v>304</v>
      </c>
      <c r="D986" s="9" t="s">
        <v>462</v>
      </c>
      <c r="E986" s="12" t="s">
        <v>535</v>
      </c>
      <c r="F986" s="129"/>
      <c r="G986" s="242"/>
      <c r="I986" s="283"/>
      <c r="J986" s="728"/>
      <c r="K986" s="65" t="s">
        <v>820</v>
      </c>
      <c r="L986" s="444" t="s">
        <v>746</v>
      </c>
      <c r="M986" s="239" t="s">
        <v>335</v>
      </c>
      <c r="N986" s="129"/>
      <c r="O986" s="129"/>
    </row>
    <row r="987" spans="1:15" s="33" customFormat="1" ht="26.1" customHeight="1">
      <c r="A987" s="278"/>
      <c r="B987" s="720" t="s">
        <v>66</v>
      </c>
      <c r="C987" s="1" t="s">
        <v>18</v>
      </c>
      <c r="D987" s="644"/>
      <c r="E987" s="644"/>
      <c r="F987" s="124"/>
      <c r="G987" s="241"/>
      <c r="H987" s="105"/>
      <c r="I987" s="267"/>
      <c r="J987" s="720" t="s">
        <v>66</v>
      </c>
      <c r="K987" s="159"/>
      <c r="L987" s="246" t="s">
        <v>403</v>
      </c>
      <c r="M987" s="236" t="s">
        <v>364</v>
      </c>
      <c r="N987" s="124"/>
      <c r="O987" s="124"/>
    </row>
    <row r="988" spans="1:15" s="33" customFormat="1" ht="26.1" customHeight="1">
      <c r="A988" s="279"/>
      <c r="B988" s="721"/>
      <c r="C988" s="2" t="s">
        <v>434</v>
      </c>
      <c r="D988" s="110" t="s">
        <v>48</v>
      </c>
      <c r="E988" s="110" t="s">
        <v>48</v>
      </c>
      <c r="F988" s="182" t="s">
        <v>429</v>
      </c>
      <c r="G988" s="110" t="s">
        <v>48</v>
      </c>
      <c r="I988" s="283"/>
      <c r="J988" s="721"/>
      <c r="K988" s="156" t="s">
        <v>107</v>
      </c>
      <c r="L988" s="247" t="s">
        <v>430</v>
      </c>
      <c r="M988" s="237" t="s">
        <v>441</v>
      </c>
      <c r="N988" s="182" t="s">
        <v>432</v>
      </c>
      <c r="O988" s="110" t="s">
        <v>13</v>
      </c>
    </row>
    <row r="989" spans="1:15" s="33" customFormat="1" ht="26.1" customHeight="1" thickBot="1">
      <c r="A989" s="279"/>
      <c r="B989" s="722"/>
      <c r="C989" s="65" t="s">
        <v>820</v>
      </c>
      <c r="D989" s="643"/>
      <c r="E989" s="642"/>
      <c r="F989" s="129"/>
      <c r="G989" s="242"/>
      <c r="I989" s="283"/>
      <c r="J989" s="722"/>
      <c r="K989" s="160"/>
      <c r="L989" s="248" t="s">
        <v>501</v>
      </c>
      <c r="M989" s="239" t="s">
        <v>335</v>
      </c>
      <c r="N989" s="129"/>
      <c r="O989" s="129"/>
    </row>
    <row r="990" spans="1:15" s="33" customFormat="1" ht="26.1" customHeight="1">
      <c r="A990" s="278"/>
      <c r="B990" s="720" t="s">
        <v>79</v>
      </c>
      <c r="C990" s="63" t="s">
        <v>18</v>
      </c>
      <c r="D990" s="644"/>
      <c r="E990" s="241"/>
      <c r="F990" s="167"/>
      <c r="G990" s="241"/>
      <c r="H990" s="105"/>
      <c r="I990" s="267"/>
      <c r="J990" s="720" t="s">
        <v>79</v>
      </c>
      <c r="K990" s="159"/>
      <c r="L990" s="246" t="s">
        <v>403</v>
      </c>
      <c r="M990" s="236" t="s">
        <v>364</v>
      </c>
      <c r="N990" s="124"/>
      <c r="O990" s="124"/>
    </row>
    <row r="991" spans="1:15" s="33" customFormat="1" ht="26.1" customHeight="1">
      <c r="A991" s="279"/>
      <c r="B991" s="721"/>
      <c r="C991" s="64" t="s">
        <v>434</v>
      </c>
      <c r="D991" s="110" t="s">
        <v>48</v>
      </c>
      <c r="E991" s="110" t="s">
        <v>48</v>
      </c>
      <c r="F991" s="558" t="s">
        <v>429</v>
      </c>
      <c r="G991" s="110" t="s">
        <v>48</v>
      </c>
      <c r="I991" s="283"/>
      <c r="J991" s="721"/>
      <c r="K991" s="156" t="s">
        <v>107</v>
      </c>
      <c r="L991" s="247" t="s">
        <v>430</v>
      </c>
      <c r="M991" s="237" t="s">
        <v>441</v>
      </c>
      <c r="N991" s="182" t="s">
        <v>432</v>
      </c>
      <c r="O991" s="110" t="s">
        <v>13</v>
      </c>
    </row>
    <row r="992" spans="1:15" s="33" customFormat="1" ht="26.1" customHeight="1" thickBot="1">
      <c r="A992" s="279"/>
      <c r="B992" s="722"/>
      <c r="C992" s="65" t="s">
        <v>820</v>
      </c>
      <c r="D992" s="643"/>
      <c r="E992" s="242"/>
      <c r="F992" s="171"/>
      <c r="G992" s="242"/>
      <c r="I992" s="283"/>
      <c r="J992" s="722"/>
      <c r="K992" s="160"/>
      <c r="L992" s="248" t="s">
        <v>501</v>
      </c>
      <c r="M992" s="239" t="s">
        <v>335</v>
      </c>
      <c r="N992" s="129"/>
      <c r="O992" s="129"/>
    </row>
    <row r="993" spans="1:15" s="118" customFormat="1" ht="26.1" customHeight="1" thickBot="1">
      <c r="A993" s="279"/>
      <c r="B993" s="101"/>
      <c r="C993" s="172"/>
      <c r="D993" s="172"/>
      <c r="E993" s="172"/>
      <c r="F993" s="172"/>
      <c r="G993" s="33"/>
      <c r="H993" s="33"/>
      <c r="I993" s="283"/>
      <c r="J993" s="101"/>
      <c r="K993" s="33"/>
      <c r="L993" s="172"/>
      <c r="M993" s="172"/>
      <c r="N993" s="172"/>
      <c r="O993" s="172"/>
    </row>
    <row r="994" spans="1:15" s="118" customFormat="1" ht="26.1" customHeight="1" thickBot="1">
      <c r="A994" s="277">
        <f>A963+1</f>
        <v>33</v>
      </c>
      <c r="B994" s="101"/>
      <c r="C994" s="101"/>
      <c r="D994" s="101"/>
      <c r="E994" s="101"/>
      <c r="F994" s="101"/>
      <c r="G994" s="105"/>
      <c r="H994" s="105"/>
      <c r="I994" s="282">
        <f>I963+1</f>
        <v>33</v>
      </c>
      <c r="J994" s="101"/>
      <c r="K994" s="101"/>
      <c r="L994" s="101"/>
      <c r="M994" s="101"/>
      <c r="N994" s="101"/>
      <c r="O994" s="101"/>
    </row>
    <row r="995" spans="1:15" s="265" customFormat="1" ht="26.1" customHeight="1">
      <c r="A995" s="278"/>
      <c r="B995" s="723" t="str">
        <f>B964</f>
        <v>KOMİTE 4</v>
      </c>
      <c r="C995" s="724"/>
      <c r="D995" s="724"/>
      <c r="E995" s="724"/>
      <c r="F995" s="724"/>
      <c r="G995" s="725"/>
      <c r="H995" s="264"/>
      <c r="I995" s="267"/>
      <c r="J995" s="723" t="str">
        <f>J964</f>
        <v>COMMITTEE 4</v>
      </c>
      <c r="K995" s="724"/>
      <c r="L995" s="724"/>
      <c r="M995" s="724"/>
      <c r="N995" s="724"/>
      <c r="O995" s="725"/>
    </row>
    <row r="996" spans="1:15" s="265" customFormat="1" ht="26.1" customHeight="1">
      <c r="A996" s="278"/>
      <c r="B996" s="270"/>
      <c r="C996" s="271"/>
      <c r="D996" s="272">
        <f>D965+1</f>
        <v>4</v>
      </c>
      <c r="E996" s="273" t="str">
        <f>E965</f>
        <v>HAFTA</v>
      </c>
      <c r="F996" s="271"/>
      <c r="G996" s="274"/>
      <c r="H996" s="264"/>
      <c r="I996" s="267"/>
      <c r="J996" s="270"/>
      <c r="K996" s="271"/>
      <c r="L996" s="272">
        <f>L965+1</f>
        <v>4</v>
      </c>
      <c r="M996" s="273" t="str">
        <f>M965</f>
        <v>WEEK</v>
      </c>
      <c r="N996" s="271"/>
      <c r="O996" s="274"/>
    </row>
    <row r="997" spans="1:15" s="265" customFormat="1" ht="26.1" customHeight="1" thickBot="1">
      <c r="A997" s="278"/>
      <c r="B997" s="275"/>
      <c r="C997" s="271"/>
      <c r="D997" s="272" t="str">
        <f t="shared" ref="D997:E997" si="90">D966:J966</f>
        <v xml:space="preserve">Komite sorumluları: </v>
      </c>
      <c r="E997" s="273" t="str">
        <f t="shared" si="90"/>
        <v>Dr.İlkay Çorumluoğlu</v>
      </c>
      <c r="F997" s="273" t="str">
        <f>F966</f>
        <v>Dr.Afra Alkan</v>
      </c>
      <c r="G997" s="274"/>
      <c r="H997" s="264"/>
      <c r="I997" s="267"/>
      <c r="J997" s="275"/>
      <c r="K997" s="271"/>
      <c r="L997" s="272" t="str">
        <f>L966:P966</f>
        <v>Committee Chairman:</v>
      </c>
      <c r="M997" s="273" t="str">
        <f>M966:Q966</f>
        <v>Dr.İlkay Çorumluoğlu</v>
      </c>
      <c r="N997" s="276" t="str">
        <f>N966</f>
        <v>Dr.Afra Alkan</v>
      </c>
      <c r="O997" s="274"/>
    </row>
    <row r="998" spans="1:15" s="328" customFormat="1" ht="26.1" customHeight="1" thickBot="1">
      <c r="A998" s="324"/>
      <c r="B998" s="325"/>
      <c r="C998" s="606">
        <f t="shared" ref="C998:G998" si="91">7+C967</f>
        <v>46139</v>
      </c>
      <c r="D998" s="617">
        <f t="shared" si="91"/>
        <v>46140</v>
      </c>
      <c r="E998" s="614">
        <f t="shared" si="91"/>
        <v>46141</v>
      </c>
      <c r="F998" s="615">
        <f t="shared" si="91"/>
        <v>46142</v>
      </c>
      <c r="G998" s="614">
        <f t="shared" si="91"/>
        <v>46143</v>
      </c>
      <c r="H998" s="326"/>
      <c r="I998" s="327"/>
      <c r="J998" s="325"/>
      <c r="K998" s="620">
        <f t="shared" ref="K998:O998" si="92">7+K967</f>
        <v>46139</v>
      </c>
      <c r="L998" s="620">
        <f t="shared" si="92"/>
        <v>46140</v>
      </c>
      <c r="M998" s="620">
        <f t="shared" si="92"/>
        <v>46141</v>
      </c>
      <c r="N998" s="620">
        <f t="shared" si="92"/>
        <v>46142</v>
      </c>
      <c r="O998" s="620">
        <f t="shared" si="92"/>
        <v>46143</v>
      </c>
    </row>
    <row r="999" spans="1:15" s="33" customFormat="1" ht="26.1" customHeight="1">
      <c r="A999" s="278"/>
      <c r="B999" s="726" t="s">
        <v>4</v>
      </c>
      <c r="C999" s="154"/>
      <c r="D999" s="241"/>
      <c r="E999" s="241"/>
      <c r="F999" s="123"/>
      <c r="G999" s="124"/>
      <c r="H999" s="105"/>
      <c r="I999" s="267"/>
      <c r="J999" s="726" t="s">
        <v>4</v>
      </c>
      <c r="K999" s="241"/>
      <c r="L999" s="236" t="s">
        <v>364</v>
      </c>
      <c r="M999" s="241"/>
      <c r="N999" s="32"/>
      <c r="O999" s="124"/>
    </row>
    <row r="1000" spans="1:15" s="33" customFormat="1" ht="26.1" customHeight="1">
      <c r="A1000" s="279"/>
      <c r="B1000" s="727"/>
      <c r="C1000" s="156" t="s">
        <v>90</v>
      </c>
      <c r="D1000" s="110" t="s">
        <v>48</v>
      </c>
      <c r="E1000" s="110" t="s">
        <v>48</v>
      </c>
      <c r="F1000" s="125" t="s">
        <v>9</v>
      </c>
      <c r="G1000" s="182" t="s">
        <v>443</v>
      </c>
      <c r="I1000" s="283"/>
      <c r="J1000" s="727"/>
      <c r="K1000" s="110" t="s">
        <v>48</v>
      </c>
      <c r="L1000" s="237" t="s">
        <v>448</v>
      </c>
      <c r="M1000" s="110" t="s">
        <v>48</v>
      </c>
      <c r="N1000" s="126" t="s">
        <v>521</v>
      </c>
      <c r="O1000" s="182" t="s">
        <v>447</v>
      </c>
    </row>
    <row r="1001" spans="1:15" s="33" customFormat="1" ht="26.1" customHeight="1" thickBot="1">
      <c r="A1001" s="279"/>
      <c r="B1001" s="728"/>
      <c r="C1001" s="157"/>
      <c r="D1001" s="242"/>
      <c r="E1001" s="242"/>
      <c r="F1001" s="127"/>
      <c r="G1001" s="129"/>
      <c r="I1001" s="288"/>
      <c r="J1001" s="728"/>
      <c r="K1001" s="242"/>
      <c r="L1001" s="239" t="s">
        <v>335</v>
      </c>
      <c r="M1001" s="242"/>
      <c r="N1001" s="128"/>
      <c r="O1001" s="164"/>
    </row>
    <row r="1002" spans="1:15" s="33" customFormat="1" ht="26.1" customHeight="1">
      <c r="A1002" s="278"/>
      <c r="B1002" s="726" t="s">
        <v>17</v>
      </c>
      <c r="C1002" s="159"/>
      <c r="D1002" s="250" t="s">
        <v>606</v>
      </c>
      <c r="E1002" s="241"/>
      <c r="F1002" s="123"/>
      <c r="G1002" s="124"/>
      <c r="H1002" s="105"/>
      <c r="I1002" s="283"/>
      <c r="J1002" s="726" t="s">
        <v>17</v>
      </c>
      <c r="K1002" s="241"/>
      <c r="L1002" s="236" t="s">
        <v>364</v>
      </c>
      <c r="M1002" s="594" t="s">
        <v>403</v>
      </c>
      <c r="N1002" s="32"/>
      <c r="O1002" s="166"/>
    </row>
    <row r="1003" spans="1:15" s="33" customFormat="1" ht="26.1" customHeight="1">
      <c r="A1003" s="279"/>
      <c r="B1003" s="727"/>
      <c r="C1003" s="156" t="s">
        <v>90</v>
      </c>
      <c r="D1003" s="251" t="s">
        <v>610</v>
      </c>
      <c r="E1003" s="110" t="s">
        <v>48</v>
      </c>
      <c r="F1003" s="125" t="s">
        <v>9</v>
      </c>
      <c r="G1003" s="182" t="s">
        <v>443</v>
      </c>
      <c r="I1003" s="283"/>
      <c r="J1003" s="727"/>
      <c r="K1003" s="110" t="s">
        <v>48</v>
      </c>
      <c r="L1003" s="237" t="s">
        <v>448</v>
      </c>
      <c r="M1003" s="595" t="s">
        <v>466</v>
      </c>
      <c r="N1003" s="194" t="s">
        <v>521</v>
      </c>
      <c r="O1003" s="435" t="s">
        <v>447</v>
      </c>
    </row>
    <row r="1004" spans="1:15" s="33" customFormat="1" ht="26.1" customHeight="1" thickBot="1">
      <c r="A1004" s="279"/>
      <c r="B1004" s="728"/>
      <c r="C1004" s="160"/>
      <c r="D1004" s="252" t="s">
        <v>818</v>
      </c>
      <c r="E1004" s="242"/>
      <c r="F1004" s="127"/>
      <c r="G1004" s="129"/>
      <c r="I1004" s="283"/>
      <c r="J1004" s="728"/>
      <c r="K1004" s="242"/>
      <c r="L1004" s="409" t="s">
        <v>335</v>
      </c>
      <c r="M1004" s="596" t="s">
        <v>65</v>
      </c>
      <c r="N1004" s="128"/>
      <c r="O1004" s="170"/>
    </row>
    <row r="1005" spans="1:15" s="33" customFormat="1" ht="26.1" customHeight="1">
      <c r="A1005" s="278"/>
      <c r="B1005" s="726" t="s">
        <v>24</v>
      </c>
      <c r="C1005" s="10" t="s">
        <v>422</v>
      </c>
      <c r="D1005" s="250" t="s">
        <v>606</v>
      </c>
      <c r="E1005" s="241"/>
      <c r="F1005" s="133"/>
      <c r="G1005" s="124"/>
      <c r="H1005" s="105"/>
      <c r="I1005" s="283"/>
      <c r="J1005" s="726" t="s">
        <v>24</v>
      </c>
      <c r="K1005" s="430" t="s">
        <v>70</v>
      </c>
      <c r="L1005" s="599" t="s">
        <v>364</v>
      </c>
      <c r="M1005" s="597" t="s">
        <v>403</v>
      </c>
      <c r="N1005" s="134"/>
      <c r="O1005" s="124"/>
    </row>
    <row r="1006" spans="1:15" s="33" customFormat="1" ht="26.1" customHeight="1">
      <c r="A1006" s="279"/>
      <c r="B1006" s="727"/>
      <c r="C1006" s="43" t="s">
        <v>489</v>
      </c>
      <c r="D1006" s="251" t="s">
        <v>610</v>
      </c>
      <c r="E1006" s="110" t="s">
        <v>48</v>
      </c>
      <c r="F1006" s="126" t="s">
        <v>28</v>
      </c>
      <c r="G1006" s="182" t="s">
        <v>443</v>
      </c>
      <c r="I1006" s="283"/>
      <c r="J1006" s="727"/>
      <c r="K1006" s="431" t="s">
        <v>445</v>
      </c>
      <c r="L1006" s="600" t="s">
        <v>461</v>
      </c>
      <c r="M1006" s="595" t="s">
        <v>466</v>
      </c>
      <c r="N1006" s="135" t="s">
        <v>31</v>
      </c>
      <c r="O1006" s="182" t="s">
        <v>447</v>
      </c>
    </row>
    <row r="1007" spans="1:15" s="33" customFormat="1" ht="26.1" customHeight="1" thickBot="1">
      <c r="A1007" s="279"/>
      <c r="B1007" s="728"/>
      <c r="C1007" s="12" t="s">
        <v>77</v>
      </c>
      <c r="D1007" s="252" t="s">
        <v>818</v>
      </c>
      <c r="E1007" s="242"/>
      <c r="F1007" s="136"/>
      <c r="G1007" s="129"/>
      <c r="I1007" s="283"/>
      <c r="J1007" s="728"/>
      <c r="K1007" s="559" t="s">
        <v>744</v>
      </c>
      <c r="L1007" s="601" t="s">
        <v>335</v>
      </c>
      <c r="M1007" s="598" t="s">
        <v>65</v>
      </c>
      <c r="N1007" s="137"/>
      <c r="O1007" s="129"/>
    </row>
    <row r="1008" spans="1:15" s="33" customFormat="1" ht="26.1" customHeight="1">
      <c r="A1008" s="278"/>
      <c r="B1008" s="726" t="s">
        <v>33</v>
      </c>
      <c r="C1008" s="10" t="s">
        <v>422</v>
      </c>
      <c r="D1008" s="250" t="s">
        <v>606</v>
      </c>
      <c r="E1008" s="241"/>
      <c r="F1008" s="138"/>
      <c r="G1008" s="124"/>
      <c r="H1008" s="105"/>
      <c r="I1008" s="267"/>
      <c r="J1008" s="726" t="s">
        <v>33</v>
      </c>
      <c r="K1008" s="592" t="s">
        <v>70</v>
      </c>
      <c r="L1008" s="602" t="s">
        <v>364</v>
      </c>
      <c r="M1008" s="477" t="s">
        <v>403</v>
      </c>
      <c r="N1008" s="134"/>
      <c r="O1008" s="124"/>
    </row>
    <row r="1009" spans="1:15" s="33" customFormat="1" ht="26.1" customHeight="1">
      <c r="A1009" s="279"/>
      <c r="B1009" s="727"/>
      <c r="C1009" s="43" t="s">
        <v>489</v>
      </c>
      <c r="D1009" s="251" t="s">
        <v>610</v>
      </c>
      <c r="E1009" s="110" t="s">
        <v>48</v>
      </c>
      <c r="F1009" s="126" t="s">
        <v>28</v>
      </c>
      <c r="G1009" s="182" t="s">
        <v>443</v>
      </c>
      <c r="I1009" s="283"/>
      <c r="J1009" s="727"/>
      <c r="K1009" s="431" t="s">
        <v>451</v>
      </c>
      <c r="L1009" s="600" t="s">
        <v>461</v>
      </c>
      <c r="M1009" s="247" t="s">
        <v>493</v>
      </c>
      <c r="N1009" s="135" t="s">
        <v>31</v>
      </c>
      <c r="O1009" s="182" t="s">
        <v>447</v>
      </c>
    </row>
    <row r="1010" spans="1:15" s="33" customFormat="1" ht="26.1" customHeight="1" thickBot="1">
      <c r="A1010" s="279"/>
      <c r="B1010" s="728"/>
      <c r="C1010" s="12" t="s">
        <v>77</v>
      </c>
      <c r="D1010" s="252" t="s">
        <v>818</v>
      </c>
      <c r="E1010" s="242"/>
      <c r="F1010" s="141"/>
      <c r="G1010" s="129"/>
      <c r="I1010" s="283"/>
      <c r="J1010" s="728"/>
      <c r="K1010" s="593" t="s">
        <v>744</v>
      </c>
      <c r="L1010" s="603" t="s">
        <v>335</v>
      </c>
      <c r="M1010" s="248" t="s">
        <v>501</v>
      </c>
      <c r="N1010" s="137"/>
      <c r="O1010" s="164"/>
    </row>
    <row r="1011" spans="1:15" s="33" customFormat="1" ht="26.1" customHeight="1" thickBot="1">
      <c r="A1011" s="279"/>
      <c r="B1011" s="121" t="s">
        <v>39</v>
      </c>
      <c r="C1011" s="23"/>
      <c r="D1011" s="56"/>
      <c r="E1011" s="57"/>
      <c r="F1011" s="57"/>
      <c r="G1011" s="186"/>
      <c r="I1011" s="283"/>
      <c r="J1011" s="121" t="s">
        <v>39</v>
      </c>
      <c r="K1011" s="199"/>
      <c r="L1011" s="99"/>
      <c r="M1011" s="253"/>
      <c r="N1011" s="57"/>
      <c r="O1011" s="186"/>
    </row>
    <row r="1012" spans="1:15" s="33" customFormat="1" ht="26.1" customHeight="1">
      <c r="A1012" s="278"/>
      <c r="B1012" s="726" t="s">
        <v>40</v>
      </c>
      <c r="C1012" s="13" t="s">
        <v>409</v>
      </c>
      <c r="D1012" s="1" t="s">
        <v>18</v>
      </c>
      <c r="E1012" s="497" t="s">
        <v>330</v>
      </c>
      <c r="F1012" s="228"/>
      <c r="G1012" s="124"/>
      <c r="H1012" s="105"/>
      <c r="I1012" s="267"/>
      <c r="J1012" s="726" t="s">
        <v>40</v>
      </c>
      <c r="K1012" s="94" t="s">
        <v>43</v>
      </c>
      <c r="L1012" s="15" t="s">
        <v>70</v>
      </c>
      <c r="M1012" s="63" t="s">
        <v>7</v>
      </c>
      <c r="N1012" s="143"/>
      <c r="O1012" s="124"/>
    </row>
    <row r="1013" spans="1:15" s="33" customFormat="1" ht="26.1" customHeight="1">
      <c r="A1013" s="279"/>
      <c r="B1013" s="727"/>
      <c r="C1013" s="40" t="s">
        <v>442</v>
      </c>
      <c r="D1013" s="2" t="s">
        <v>455</v>
      </c>
      <c r="E1013" s="498" t="s">
        <v>816</v>
      </c>
      <c r="F1013" s="229" t="s">
        <v>333</v>
      </c>
      <c r="G1013" s="182" t="s">
        <v>443</v>
      </c>
      <c r="I1013" s="283"/>
      <c r="J1013" s="727"/>
      <c r="K1013" s="95" t="s">
        <v>458</v>
      </c>
      <c r="L1013" s="42" t="s">
        <v>452</v>
      </c>
      <c r="M1013" s="64" t="s">
        <v>446</v>
      </c>
      <c r="N1013" s="145" t="s">
        <v>104</v>
      </c>
      <c r="O1013" s="182" t="s">
        <v>447</v>
      </c>
    </row>
    <row r="1014" spans="1:15" s="33" customFormat="1" ht="26.1" customHeight="1" thickBot="1">
      <c r="A1014" s="279"/>
      <c r="B1014" s="728"/>
      <c r="C1014" s="14" t="s">
        <v>304</v>
      </c>
      <c r="D1014" s="2" t="s">
        <v>523</v>
      </c>
      <c r="E1014" s="498" t="s">
        <v>589</v>
      </c>
      <c r="F1014" s="230"/>
      <c r="G1014" s="129"/>
      <c r="I1014" s="283"/>
      <c r="J1014" s="728"/>
      <c r="K1014" s="96" t="s">
        <v>746</v>
      </c>
      <c r="L1014" s="426" t="s">
        <v>745</v>
      </c>
      <c r="M1014" s="65" t="s">
        <v>523</v>
      </c>
      <c r="N1014" s="147"/>
      <c r="O1014" s="129"/>
    </row>
    <row r="1015" spans="1:15" s="33" customFormat="1" ht="26.1" customHeight="1">
      <c r="A1015" s="278"/>
      <c r="B1015" s="726" t="s">
        <v>57</v>
      </c>
      <c r="C1015" s="13" t="s">
        <v>409</v>
      </c>
      <c r="D1015" s="1" t="s">
        <v>18</v>
      </c>
      <c r="E1015" s="497" t="s">
        <v>330</v>
      </c>
      <c r="F1015" s="231"/>
      <c r="G1015" s="124"/>
      <c r="H1015" s="105"/>
      <c r="I1015" s="267"/>
      <c r="J1015" s="726" t="s">
        <v>57</v>
      </c>
      <c r="K1015" s="94" t="s">
        <v>43</v>
      </c>
      <c r="L1015" s="539" t="s">
        <v>70</v>
      </c>
      <c r="M1015" s="393" t="s">
        <v>7</v>
      </c>
      <c r="N1015" s="143"/>
      <c r="O1015" s="124"/>
    </row>
    <row r="1016" spans="1:15" s="33" customFormat="1" ht="26.1" customHeight="1">
      <c r="A1016" s="279"/>
      <c r="B1016" s="727"/>
      <c r="C1016" s="40" t="s">
        <v>442</v>
      </c>
      <c r="D1016" s="2" t="s">
        <v>455</v>
      </c>
      <c r="E1016" s="498" t="s">
        <v>816</v>
      </c>
      <c r="F1016" s="229" t="s">
        <v>333</v>
      </c>
      <c r="G1016" s="182" t="s">
        <v>443</v>
      </c>
      <c r="I1016" s="283"/>
      <c r="J1016" s="727"/>
      <c r="K1016" s="95" t="s">
        <v>458</v>
      </c>
      <c r="L1016" s="540" t="s">
        <v>460</v>
      </c>
      <c r="M1016" s="64" t="s">
        <v>446</v>
      </c>
      <c r="N1016" s="145" t="s">
        <v>104</v>
      </c>
      <c r="O1016" s="182" t="s">
        <v>447</v>
      </c>
    </row>
    <row r="1017" spans="1:15" s="33" customFormat="1" ht="26.1" customHeight="1" thickBot="1">
      <c r="A1017" s="279"/>
      <c r="B1017" s="728"/>
      <c r="C1017" s="14" t="s">
        <v>304</v>
      </c>
      <c r="D1017" s="2" t="s">
        <v>523</v>
      </c>
      <c r="E1017" s="500" t="s">
        <v>589</v>
      </c>
      <c r="F1017" s="418"/>
      <c r="G1017" s="129"/>
      <c r="I1017" s="283"/>
      <c r="J1017" s="728"/>
      <c r="K1017" s="96" t="s">
        <v>746</v>
      </c>
      <c r="L1017" s="589" t="s">
        <v>546</v>
      </c>
      <c r="M1017" s="65" t="s">
        <v>523</v>
      </c>
      <c r="N1017" s="147"/>
      <c r="O1017" s="129"/>
    </row>
    <row r="1018" spans="1:15" s="33" customFormat="1" ht="26.1" customHeight="1">
      <c r="A1018" s="278"/>
      <c r="B1018" s="720" t="s">
        <v>66</v>
      </c>
      <c r="C1018" s="7" t="s">
        <v>58</v>
      </c>
      <c r="D1018" s="10" t="s">
        <v>422</v>
      </c>
      <c r="E1018" s="497" t="s">
        <v>330</v>
      </c>
      <c r="F1018" s="354" t="s">
        <v>106</v>
      </c>
      <c r="G1018" s="124"/>
      <c r="H1018" s="105"/>
      <c r="I1018" s="267"/>
      <c r="J1018" s="720" t="s">
        <v>66</v>
      </c>
      <c r="K1018" s="403"/>
      <c r="L1018" s="590" t="s">
        <v>70</v>
      </c>
      <c r="M1018" s="539" t="s">
        <v>70</v>
      </c>
      <c r="N1018" s="143"/>
      <c r="O1018" s="124"/>
    </row>
    <row r="1019" spans="1:15" s="33" customFormat="1" ht="26.1" customHeight="1">
      <c r="A1019" s="279"/>
      <c r="B1019" s="721"/>
      <c r="C1019" s="8" t="s">
        <v>444</v>
      </c>
      <c r="D1019" s="43" t="s">
        <v>478</v>
      </c>
      <c r="E1019" s="498" t="s">
        <v>817</v>
      </c>
      <c r="F1019" s="481" t="s">
        <v>770</v>
      </c>
      <c r="G1019" s="182" t="s">
        <v>443</v>
      </c>
      <c r="I1019" s="283"/>
      <c r="J1019" s="721"/>
      <c r="K1019" s="404" t="s">
        <v>107</v>
      </c>
      <c r="L1019" s="540" t="s">
        <v>464</v>
      </c>
      <c r="M1019" s="540" t="s">
        <v>467</v>
      </c>
      <c r="N1019" s="145" t="s">
        <v>104</v>
      </c>
      <c r="O1019" s="182" t="s">
        <v>447</v>
      </c>
    </row>
    <row r="1020" spans="1:15" s="33" customFormat="1" ht="26.1" customHeight="1" thickBot="1">
      <c r="A1020" s="279"/>
      <c r="B1020" s="722"/>
      <c r="C1020" s="9" t="s">
        <v>449</v>
      </c>
      <c r="D1020" s="12" t="s">
        <v>77</v>
      </c>
      <c r="E1020" s="500" t="s">
        <v>589</v>
      </c>
      <c r="F1020" s="391" t="s">
        <v>772</v>
      </c>
      <c r="G1020" s="129"/>
      <c r="I1020" s="283"/>
      <c r="J1020" s="722"/>
      <c r="K1020" s="405"/>
      <c r="L1020" s="541" t="s">
        <v>546</v>
      </c>
      <c r="M1020" s="589" t="s">
        <v>745</v>
      </c>
      <c r="N1020" s="147"/>
      <c r="O1020" s="164"/>
    </row>
    <row r="1021" spans="1:15" s="33" customFormat="1" ht="26.1" customHeight="1">
      <c r="A1021" s="278"/>
      <c r="B1021" s="720" t="s">
        <v>79</v>
      </c>
      <c r="C1021" s="7" t="s">
        <v>58</v>
      </c>
      <c r="D1021" s="10" t="s">
        <v>422</v>
      </c>
      <c r="E1021" s="499" t="s">
        <v>330</v>
      </c>
      <c r="F1021" s="354" t="s">
        <v>106</v>
      </c>
      <c r="G1021" s="124"/>
      <c r="H1021" s="105"/>
      <c r="I1021" s="267"/>
      <c r="J1021" s="720" t="s">
        <v>79</v>
      </c>
      <c r="K1021" s="403"/>
      <c r="L1021" s="241"/>
      <c r="M1021" s="590" t="s">
        <v>70</v>
      </c>
      <c r="N1021" s="152"/>
      <c r="O1021" s="166"/>
    </row>
    <row r="1022" spans="1:15" s="33" customFormat="1" ht="26.1" customHeight="1">
      <c r="A1022" s="279"/>
      <c r="B1022" s="721"/>
      <c r="C1022" s="8" t="s">
        <v>444</v>
      </c>
      <c r="D1022" s="43" t="s">
        <v>478</v>
      </c>
      <c r="E1022" s="498" t="s">
        <v>817</v>
      </c>
      <c r="F1022" s="481" t="s">
        <v>770</v>
      </c>
      <c r="G1022" s="182" t="s">
        <v>443</v>
      </c>
      <c r="I1022" s="283"/>
      <c r="J1022" s="721"/>
      <c r="K1022" s="404" t="s">
        <v>107</v>
      </c>
      <c r="L1022" s="110" t="s">
        <v>48</v>
      </c>
      <c r="M1022" s="540" t="s">
        <v>467</v>
      </c>
      <c r="N1022" s="145" t="s">
        <v>104</v>
      </c>
      <c r="O1022" s="435" t="s">
        <v>447</v>
      </c>
    </row>
    <row r="1023" spans="1:15" s="33" customFormat="1" ht="26.1" customHeight="1" thickBot="1">
      <c r="A1023" s="279"/>
      <c r="B1023" s="722"/>
      <c r="C1023" s="9" t="s">
        <v>449</v>
      </c>
      <c r="D1023" s="12" t="s">
        <v>77</v>
      </c>
      <c r="E1023" s="500" t="s">
        <v>589</v>
      </c>
      <c r="F1023" s="391" t="s">
        <v>772</v>
      </c>
      <c r="G1023" s="164"/>
      <c r="I1023" s="283"/>
      <c r="J1023" s="722"/>
      <c r="K1023" s="405"/>
      <c r="L1023" s="242"/>
      <c r="M1023" s="541" t="s">
        <v>745</v>
      </c>
      <c r="N1023" s="153"/>
      <c r="O1023" s="170"/>
    </row>
    <row r="1024" spans="1:15" s="118" customFormat="1" ht="26.1" customHeight="1" thickBot="1">
      <c r="A1024" s="279"/>
      <c r="B1024" s="101"/>
      <c r="C1024" s="172"/>
      <c r="D1024" s="172"/>
      <c r="E1024" s="172"/>
      <c r="F1024" s="254"/>
      <c r="G1024" s="255"/>
      <c r="H1024" s="33"/>
      <c r="I1024" s="283"/>
      <c r="J1024" s="101"/>
      <c r="K1024" s="33"/>
      <c r="L1024" s="172"/>
      <c r="M1024" s="172"/>
      <c r="N1024" s="172"/>
      <c r="O1024" s="172"/>
    </row>
    <row r="1025" spans="1:17" s="118" customFormat="1" ht="26.1" customHeight="1" thickBot="1">
      <c r="A1025" s="277">
        <f>A994+1</f>
        <v>34</v>
      </c>
      <c r="B1025" s="101"/>
      <c r="C1025" s="101"/>
      <c r="D1025" s="101"/>
      <c r="E1025" s="101"/>
      <c r="F1025" s="101"/>
      <c r="G1025" s="105"/>
      <c r="H1025" s="105"/>
      <c r="I1025" s="282">
        <f>I994+1</f>
        <v>34</v>
      </c>
      <c r="J1025" s="101"/>
      <c r="K1025" s="101"/>
      <c r="L1025" s="101"/>
      <c r="M1025" s="101"/>
      <c r="N1025" s="101"/>
      <c r="O1025" s="101"/>
    </row>
    <row r="1026" spans="1:17" s="265" customFormat="1" ht="26.1" customHeight="1">
      <c r="A1026" s="278"/>
      <c r="B1026" s="723" t="str">
        <f>B995</f>
        <v>KOMİTE 4</v>
      </c>
      <c r="C1026" s="724"/>
      <c r="D1026" s="724"/>
      <c r="E1026" s="724"/>
      <c r="F1026" s="724"/>
      <c r="G1026" s="725"/>
      <c r="H1026" s="264"/>
      <c r="I1026" s="267"/>
      <c r="J1026" s="723" t="str">
        <f>J995</f>
        <v>COMMITTEE 4</v>
      </c>
      <c r="K1026" s="724"/>
      <c r="L1026" s="724"/>
      <c r="M1026" s="724"/>
      <c r="N1026" s="724"/>
      <c r="O1026" s="725"/>
    </row>
    <row r="1027" spans="1:17" s="265" customFormat="1" ht="26.1" customHeight="1">
      <c r="A1027" s="278"/>
      <c r="B1027" s="270"/>
      <c r="C1027" s="271"/>
      <c r="D1027" s="272">
        <f>D996+1</f>
        <v>5</v>
      </c>
      <c r="E1027" s="273" t="str">
        <f>E996</f>
        <v>HAFTA</v>
      </c>
      <c r="F1027" s="271"/>
      <c r="G1027" s="274"/>
      <c r="H1027" s="264"/>
      <c r="I1027" s="267"/>
      <c r="J1027" s="270"/>
      <c r="K1027" s="271"/>
      <c r="L1027" s="272">
        <f>L996+1</f>
        <v>5</v>
      </c>
      <c r="M1027" s="273" t="str">
        <f>M996</f>
        <v>WEEK</v>
      </c>
      <c r="N1027" s="271"/>
      <c r="O1027" s="274"/>
    </row>
    <row r="1028" spans="1:17" s="265" customFormat="1" ht="26.1" customHeight="1" thickBot="1">
      <c r="A1028" s="278"/>
      <c r="B1028" s="275"/>
      <c r="C1028" s="271"/>
      <c r="D1028" s="272" t="str">
        <f t="shared" ref="D1028:E1028" si="93">D997:J997</f>
        <v xml:space="preserve">Komite sorumluları: </v>
      </c>
      <c r="E1028" s="273" t="str">
        <f t="shared" si="93"/>
        <v>Dr.İlkay Çorumluoğlu</v>
      </c>
      <c r="F1028" s="276" t="str">
        <f>F997</f>
        <v>Dr.Afra Alkan</v>
      </c>
      <c r="G1028" s="274"/>
      <c r="H1028" s="264"/>
      <c r="I1028" s="267"/>
      <c r="J1028" s="275"/>
      <c r="K1028" s="271"/>
      <c r="L1028" s="272" t="str">
        <f>L997:P997</f>
        <v>Committee Chairman:</v>
      </c>
      <c r="M1028" s="273" t="str">
        <f>M997:Q997</f>
        <v>Dr.İlkay Çorumluoğlu</v>
      </c>
      <c r="N1028" s="276" t="str">
        <f>N997</f>
        <v>Dr.Afra Alkan</v>
      </c>
      <c r="O1028" s="274"/>
    </row>
    <row r="1029" spans="1:17" s="328" customFormat="1" ht="26.1" customHeight="1" thickBot="1">
      <c r="A1029" s="324"/>
      <c r="B1029" s="325"/>
      <c r="C1029" s="612">
        <f t="shared" ref="C1029:G1029" si="94">7+C998</f>
        <v>46146</v>
      </c>
      <c r="D1029" s="614">
        <f t="shared" si="94"/>
        <v>46147</v>
      </c>
      <c r="E1029" s="616">
        <f t="shared" si="94"/>
        <v>46148</v>
      </c>
      <c r="F1029" s="606">
        <f t="shared" si="94"/>
        <v>46149</v>
      </c>
      <c r="G1029" s="607">
        <f t="shared" si="94"/>
        <v>46150</v>
      </c>
      <c r="H1029" s="326"/>
      <c r="I1029" s="327"/>
      <c r="J1029" s="325"/>
      <c r="K1029" s="621">
        <f t="shared" ref="K1029:O1029" si="95">7+K998</f>
        <v>46146</v>
      </c>
      <c r="L1029" s="620">
        <f t="shared" si="95"/>
        <v>46147</v>
      </c>
      <c r="M1029" s="620">
        <f t="shared" si="95"/>
        <v>46148</v>
      </c>
      <c r="N1029" s="620">
        <f t="shared" si="95"/>
        <v>46149</v>
      </c>
      <c r="O1029" s="620">
        <f t="shared" si="95"/>
        <v>46150</v>
      </c>
    </row>
    <row r="1030" spans="1:17" s="33" customFormat="1" ht="26.1" customHeight="1">
      <c r="A1030" s="278"/>
      <c r="B1030" s="726" t="s">
        <v>4</v>
      </c>
      <c r="C1030" s="154"/>
      <c r="D1030" s="250" t="s">
        <v>606</v>
      </c>
      <c r="E1030" s="241"/>
      <c r="F1030" s="741" t="s">
        <v>780</v>
      </c>
      <c r="G1030" s="234" t="s">
        <v>330</v>
      </c>
      <c r="H1030" s="105"/>
      <c r="I1030" s="267"/>
      <c r="J1030" s="726" t="s">
        <v>4</v>
      </c>
      <c r="K1030" s="516"/>
      <c r="L1030" s="76" t="s">
        <v>7</v>
      </c>
      <c r="M1030" s="15" t="s">
        <v>70</v>
      </c>
      <c r="N1030" s="735" t="s">
        <v>781</v>
      </c>
      <c r="O1030" s="124"/>
    </row>
    <row r="1031" spans="1:17" s="33" customFormat="1" ht="26.1" customHeight="1">
      <c r="A1031" s="279"/>
      <c r="B1031" s="727"/>
      <c r="C1031" s="156" t="s">
        <v>90</v>
      </c>
      <c r="D1031" s="251" t="s">
        <v>617</v>
      </c>
      <c r="E1031" s="110" t="s">
        <v>48</v>
      </c>
      <c r="F1031" s="742"/>
      <c r="G1031" s="237" t="s">
        <v>611</v>
      </c>
      <c r="I1031" s="283"/>
      <c r="J1031" s="727"/>
      <c r="K1031" s="107" t="s">
        <v>48</v>
      </c>
      <c r="L1031" s="77" t="s">
        <v>472</v>
      </c>
      <c r="M1031" s="42" t="s">
        <v>486</v>
      </c>
      <c r="N1031" s="743"/>
      <c r="O1031" s="110" t="s">
        <v>13</v>
      </c>
    </row>
    <row r="1032" spans="1:17" s="33" customFormat="1" ht="26.1" customHeight="1" thickBot="1">
      <c r="A1032" s="279"/>
      <c r="B1032" s="728"/>
      <c r="C1032" s="157"/>
      <c r="D1032" s="529" t="s">
        <v>805</v>
      </c>
      <c r="E1032" s="242"/>
      <c r="F1032" s="742"/>
      <c r="G1032" s="239" t="s">
        <v>589</v>
      </c>
      <c r="I1032" s="283"/>
      <c r="J1032" s="728"/>
      <c r="K1032" s="515"/>
      <c r="L1032" s="392" t="s">
        <v>523</v>
      </c>
      <c r="M1032" s="16" t="s">
        <v>549</v>
      </c>
      <c r="N1032" s="743"/>
      <c r="O1032" s="129"/>
      <c r="P1032" s="49"/>
    </row>
    <row r="1033" spans="1:17" s="33" customFormat="1" ht="26.1" customHeight="1">
      <c r="A1033" s="278"/>
      <c r="B1033" s="726" t="s">
        <v>17</v>
      </c>
      <c r="C1033" s="159"/>
      <c r="D1033" s="250" t="s">
        <v>606</v>
      </c>
      <c r="E1033" s="241"/>
      <c r="F1033" s="736"/>
      <c r="G1033" s="234" t="s">
        <v>330</v>
      </c>
      <c r="H1033" s="105"/>
      <c r="I1033" s="267"/>
      <c r="J1033" s="726" t="s">
        <v>17</v>
      </c>
      <c r="K1033" s="516"/>
      <c r="L1033" s="76" t="s">
        <v>7</v>
      </c>
      <c r="M1033" s="15" t="s">
        <v>70</v>
      </c>
      <c r="N1033" s="743"/>
      <c r="O1033" s="214" t="s">
        <v>661</v>
      </c>
    </row>
    <row r="1034" spans="1:17" s="33" customFormat="1" ht="26.1" customHeight="1">
      <c r="A1034" s="279"/>
      <c r="B1034" s="727"/>
      <c r="C1034" s="156" t="s">
        <v>90</v>
      </c>
      <c r="D1034" s="251" t="s">
        <v>617</v>
      </c>
      <c r="E1034" s="110" t="s">
        <v>48</v>
      </c>
      <c r="F1034" s="736"/>
      <c r="G1034" s="237" t="s">
        <v>611</v>
      </c>
      <c r="I1034" s="283"/>
      <c r="J1034" s="727"/>
      <c r="K1034" s="107" t="s">
        <v>48</v>
      </c>
      <c r="L1034" s="77" t="s">
        <v>472</v>
      </c>
      <c r="M1034" s="42" t="s">
        <v>486</v>
      </c>
      <c r="N1034" s="743"/>
      <c r="O1034" s="81" t="s">
        <v>666</v>
      </c>
    </row>
    <row r="1035" spans="1:17" s="33" customFormat="1" ht="26.1" customHeight="1" thickBot="1">
      <c r="A1035" s="279"/>
      <c r="B1035" s="728"/>
      <c r="C1035" s="160"/>
      <c r="D1035" s="529" t="s">
        <v>805</v>
      </c>
      <c r="E1035" s="242"/>
      <c r="F1035" s="736"/>
      <c r="G1035" s="239" t="s">
        <v>589</v>
      </c>
      <c r="I1035" s="283"/>
      <c r="J1035" s="728"/>
      <c r="K1035" s="515"/>
      <c r="L1035" s="392" t="s">
        <v>523</v>
      </c>
      <c r="M1035" s="16" t="s">
        <v>549</v>
      </c>
      <c r="N1035" s="743"/>
      <c r="O1035" s="252" t="s">
        <v>818</v>
      </c>
      <c r="P1035" s="49"/>
      <c r="Q1035" s="101"/>
    </row>
    <row r="1036" spans="1:17" s="33" customFormat="1" ht="26.1" customHeight="1">
      <c r="A1036" s="278"/>
      <c r="B1036" s="726" t="s">
        <v>24</v>
      </c>
      <c r="C1036" s="7" t="s">
        <v>453</v>
      </c>
      <c r="D1036" s="250" t="s">
        <v>606</v>
      </c>
      <c r="E1036" s="15" t="s">
        <v>68</v>
      </c>
      <c r="F1036" s="736"/>
      <c r="G1036" s="234" t="s">
        <v>330</v>
      </c>
      <c r="H1036" s="105"/>
      <c r="I1036" s="267"/>
      <c r="J1036" s="745" t="s">
        <v>24</v>
      </c>
      <c r="K1036" s="13" t="s">
        <v>43</v>
      </c>
      <c r="L1036" s="246" t="s">
        <v>403</v>
      </c>
      <c r="M1036" s="5" t="s">
        <v>69</v>
      </c>
      <c r="N1036" s="743"/>
      <c r="O1036" s="214" t="s">
        <v>661</v>
      </c>
      <c r="Q1036" s="330"/>
    </row>
    <row r="1037" spans="1:17" s="33" customFormat="1" ht="26.1" customHeight="1">
      <c r="A1037" s="279"/>
      <c r="B1037" s="727"/>
      <c r="C1037" s="8" t="s">
        <v>496</v>
      </c>
      <c r="D1037" s="251" t="s">
        <v>618</v>
      </c>
      <c r="E1037" s="42" t="s">
        <v>483</v>
      </c>
      <c r="F1037" s="736"/>
      <c r="G1037" s="237" t="s">
        <v>612</v>
      </c>
      <c r="I1037" s="283"/>
      <c r="J1037" s="746"/>
      <c r="K1037" s="40" t="s">
        <v>479</v>
      </c>
      <c r="L1037" s="247" t="s">
        <v>471</v>
      </c>
      <c r="M1037" s="4" t="s">
        <v>473</v>
      </c>
      <c r="N1037" s="743"/>
      <c r="O1037" s="81" t="s">
        <v>666</v>
      </c>
    </row>
    <row r="1038" spans="1:17" s="33" customFormat="1" ht="26.1" customHeight="1" thickBot="1">
      <c r="A1038" s="279"/>
      <c r="B1038" s="728"/>
      <c r="C1038" s="8" t="s">
        <v>805</v>
      </c>
      <c r="D1038" s="529" t="s">
        <v>805</v>
      </c>
      <c r="E1038" s="16" t="s">
        <v>548</v>
      </c>
      <c r="F1038" s="736"/>
      <c r="G1038" s="239" t="s">
        <v>589</v>
      </c>
      <c r="I1038" s="283"/>
      <c r="J1038" s="747"/>
      <c r="K1038" s="14" t="s">
        <v>822</v>
      </c>
      <c r="L1038" s="248" t="s">
        <v>65</v>
      </c>
      <c r="M1038" s="104" t="s">
        <v>111</v>
      </c>
      <c r="N1038" s="743"/>
      <c r="O1038" s="252" t="s">
        <v>818</v>
      </c>
      <c r="Q1038" s="101"/>
    </row>
    <row r="1039" spans="1:17" s="33" customFormat="1" ht="26.1" customHeight="1">
      <c r="A1039" s="278"/>
      <c r="B1039" s="726" t="s">
        <v>33</v>
      </c>
      <c r="C1039" s="7" t="s">
        <v>453</v>
      </c>
      <c r="D1039" s="250" t="s">
        <v>606</v>
      </c>
      <c r="E1039" s="15" t="s">
        <v>68</v>
      </c>
      <c r="F1039" s="736"/>
      <c r="G1039" s="234" t="s">
        <v>330</v>
      </c>
      <c r="H1039" s="105"/>
      <c r="I1039" s="267"/>
      <c r="J1039" s="745" t="s">
        <v>33</v>
      </c>
      <c r="K1039" s="13" t="s">
        <v>43</v>
      </c>
      <c r="L1039" s="246" t="s">
        <v>403</v>
      </c>
      <c r="M1039" s="102" t="s">
        <v>69</v>
      </c>
      <c r="N1039" s="743"/>
      <c r="O1039" s="214" t="s">
        <v>661</v>
      </c>
      <c r="Q1039" s="330"/>
    </row>
    <row r="1040" spans="1:17" s="33" customFormat="1" ht="26.1" customHeight="1">
      <c r="A1040" s="279"/>
      <c r="B1040" s="727"/>
      <c r="C1040" s="8" t="s">
        <v>496</v>
      </c>
      <c r="D1040" s="251" t="s">
        <v>618</v>
      </c>
      <c r="E1040" s="42" t="s">
        <v>487</v>
      </c>
      <c r="F1040" s="736"/>
      <c r="G1040" s="237" t="s">
        <v>612</v>
      </c>
      <c r="I1040" s="283"/>
      <c r="J1040" s="746"/>
      <c r="K1040" s="40" t="s">
        <v>479</v>
      </c>
      <c r="L1040" s="247" t="s">
        <v>471</v>
      </c>
      <c r="M1040" s="103" t="s">
        <v>473</v>
      </c>
      <c r="N1040" s="743"/>
      <c r="O1040" s="81" t="s">
        <v>666</v>
      </c>
      <c r="P1040" s="49" t="s">
        <v>680</v>
      </c>
    </row>
    <row r="1041" spans="1:15" s="33" customFormat="1" ht="26.1" customHeight="1" thickBot="1">
      <c r="A1041" s="279"/>
      <c r="B1041" s="728"/>
      <c r="C1041" s="8" t="s">
        <v>805</v>
      </c>
      <c r="D1041" s="529" t="s">
        <v>805</v>
      </c>
      <c r="E1041" s="16" t="s">
        <v>548</v>
      </c>
      <c r="F1041" s="737"/>
      <c r="G1041" s="239" t="s">
        <v>589</v>
      </c>
      <c r="I1041" s="283"/>
      <c r="J1041" s="747"/>
      <c r="K1041" s="14" t="s">
        <v>822</v>
      </c>
      <c r="L1041" s="248" t="s">
        <v>65</v>
      </c>
      <c r="M1041" s="104" t="s">
        <v>111</v>
      </c>
      <c r="N1041" s="744"/>
      <c r="O1041" s="252" t="s">
        <v>818</v>
      </c>
    </row>
    <row r="1042" spans="1:15" s="33" customFormat="1" ht="26.1" customHeight="1" thickBot="1">
      <c r="A1042" s="279"/>
      <c r="B1042" s="121" t="s">
        <v>39</v>
      </c>
      <c r="C1042" s="23"/>
      <c r="D1042" s="23"/>
      <c r="E1042" s="99"/>
      <c r="F1042" s="117"/>
      <c r="G1042" s="23"/>
      <c r="I1042" s="283"/>
      <c r="J1042" s="121" t="s">
        <v>39</v>
      </c>
      <c r="K1042" s="23"/>
      <c r="L1042" s="24"/>
      <c r="M1042" s="99"/>
      <c r="N1042" s="117"/>
      <c r="O1042" s="109"/>
    </row>
    <row r="1043" spans="1:15" s="33" customFormat="1" ht="26.1" customHeight="1">
      <c r="A1043" s="278"/>
      <c r="B1043" s="726" t="s">
        <v>40</v>
      </c>
      <c r="C1043" s="250" t="s">
        <v>606</v>
      </c>
      <c r="D1043" s="442" t="s">
        <v>469</v>
      </c>
      <c r="E1043" s="10" t="s">
        <v>422</v>
      </c>
      <c r="F1043" s="143"/>
      <c r="G1043" s="10" t="s">
        <v>422</v>
      </c>
      <c r="H1043" s="105"/>
      <c r="I1043" s="267"/>
      <c r="J1043" s="726" t="s">
        <v>40</v>
      </c>
      <c r="K1043" s="246" t="s">
        <v>403</v>
      </c>
      <c r="L1043" s="516"/>
      <c r="M1043" s="246" t="s">
        <v>403</v>
      </c>
      <c r="N1043" s="474"/>
      <c r="O1043" s="214" t="s">
        <v>661</v>
      </c>
    </row>
    <row r="1044" spans="1:15" s="33" customFormat="1" ht="26.1" customHeight="1">
      <c r="A1044" s="279"/>
      <c r="B1044" s="727"/>
      <c r="C1044" s="251" t="s">
        <v>609</v>
      </c>
      <c r="D1044" s="443" t="s">
        <v>470</v>
      </c>
      <c r="E1044" s="43" t="s">
        <v>484</v>
      </c>
      <c r="F1044" s="145" t="s">
        <v>47</v>
      </c>
      <c r="G1044" s="43" t="s">
        <v>485</v>
      </c>
      <c r="I1044" s="283"/>
      <c r="J1044" s="727"/>
      <c r="K1044" s="247" t="s">
        <v>468</v>
      </c>
      <c r="L1044" s="107" t="s">
        <v>48</v>
      </c>
      <c r="M1044" s="247" t="s">
        <v>498</v>
      </c>
      <c r="N1044" s="475" t="s">
        <v>316</v>
      </c>
      <c r="O1044" s="81" t="s">
        <v>667</v>
      </c>
    </row>
    <row r="1045" spans="1:15" s="33" customFormat="1" ht="26.1" customHeight="1" thickBot="1">
      <c r="A1045" s="279"/>
      <c r="B1045" s="728"/>
      <c r="C1045" s="252" t="s">
        <v>818</v>
      </c>
      <c r="D1045" s="444" t="s">
        <v>475</v>
      </c>
      <c r="E1045" s="12" t="s">
        <v>77</v>
      </c>
      <c r="F1045" s="147"/>
      <c r="G1045" s="12" t="s">
        <v>136</v>
      </c>
      <c r="I1045" s="283"/>
      <c r="J1045" s="728"/>
      <c r="K1045" s="248" t="s">
        <v>65</v>
      </c>
      <c r="L1045" s="515"/>
      <c r="M1045" s="248" t="s">
        <v>501</v>
      </c>
      <c r="N1045" s="476"/>
      <c r="O1045" s="252" t="s">
        <v>818</v>
      </c>
    </row>
    <row r="1046" spans="1:15" s="33" customFormat="1" ht="26.1" customHeight="1">
      <c r="A1046" s="278"/>
      <c r="B1046" s="726" t="s">
        <v>57</v>
      </c>
      <c r="C1046" s="250" t="s">
        <v>606</v>
      </c>
      <c r="D1046" s="13" t="s">
        <v>469</v>
      </c>
      <c r="E1046" s="10" t="s">
        <v>422</v>
      </c>
      <c r="F1046" s="143"/>
      <c r="G1046" s="10" t="s">
        <v>422</v>
      </c>
      <c r="H1046" s="105"/>
      <c r="I1046" s="267"/>
      <c r="J1046" s="726" t="s">
        <v>57</v>
      </c>
      <c r="K1046" s="246" t="s">
        <v>403</v>
      </c>
      <c r="L1046" s="516"/>
      <c r="M1046" s="246" t="s">
        <v>403</v>
      </c>
      <c r="N1046" s="231"/>
      <c r="O1046" s="214" t="s">
        <v>661</v>
      </c>
    </row>
    <row r="1047" spans="1:15" s="33" customFormat="1" ht="26.1" customHeight="1">
      <c r="A1047" s="279"/>
      <c r="B1047" s="727"/>
      <c r="C1047" s="251" t="s">
        <v>609</v>
      </c>
      <c r="D1047" s="40" t="s">
        <v>470</v>
      </c>
      <c r="E1047" s="43" t="s">
        <v>484</v>
      </c>
      <c r="F1047" s="145" t="s">
        <v>47</v>
      </c>
      <c r="G1047" s="43" t="s">
        <v>488</v>
      </c>
      <c r="I1047" s="283"/>
      <c r="J1047" s="727"/>
      <c r="K1047" s="247" t="s">
        <v>468</v>
      </c>
      <c r="L1047" s="107" t="s">
        <v>48</v>
      </c>
      <c r="M1047" s="247" t="s">
        <v>498</v>
      </c>
      <c r="N1047" s="229" t="s">
        <v>316</v>
      </c>
      <c r="O1047" s="81" t="s">
        <v>667</v>
      </c>
    </row>
    <row r="1048" spans="1:15" s="33" customFormat="1" ht="26.1" customHeight="1" thickBot="1">
      <c r="A1048" s="279"/>
      <c r="B1048" s="728"/>
      <c r="C1048" s="252" t="s">
        <v>818</v>
      </c>
      <c r="D1048" s="14" t="s">
        <v>475</v>
      </c>
      <c r="E1048" s="12" t="s">
        <v>77</v>
      </c>
      <c r="F1048" s="147"/>
      <c r="G1048" s="12" t="s">
        <v>136</v>
      </c>
      <c r="I1048" s="283"/>
      <c r="J1048" s="728"/>
      <c r="K1048" s="248" t="s">
        <v>65</v>
      </c>
      <c r="L1048" s="515"/>
      <c r="M1048" s="248" t="s">
        <v>501</v>
      </c>
      <c r="N1048" s="232"/>
      <c r="O1048" s="252" t="s">
        <v>818</v>
      </c>
    </row>
    <row r="1049" spans="1:15" s="33" customFormat="1" ht="26.1" customHeight="1">
      <c r="A1049" s="278"/>
      <c r="B1049" s="720" t="s">
        <v>66</v>
      </c>
      <c r="C1049" s="250" t="s">
        <v>606</v>
      </c>
      <c r="D1049" s="241"/>
      <c r="E1049" s="1" t="s">
        <v>18</v>
      </c>
      <c r="F1049" s="143"/>
      <c r="G1049" s="10" t="s">
        <v>422</v>
      </c>
      <c r="H1049" s="105"/>
      <c r="I1049" s="267"/>
      <c r="J1049" s="720" t="s">
        <v>66</v>
      </c>
      <c r="K1049" s="159"/>
      <c r="L1049" s="516"/>
      <c r="M1049" s="516"/>
      <c r="N1049" s="332" t="s">
        <v>75</v>
      </c>
      <c r="O1049" s="214" t="s">
        <v>661</v>
      </c>
    </row>
    <row r="1050" spans="1:15" s="33" customFormat="1" ht="26.1" customHeight="1">
      <c r="A1050" s="279"/>
      <c r="B1050" s="721"/>
      <c r="C1050" s="251" t="s">
        <v>609</v>
      </c>
      <c r="D1050" s="110" t="s">
        <v>48</v>
      </c>
      <c r="E1050" s="2" t="s">
        <v>477</v>
      </c>
      <c r="F1050" s="145" t="s">
        <v>47</v>
      </c>
      <c r="G1050" s="43" t="s">
        <v>488</v>
      </c>
      <c r="I1050" s="283"/>
      <c r="J1050" s="721"/>
      <c r="K1050" s="156" t="s">
        <v>107</v>
      </c>
      <c r="L1050" s="107" t="s">
        <v>48</v>
      </c>
      <c r="M1050" s="107" t="s">
        <v>48</v>
      </c>
      <c r="N1050" s="146" t="s">
        <v>777</v>
      </c>
      <c r="O1050" s="81" t="s">
        <v>667</v>
      </c>
    </row>
    <row r="1051" spans="1:15" s="33" customFormat="1" ht="26.1" customHeight="1" thickBot="1">
      <c r="A1051" s="279"/>
      <c r="B1051" s="722"/>
      <c r="C1051" s="252" t="s">
        <v>818</v>
      </c>
      <c r="D1051" s="242"/>
      <c r="E1051" s="2" t="s">
        <v>523</v>
      </c>
      <c r="F1051" s="147"/>
      <c r="G1051" s="12" t="s">
        <v>136</v>
      </c>
      <c r="I1051" s="283"/>
      <c r="J1051" s="722"/>
      <c r="K1051" s="160"/>
      <c r="L1051" s="515"/>
      <c r="M1051" s="515"/>
      <c r="N1051" s="457" t="s">
        <v>771</v>
      </c>
      <c r="O1051" s="252" t="s">
        <v>818</v>
      </c>
    </row>
    <row r="1052" spans="1:15" s="33" customFormat="1" ht="26.1" customHeight="1">
      <c r="A1052" s="278"/>
      <c r="B1052" s="720" t="s">
        <v>79</v>
      </c>
      <c r="C1052" s="241"/>
      <c r="D1052" s="241"/>
      <c r="E1052" s="338" t="s">
        <v>18</v>
      </c>
      <c r="F1052" s="152"/>
      <c r="G1052" s="167"/>
      <c r="H1052" s="105"/>
      <c r="I1052" s="267"/>
      <c r="J1052" s="720" t="s">
        <v>79</v>
      </c>
      <c r="K1052" s="159"/>
      <c r="L1052" s="516"/>
      <c r="M1052" s="516"/>
      <c r="N1052" s="354" t="s">
        <v>75</v>
      </c>
      <c r="O1052" s="124"/>
    </row>
    <row r="1053" spans="1:15" s="33" customFormat="1" ht="26.1" customHeight="1">
      <c r="A1053" s="279"/>
      <c r="B1053" s="721"/>
      <c r="C1053" s="110" t="s">
        <v>48</v>
      </c>
      <c r="D1053" s="110" t="s">
        <v>48</v>
      </c>
      <c r="E1053" s="339" t="s">
        <v>477</v>
      </c>
      <c r="F1053" s="145" t="s">
        <v>47</v>
      </c>
      <c r="G1053" s="111" t="s">
        <v>48</v>
      </c>
      <c r="I1053" s="283"/>
      <c r="J1053" s="721"/>
      <c r="K1053" s="156" t="s">
        <v>107</v>
      </c>
      <c r="L1053" s="107" t="s">
        <v>48</v>
      </c>
      <c r="M1053" s="107" t="s">
        <v>48</v>
      </c>
      <c r="N1053" s="355" t="s">
        <v>777</v>
      </c>
      <c r="O1053" s="110" t="s">
        <v>13</v>
      </c>
    </row>
    <row r="1054" spans="1:15" s="33" customFormat="1" ht="26.1" customHeight="1" thickBot="1">
      <c r="A1054" s="279"/>
      <c r="B1054" s="722"/>
      <c r="C1054" s="242"/>
      <c r="D1054" s="242"/>
      <c r="E1054" s="472" t="s">
        <v>523</v>
      </c>
      <c r="F1054" s="153"/>
      <c r="G1054" s="171"/>
      <c r="I1054" s="283"/>
      <c r="J1054" s="722"/>
      <c r="K1054" s="160"/>
      <c r="L1054" s="515"/>
      <c r="M1054" s="515"/>
      <c r="N1054" s="391" t="s">
        <v>771</v>
      </c>
      <c r="O1054" s="129"/>
    </row>
    <row r="1055" spans="1:15" s="118" customFormat="1" ht="26.1" customHeight="1" thickBot="1">
      <c r="A1055" s="279"/>
      <c r="B1055" s="101"/>
      <c r="C1055" s="172"/>
      <c r="D1055" s="172"/>
      <c r="E1055" s="172"/>
      <c r="F1055" s="172"/>
      <c r="G1055" s="33"/>
      <c r="H1055" s="33"/>
      <c r="I1055" s="283"/>
      <c r="J1055" s="101"/>
      <c r="K1055" s="33"/>
      <c r="L1055" s="172"/>
      <c r="M1055" s="172"/>
      <c r="N1055" s="172"/>
      <c r="O1055" s="172"/>
    </row>
    <row r="1056" spans="1:15" s="118" customFormat="1" ht="26.1" customHeight="1" thickBot="1">
      <c r="A1056" s="277">
        <f>A1025+1</f>
        <v>35</v>
      </c>
      <c r="B1056" s="101"/>
      <c r="C1056" s="101"/>
      <c r="D1056" s="101"/>
      <c r="E1056" s="101"/>
      <c r="F1056" s="101"/>
      <c r="G1056" s="105"/>
      <c r="H1056" s="105"/>
      <c r="I1056" s="282">
        <f>I1025+1</f>
        <v>35</v>
      </c>
      <c r="J1056" s="101"/>
      <c r="K1056" s="101"/>
      <c r="L1056" s="101"/>
      <c r="M1056" s="101"/>
      <c r="N1056" s="101"/>
      <c r="O1056" s="101"/>
    </row>
    <row r="1057" spans="1:16" s="265" customFormat="1" ht="26.1" customHeight="1">
      <c r="A1057" s="278"/>
      <c r="B1057" s="723" t="str">
        <f>B1026</f>
        <v>KOMİTE 4</v>
      </c>
      <c r="C1057" s="724"/>
      <c r="D1057" s="724"/>
      <c r="E1057" s="724"/>
      <c r="F1057" s="724"/>
      <c r="G1057" s="725"/>
      <c r="H1057" s="264"/>
      <c r="I1057" s="267"/>
      <c r="J1057" s="723" t="str">
        <f>J1026</f>
        <v>COMMITTEE 4</v>
      </c>
      <c r="K1057" s="724"/>
      <c r="L1057" s="724"/>
      <c r="M1057" s="724"/>
      <c r="N1057" s="724"/>
      <c r="O1057" s="725"/>
    </row>
    <row r="1058" spans="1:16" s="265" customFormat="1" ht="26.1" customHeight="1">
      <c r="A1058" s="278"/>
      <c r="B1058" s="270"/>
      <c r="C1058" s="271"/>
      <c r="D1058" s="272">
        <f>D1027+1</f>
        <v>6</v>
      </c>
      <c r="E1058" s="273" t="str">
        <f>E1027</f>
        <v>HAFTA</v>
      </c>
      <c r="F1058" s="271"/>
      <c r="G1058" s="274"/>
      <c r="H1058" s="264"/>
      <c r="I1058" s="267"/>
      <c r="J1058" s="270"/>
      <c r="K1058" s="271"/>
      <c r="L1058" s="272">
        <f>L1027+1</f>
        <v>6</v>
      </c>
      <c r="M1058" s="273" t="str">
        <f>M1027</f>
        <v>WEEK</v>
      </c>
      <c r="N1058" s="271"/>
      <c r="O1058" s="274"/>
    </row>
    <row r="1059" spans="1:16" s="265" customFormat="1" ht="26.1" customHeight="1" thickBot="1">
      <c r="A1059" s="278"/>
      <c r="B1059" s="275"/>
      <c r="C1059" s="271"/>
      <c r="D1059" s="272" t="str">
        <f t="shared" ref="D1059:E1059" si="96">D1028:J1028</f>
        <v xml:space="preserve">Komite sorumluları: </v>
      </c>
      <c r="E1059" s="273" t="str">
        <f t="shared" si="96"/>
        <v>Dr.İlkay Çorumluoğlu</v>
      </c>
      <c r="F1059" s="276" t="str">
        <f>F1028</f>
        <v>Dr.Afra Alkan</v>
      </c>
      <c r="G1059" s="274"/>
      <c r="H1059" s="264"/>
      <c r="I1059" s="267"/>
      <c r="J1059" s="275"/>
      <c r="K1059" s="271"/>
      <c r="L1059" s="272" t="str">
        <f>L1028:P1028</f>
        <v>Committee Chairman:</v>
      </c>
      <c r="M1059" s="273" t="s">
        <v>807</v>
      </c>
      <c r="N1059" s="276" t="str">
        <f>N1028</f>
        <v>Dr.Afra Alkan</v>
      </c>
      <c r="O1059" s="274"/>
    </row>
    <row r="1060" spans="1:16" s="328" customFormat="1" ht="26.1" customHeight="1" thickBot="1">
      <c r="A1060" s="324"/>
      <c r="B1060" s="325"/>
      <c r="C1060" s="606">
        <f t="shared" ref="C1060:G1060" si="97">7+C1029</f>
        <v>46153</v>
      </c>
      <c r="D1060" s="607">
        <f t="shared" si="97"/>
        <v>46154</v>
      </c>
      <c r="E1060" s="619">
        <f t="shared" si="97"/>
        <v>46155</v>
      </c>
      <c r="F1060" s="606">
        <f t="shared" si="97"/>
        <v>46156</v>
      </c>
      <c r="G1060" s="607">
        <f t="shared" si="97"/>
        <v>46157</v>
      </c>
      <c r="H1060" s="326"/>
      <c r="I1060" s="327"/>
      <c r="J1060" s="325"/>
      <c r="K1060" s="621">
        <f t="shared" ref="K1060:O1060" si="98">7+K1029</f>
        <v>46153</v>
      </c>
      <c r="L1060" s="620">
        <f t="shared" si="98"/>
        <v>46154</v>
      </c>
      <c r="M1060" s="620">
        <f t="shared" si="98"/>
        <v>46155</v>
      </c>
      <c r="N1060" s="621">
        <f t="shared" si="98"/>
        <v>46156</v>
      </c>
      <c r="O1060" s="620">
        <f t="shared" si="98"/>
        <v>46157</v>
      </c>
    </row>
    <row r="1061" spans="1:16" s="33" customFormat="1" ht="26.1" customHeight="1">
      <c r="A1061" s="278"/>
      <c r="B1061" s="726" t="s">
        <v>4</v>
      </c>
      <c r="C1061" s="410"/>
      <c r="D1061" s="442" t="s">
        <v>41</v>
      </c>
      <c r="E1061" s="244" t="s">
        <v>561</v>
      </c>
      <c r="F1061" s="123"/>
      <c r="G1061" s="234" t="s">
        <v>330</v>
      </c>
      <c r="H1061" s="105"/>
      <c r="I1061" s="267"/>
      <c r="J1061" s="726" t="s">
        <v>4</v>
      </c>
      <c r="K1061" s="519"/>
      <c r="L1061" s="442" t="s">
        <v>43</v>
      </c>
      <c r="M1061" s="542"/>
      <c r="N1061" s="523"/>
      <c r="O1061" s="545" t="s">
        <v>491</v>
      </c>
    </row>
    <row r="1062" spans="1:16" s="33" customFormat="1" ht="26.1" customHeight="1">
      <c r="A1062" s="279"/>
      <c r="B1062" s="727"/>
      <c r="C1062" s="404" t="s">
        <v>90</v>
      </c>
      <c r="D1062" s="443" t="s">
        <v>492</v>
      </c>
      <c r="E1062" s="245" t="s">
        <v>621</v>
      </c>
      <c r="F1062" s="125" t="s">
        <v>9</v>
      </c>
      <c r="G1062" s="237" t="s">
        <v>615</v>
      </c>
      <c r="I1062" s="283"/>
      <c r="J1062" s="727"/>
      <c r="K1062" s="520" t="s">
        <v>13</v>
      </c>
      <c r="L1062" s="443" t="s">
        <v>504</v>
      </c>
      <c r="M1062" s="543" t="s">
        <v>13</v>
      </c>
      <c r="N1062" s="524" t="s">
        <v>521</v>
      </c>
      <c r="O1062" s="546" t="s">
        <v>670</v>
      </c>
    </row>
    <row r="1063" spans="1:16" s="33" customFormat="1" ht="26.1" customHeight="1" thickBot="1">
      <c r="A1063" s="279"/>
      <c r="B1063" s="728"/>
      <c r="C1063" s="411"/>
      <c r="D1063" s="444" t="s">
        <v>475</v>
      </c>
      <c r="E1063" s="222" t="s">
        <v>272</v>
      </c>
      <c r="F1063" s="127"/>
      <c r="G1063" s="239" t="s">
        <v>589</v>
      </c>
      <c r="I1063" s="283"/>
      <c r="J1063" s="728"/>
      <c r="K1063" s="521"/>
      <c r="L1063" s="14" t="s">
        <v>822</v>
      </c>
      <c r="M1063" s="544"/>
      <c r="N1063" s="525"/>
      <c r="O1063" s="547" t="s">
        <v>77</v>
      </c>
      <c r="P1063" s="49"/>
    </row>
    <row r="1064" spans="1:16" s="33" customFormat="1" ht="26.1" customHeight="1">
      <c r="A1064" s="278"/>
      <c r="B1064" s="726" t="s">
        <v>17</v>
      </c>
      <c r="C1064" s="159"/>
      <c r="D1064" s="94" t="s">
        <v>41</v>
      </c>
      <c r="E1064" s="178" t="s">
        <v>561</v>
      </c>
      <c r="F1064" s="123"/>
      <c r="G1064" s="234" t="s">
        <v>330</v>
      </c>
      <c r="H1064" s="105"/>
      <c r="I1064" s="288"/>
      <c r="J1064" s="726" t="s">
        <v>17</v>
      </c>
      <c r="K1064" s="519"/>
      <c r="L1064" s="518" t="s">
        <v>43</v>
      </c>
      <c r="M1064" s="542"/>
      <c r="N1064" s="526"/>
      <c r="O1064" s="545" t="s">
        <v>491</v>
      </c>
    </row>
    <row r="1065" spans="1:16" s="33" customFormat="1" ht="26.1" customHeight="1">
      <c r="A1065" s="279"/>
      <c r="B1065" s="727"/>
      <c r="C1065" s="156" t="s">
        <v>90</v>
      </c>
      <c r="D1065" s="95" t="s">
        <v>492</v>
      </c>
      <c r="E1065" s="179" t="s">
        <v>621</v>
      </c>
      <c r="F1065" s="125" t="s">
        <v>9</v>
      </c>
      <c r="G1065" s="237" t="s">
        <v>615</v>
      </c>
      <c r="I1065" s="289"/>
      <c r="J1065" s="727"/>
      <c r="K1065" s="520" t="s">
        <v>13</v>
      </c>
      <c r="L1065" s="443" t="s">
        <v>504</v>
      </c>
      <c r="M1065" s="543" t="s">
        <v>13</v>
      </c>
      <c r="N1065" s="524" t="s">
        <v>521</v>
      </c>
      <c r="O1065" s="51" t="s">
        <v>670</v>
      </c>
      <c r="P1065" s="49"/>
    </row>
    <row r="1066" spans="1:16" s="33" customFormat="1" ht="26.1" customHeight="1" thickBot="1">
      <c r="A1066" s="279"/>
      <c r="B1066" s="728"/>
      <c r="C1066" s="160"/>
      <c r="D1066" s="96" t="s">
        <v>475</v>
      </c>
      <c r="E1066" s="180" t="s">
        <v>272</v>
      </c>
      <c r="F1066" s="127"/>
      <c r="G1066" s="239" t="s">
        <v>589</v>
      </c>
      <c r="I1066" s="289"/>
      <c r="J1066" s="728"/>
      <c r="K1066" s="521"/>
      <c r="L1066" s="14" t="s">
        <v>822</v>
      </c>
      <c r="M1066" s="544"/>
      <c r="N1066" s="525"/>
      <c r="O1066" s="52" t="s">
        <v>77</v>
      </c>
    </row>
    <row r="1067" spans="1:16" s="33" customFormat="1" ht="26.1" customHeight="1">
      <c r="A1067" s="278"/>
      <c r="B1067" s="726" t="s">
        <v>24</v>
      </c>
      <c r="C1067" s="124"/>
      <c r="D1067" s="1" t="s">
        <v>18</v>
      </c>
      <c r="E1067" s="178" t="s">
        <v>561</v>
      </c>
      <c r="F1067" s="133"/>
      <c r="G1067" s="234" t="s">
        <v>330</v>
      </c>
      <c r="H1067" s="105"/>
      <c r="I1067" s="285"/>
      <c r="J1067" s="726" t="s">
        <v>24</v>
      </c>
      <c r="K1067" s="329" t="s">
        <v>43</v>
      </c>
      <c r="L1067" s="246" t="s">
        <v>403</v>
      </c>
      <c r="M1067" s="430" t="s">
        <v>70</v>
      </c>
      <c r="N1067" s="548"/>
      <c r="O1067" s="545" t="s">
        <v>491</v>
      </c>
    </row>
    <row r="1068" spans="1:16" s="33" customFormat="1" ht="26.1" customHeight="1">
      <c r="A1068" s="279"/>
      <c r="B1068" s="727"/>
      <c r="C1068" s="110" t="s">
        <v>48</v>
      </c>
      <c r="D1068" s="2" t="s">
        <v>497</v>
      </c>
      <c r="E1068" s="179" t="s">
        <v>622</v>
      </c>
      <c r="F1068" s="126" t="s">
        <v>28</v>
      </c>
      <c r="G1068" s="237" t="s">
        <v>616</v>
      </c>
      <c r="I1068" s="287"/>
      <c r="J1068" s="727"/>
      <c r="K1068" s="40" t="s">
        <v>474</v>
      </c>
      <c r="L1068" s="247" t="s">
        <v>503</v>
      </c>
      <c r="M1068" s="431" t="s">
        <v>511</v>
      </c>
      <c r="N1068" s="549" t="s">
        <v>31</v>
      </c>
      <c r="O1068" s="546" t="s">
        <v>671</v>
      </c>
    </row>
    <row r="1069" spans="1:16" s="33" customFormat="1" ht="26.1" customHeight="1" thickBot="1">
      <c r="A1069" s="279"/>
      <c r="B1069" s="728"/>
      <c r="C1069" s="129"/>
      <c r="D1069" s="2" t="s">
        <v>289</v>
      </c>
      <c r="E1069" s="180" t="s">
        <v>272</v>
      </c>
      <c r="F1069" s="136"/>
      <c r="G1069" s="239" t="s">
        <v>589</v>
      </c>
      <c r="I1069" s="287"/>
      <c r="J1069" s="728"/>
      <c r="K1069" s="14" t="s">
        <v>822</v>
      </c>
      <c r="L1069" s="248" t="s">
        <v>501</v>
      </c>
      <c r="M1069" s="432" t="s">
        <v>745</v>
      </c>
      <c r="N1069" s="550"/>
      <c r="O1069" s="51" t="s">
        <v>77</v>
      </c>
      <c r="P1069" s="49"/>
    </row>
    <row r="1070" spans="1:16" s="33" customFormat="1" ht="26.1" customHeight="1">
      <c r="A1070" s="278"/>
      <c r="B1070" s="726" t="s">
        <v>33</v>
      </c>
      <c r="C1070" s="124"/>
      <c r="D1070" s="1" t="s">
        <v>18</v>
      </c>
      <c r="E1070" s="178" t="s">
        <v>561</v>
      </c>
      <c r="F1070" s="138"/>
      <c r="G1070" s="234" t="s">
        <v>330</v>
      </c>
      <c r="H1070" s="105"/>
      <c r="I1070" s="285"/>
      <c r="J1070" s="726" t="s">
        <v>33</v>
      </c>
      <c r="K1070" s="13" t="s">
        <v>43</v>
      </c>
      <c r="L1070" s="246" t="s">
        <v>403</v>
      </c>
      <c r="M1070" s="430" t="s">
        <v>70</v>
      </c>
      <c r="N1070" s="548"/>
      <c r="O1070" s="545" t="s">
        <v>491</v>
      </c>
    </row>
    <row r="1071" spans="1:16" s="33" customFormat="1" ht="26.1" customHeight="1">
      <c r="A1071" s="279"/>
      <c r="B1071" s="727"/>
      <c r="C1071" s="110" t="s">
        <v>48</v>
      </c>
      <c r="D1071" s="2" t="s">
        <v>497</v>
      </c>
      <c r="E1071" s="179" t="s">
        <v>622</v>
      </c>
      <c r="F1071" s="126" t="s">
        <v>28</v>
      </c>
      <c r="G1071" s="237" t="s">
        <v>616</v>
      </c>
      <c r="I1071" s="287"/>
      <c r="J1071" s="727"/>
      <c r="K1071" s="40" t="s">
        <v>474</v>
      </c>
      <c r="L1071" s="247" t="s">
        <v>503</v>
      </c>
      <c r="M1071" s="431" t="s">
        <v>511</v>
      </c>
      <c r="N1071" s="549" t="s">
        <v>31</v>
      </c>
      <c r="O1071" s="51" t="s">
        <v>671</v>
      </c>
      <c r="P1071" s="49"/>
    </row>
    <row r="1072" spans="1:16" s="33" customFormat="1" ht="26.1" customHeight="1" thickBot="1">
      <c r="A1072" s="279"/>
      <c r="B1072" s="728"/>
      <c r="C1072" s="129"/>
      <c r="D1072" s="2" t="s">
        <v>289</v>
      </c>
      <c r="E1072" s="180" t="s">
        <v>272</v>
      </c>
      <c r="F1072" s="141"/>
      <c r="G1072" s="239" t="s">
        <v>589</v>
      </c>
      <c r="I1072" s="287"/>
      <c r="J1072" s="728"/>
      <c r="K1072" s="14" t="s">
        <v>822</v>
      </c>
      <c r="L1072" s="248" t="s">
        <v>501</v>
      </c>
      <c r="M1072" s="432" t="s">
        <v>745</v>
      </c>
      <c r="N1072" s="551"/>
      <c r="O1072" s="51" t="s">
        <v>77</v>
      </c>
      <c r="P1072" s="49"/>
    </row>
    <row r="1073" spans="1:15" s="33" customFormat="1" ht="26.1" customHeight="1" thickBot="1">
      <c r="A1073" s="279"/>
      <c r="B1073" s="121" t="s">
        <v>39</v>
      </c>
      <c r="C1073" s="23"/>
      <c r="D1073" s="23"/>
      <c r="E1073" s="23"/>
      <c r="F1073" s="23"/>
      <c r="G1073" s="23"/>
      <c r="I1073" s="285"/>
      <c r="J1073" s="121" t="s">
        <v>39</v>
      </c>
      <c r="K1073" s="24"/>
      <c r="M1073" s="109"/>
      <c r="N1073" s="117"/>
      <c r="O1073" s="23"/>
    </row>
    <row r="1074" spans="1:15" s="33" customFormat="1" ht="26.1" customHeight="1">
      <c r="A1074" s="278"/>
      <c r="B1074" s="726" t="s">
        <v>40</v>
      </c>
      <c r="C1074" s="259" t="s">
        <v>490</v>
      </c>
      <c r="D1074" s="10" t="s">
        <v>422</v>
      </c>
      <c r="E1074" s="15" t="s">
        <v>68</v>
      </c>
      <c r="F1074" s="228"/>
      <c r="G1074" s="178" t="s">
        <v>561</v>
      </c>
      <c r="H1074" s="105"/>
      <c r="I1074" s="287"/>
      <c r="J1074" s="726" t="s">
        <v>40</v>
      </c>
      <c r="K1074" s="63" t="s">
        <v>7</v>
      </c>
      <c r="L1074" s="501" t="s">
        <v>364</v>
      </c>
      <c r="M1074" s="236" t="s">
        <v>364</v>
      </c>
      <c r="N1074" s="143"/>
      <c r="O1074" s="442" t="s">
        <v>43</v>
      </c>
    </row>
    <row r="1075" spans="1:15" s="33" customFormat="1" ht="26.1" customHeight="1">
      <c r="A1075" s="279"/>
      <c r="B1075" s="727"/>
      <c r="C1075" s="112" t="s">
        <v>619</v>
      </c>
      <c r="D1075" s="43" t="s">
        <v>506</v>
      </c>
      <c r="E1075" s="42" t="s">
        <v>516</v>
      </c>
      <c r="F1075" s="229" t="s">
        <v>333</v>
      </c>
      <c r="G1075" s="179" t="s">
        <v>623</v>
      </c>
      <c r="I1075" s="287"/>
      <c r="J1075" s="727"/>
      <c r="K1075" s="64" t="s">
        <v>494</v>
      </c>
      <c r="L1075" s="413" t="s">
        <v>495</v>
      </c>
      <c r="M1075" s="237" t="s">
        <v>513</v>
      </c>
      <c r="N1075" s="145" t="s">
        <v>104</v>
      </c>
      <c r="O1075" s="443" t="s">
        <v>514</v>
      </c>
    </row>
    <row r="1076" spans="1:15" s="33" customFormat="1" ht="26.1" customHeight="1" thickBot="1">
      <c r="A1076" s="279"/>
      <c r="B1076" s="728"/>
      <c r="C1076" s="112" t="s">
        <v>505</v>
      </c>
      <c r="D1076" s="12" t="s">
        <v>136</v>
      </c>
      <c r="E1076" s="16" t="s">
        <v>546</v>
      </c>
      <c r="F1076" s="230"/>
      <c r="G1076" s="180" t="s">
        <v>272</v>
      </c>
      <c r="I1076" s="285"/>
      <c r="J1076" s="728"/>
      <c r="K1076" s="65" t="s">
        <v>530</v>
      </c>
      <c r="L1076" s="414" t="s">
        <v>335</v>
      </c>
      <c r="M1076" s="239" t="s">
        <v>335</v>
      </c>
      <c r="N1076" s="147"/>
      <c r="O1076" s="444" t="s">
        <v>822</v>
      </c>
    </row>
    <row r="1077" spans="1:15" s="33" customFormat="1" ht="26.1" customHeight="1">
      <c r="A1077" s="278"/>
      <c r="B1077" s="726" t="s">
        <v>57</v>
      </c>
      <c r="C1077" s="259" t="s">
        <v>490</v>
      </c>
      <c r="D1077" s="89" t="s">
        <v>422</v>
      </c>
      <c r="E1077" s="15" t="s">
        <v>68</v>
      </c>
      <c r="F1077" s="231"/>
      <c r="G1077" s="178" t="s">
        <v>561</v>
      </c>
      <c r="H1077" s="105"/>
      <c r="I1077" s="287"/>
      <c r="J1077" s="726" t="s">
        <v>57</v>
      </c>
      <c r="K1077" s="393" t="s">
        <v>7</v>
      </c>
      <c r="L1077" s="501" t="s">
        <v>364</v>
      </c>
      <c r="M1077" s="236" t="s">
        <v>364</v>
      </c>
      <c r="N1077" s="143"/>
      <c r="O1077" s="13" t="s">
        <v>43</v>
      </c>
    </row>
    <row r="1078" spans="1:15" s="33" customFormat="1" ht="26.1" customHeight="1">
      <c r="A1078" s="279"/>
      <c r="B1078" s="727"/>
      <c r="C1078" s="112" t="s">
        <v>619</v>
      </c>
      <c r="D1078" s="90" t="s">
        <v>506</v>
      </c>
      <c r="E1078" s="42" t="s">
        <v>516</v>
      </c>
      <c r="F1078" s="229" t="s">
        <v>333</v>
      </c>
      <c r="G1078" s="179" t="s">
        <v>623</v>
      </c>
      <c r="I1078" s="287"/>
      <c r="J1078" s="727"/>
      <c r="K1078" s="64" t="s">
        <v>494</v>
      </c>
      <c r="L1078" s="413" t="s">
        <v>495</v>
      </c>
      <c r="M1078" s="237" t="s">
        <v>513</v>
      </c>
      <c r="N1078" s="145" t="s">
        <v>104</v>
      </c>
      <c r="O1078" s="40" t="s">
        <v>514</v>
      </c>
    </row>
    <row r="1079" spans="1:15" s="33" customFormat="1" ht="26.1" customHeight="1" thickBot="1">
      <c r="A1079" s="279"/>
      <c r="B1079" s="728"/>
      <c r="C1079" s="113" t="s">
        <v>505</v>
      </c>
      <c r="D1079" s="91" t="s">
        <v>136</v>
      </c>
      <c r="E1079" s="16" t="s">
        <v>546</v>
      </c>
      <c r="F1079" s="232"/>
      <c r="G1079" s="180" t="s">
        <v>272</v>
      </c>
      <c r="I1079" s="289"/>
      <c r="J1079" s="728"/>
      <c r="K1079" s="65" t="s">
        <v>530</v>
      </c>
      <c r="L1079" s="414" t="s">
        <v>335</v>
      </c>
      <c r="M1079" s="239" t="s">
        <v>335</v>
      </c>
      <c r="N1079" s="147"/>
      <c r="O1079" s="444" t="s">
        <v>822</v>
      </c>
    </row>
    <row r="1080" spans="1:15" s="33" customFormat="1" ht="26.1" customHeight="1">
      <c r="A1080" s="278"/>
      <c r="B1080" s="720" t="s">
        <v>66</v>
      </c>
      <c r="C1080" s="259" t="s">
        <v>490</v>
      </c>
      <c r="D1080" s="124"/>
      <c r="E1080" s="124"/>
      <c r="F1080" s="332" t="s">
        <v>106</v>
      </c>
      <c r="G1080" s="178" t="s">
        <v>561</v>
      </c>
      <c r="H1080" s="105"/>
      <c r="I1080" s="288"/>
      <c r="J1080" s="720" t="s">
        <v>66</v>
      </c>
      <c r="K1080" s="243"/>
      <c r="L1080" s="236" t="s">
        <v>364</v>
      </c>
      <c r="M1080" s="236" t="s">
        <v>364</v>
      </c>
      <c r="N1080" s="143"/>
      <c r="O1080" s="519"/>
    </row>
    <row r="1081" spans="1:15" s="33" customFormat="1" ht="26.1" customHeight="1">
      <c r="A1081" s="279"/>
      <c r="B1081" s="721"/>
      <c r="C1081" s="51" t="s">
        <v>620</v>
      </c>
      <c r="D1081" s="110" t="s">
        <v>48</v>
      </c>
      <c r="E1081" s="110" t="s">
        <v>48</v>
      </c>
      <c r="F1081" s="334" t="s">
        <v>770</v>
      </c>
      <c r="G1081" s="179" t="s">
        <v>624</v>
      </c>
      <c r="I1081" s="283"/>
      <c r="J1081" s="721"/>
      <c r="K1081" s="156" t="s">
        <v>107</v>
      </c>
      <c r="L1081" s="237" t="s">
        <v>500</v>
      </c>
      <c r="M1081" s="237" t="s">
        <v>510</v>
      </c>
      <c r="N1081" s="145" t="s">
        <v>104</v>
      </c>
      <c r="O1081" s="520" t="s">
        <v>13</v>
      </c>
    </row>
    <row r="1082" spans="1:15" s="33" customFormat="1" ht="26.1" customHeight="1" thickBot="1">
      <c r="A1082" s="279"/>
      <c r="B1082" s="722"/>
      <c r="C1082" s="51" t="s">
        <v>505</v>
      </c>
      <c r="D1082" s="129"/>
      <c r="E1082" s="129"/>
      <c r="F1082" s="457" t="s">
        <v>772</v>
      </c>
      <c r="G1082" s="180" t="s">
        <v>272</v>
      </c>
      <c r="I1082" s="283"/>
      <c r="J1082" s="722"/>
      <c r="K1082" s="160"/>
      <c r="L1082" s="239" t="s">
        <v>335</v>
      </c>
      <c r="M1082" s="239" t="s">
        <v>335</v>
      </c>
      <c r="N1082" s="147"/>
      <c r="O1082" s="521"/>
    </row>
    <row r="1083" spans="1:15" s="33" customFormat="1" ht="26.1" customHeight="1">
      <c r="A1083" s="278"/>
      <c r="B1083" s="720" t="s">
        <v>79</v>
      </c>
      <c r="C1083" s="258" t="s">
        <v>490</v>
      </c>
      <c r="D1083" s="124"/>
      <c r="E1083" s="124"/>
      <c r="F1083" s="354" t="s">
        <v>106</v>
      </c>
      <c r="G1083" s="244" t="s">
        <v>561</v>
      </c>
      <c r="H1083" s="105"/>
      <c r="I1083" s="267"/>
      <c r="J1083" s="720" t="s">
        <v>79</v>
      </c>
      <c r="K1083" s="159"/>
      <c r="L1083" s="236" t="s">
        <v>364</v>
      </c>
      <c r="M1083" s="236" t="s">
        <v>364</v>
      </c>
      <c r="N1083" s="152"/>
      <c r="O1083" s="519"/>
    </row>
    <row r="1084" spans="1:15" s="33" customFormat="1" ht="26.1" customHeight="1">
      <c r="A1084" s="279"/>
      <c r="B1084" s="721"/>
      <c r="C1084" s="51" t="s">
        <v>620</v>
      </c>
      <c r="D1084" s="110" t="s">
        <v>48</v>
      </c>
      <c r="E1084" s="110" t="s">
        <v>48</v>
      </c>
      <c r="F1084" s="481" t="s">
        <v>770</v>
      </c>
      <c r="G1084" s="245" t="s">
        <v>624</v>
      </c>
      <c r="I1084" s="283"/>
      <c r="J1084" s="721"/>
      <c r="K1084" s="156" t="s">
        <v>107</v>
      </c>
      <c r="L1084" s="237" t="s">
        <v>500</v>
      </c>
      <c r="M1084" s="237" t="s">
        <v>510</v>
      </c>
      <c r="N1084" s="145" t="s">
        <v>104</v>
      </c>
      <c r="O1084" s="520" t="s">
        <v>13</v>
      </c>
    </row>
    <row r="1085" spans="1:15" s="33" customFormat="1" ht="26.1" customHeight="1" thickBot="1">
      <c r="A1085" s="279"/>
      <c r="B1085" s="722"/>
      <c r="C1085" s="93" t="s">
        <v>505</v>
      </c>
      <c r="D1085" s="129"/>
      <c r="E1085" s="129"/>
      <c r="F1085" s="391" t="s">
        <v>772</v>
      </c>
      <c r="G1085" s="222" t="s">
        <v>272</v>
      </c>
      <c r="I1085" s="283"/>
      <c r="J1085" s="722"/>
      <c r="K1085" s="160"/>
      <c r="L1085" s="239" t="s">
        <v>335</v>
      </c>
      <c r="M1085" s="239" t="s">
        <v>335</v>
      </c>
      <c r="N1085" s="153"/>
      <c r="O1085" s="521"/>
    </row>
    <row r="1086" spans="1:15" s="118" customFormat="1" ht="26.1" customHeight="1" thickBot="1">
      <c r="A1086" s="279"/>
      <c r="B1086" s="101"/>
      <c r="C1086" s="172"/>
      <c r="D1086" s="172"/>
      <c r="E1086" s="172"/>
      <c r="F1086" s="172"/>
      <c r="G1086" s="33"/>
      <c r="H1086" s="33"/>
      <c r="I1086" s="283"/>
      <c r="J1086" s="101"/>
      <c r="K1086" s="33"/>
      <c r="L1086" s="172"/>
      <c r="M1086" s="172"/>
      <c r="N1086" s="172"/>
      <c r="O1086" s="172"/>
    </row>
    <row r="1087" spans="1:15" s="118" customFormat="1" ht="26.1" customHeight="1" thickBot="1">
      <c r="A1087" s="277">
        <f>A1056+1</f>
        <v>36</v>
      </c>
      <c r="B1087" s="101"/>
      <c r="C1087" s="101"/>
      <c r="D1087" s="101"/>
      <c r="E1087" s="101"/>
      <c r="F1087" s="101"/>
      <c r="G1087" s="105"/>
      <c r="H1087" s="105"/>
      <c r="I1087" s="282">
        <f>I1056+1</f>
        <v>36</v>
      </c>
      <c r="J1087" s="101"/>
      <c r="K1087" s="101"/>
      <c r="L1087" s="101"/>
      <c r="M1087" s="101"/>
      <c r="N1087" s="101"/>
      <c r="O1087" s="101"/>
    </row>
    <row r="1088" spans="1:15" s="265" customFormat="1" ht="26.1" customHeight="1">
      <c r="A1088" s="278"/>
      <c r="B1088" s="723" t="str">
        <f>B1057</f>
        <v>KOMİTE 4</v>
      </c>
      <c r="C1088" s="724"/>
      <c r="D1088" s="724"/>
      <c r="E1088" s="724"/>
      <c r="F1088" s="724"/>
      <c r="G1088" s="725"/>
      <c r="H1088" s="264"/>
      <c r="I1088" s="267"/>
      <c r="J1088" s="723" t="str">
        <f>J1057</f>
        <v>COMMITTEE 4</v>
      </c>
      <c r="K1088" s="724"/>
      <c r="L1088" s="724"/>
      <c r="M1088" s="724"/>
      <c r="N1088" s="724"/>
      <c r="O1088" s="725"/>
    </row>
    <row r="1089" spans="1:15" s="265" customFormat="1" ht="26.1" customHeight="1">
      <c r="A1089" s="278"/>
      <c r="B1089" s="270"/>
      <c r="C1089" s="271"/>
      <c r="D1089" s="272">
        <f>D1058+1</f>
        <v>7</v>
      </c>
      <c r="E1089" s="273" t="str">
        <f>E1058</f>
        <v>HAFTA</v>
      </c>
      <c r="F1089" s="271"/>
      <c r="G1089" s="274"/>
      <c r="H1089" s="264"/>
      <c r="I1089" s="267"/>
      <c r="J1089" s="270"/>
      <c r="K1089" s="271"/>
      <c r="L1089" s="272">
        <f>L1058+1</f>
        <v>7</v>
      </c>
      <c r="M1089" s="273" t="str">
        <f>M1058</f>
        <v>WEEK</v>
      </c>
      <c r="N1089" s="271"/>
      <c r="O1089" s="274"/>
    </row>
    <row r="1090" spans="1:15" s="265" customFormat="1" ht="26.1" customHeight="1" thickBot="1">
      <c r="A1090" s="278"/>
      <c r="B1090" s="275"/>
      <c r="C1090" s="271"/>
      <c r="D1090" s="272" t="str">
        <f t="shared" ref="D1090:E1090" si="99">D1059:J1059</f>
        <v xml:space="preserve">Komite sorumluları: </v>
      </c>
      <c r="E1090" s="273" t="str">
        <f t="shared" si="99"/>
        <v>Dr.İlkay Çorumluoğlu</v>
      </c>
      <c r="F1090" s="276" t="str">
        <f>F1059</f>
        <v>Dr.Afra Alkan</v>
      </c>
      <c r="G1090" s="274"/>
      <c r="H1090" s="264"/>
      <c r="I1090" s="267"/>
      <c r="J1090" s="275"/>
      <c r="K1090" s="271"/>
      <c r="L1090" s="272" t="str">
        <f>L1059:P1059</f>
        <v>Committee Chairman:</v>
      </c>
      <c r="M1090" s="273" t="s">
        <v>807</v>
      </c>
      <c r="N1090" s="276" t="str">
        <f>N1059</f>
        <v>Dr.Afra Alkan</v>
      </c>
      <c r="O1090" s="274"/>
    </row>
    <row r="1091" spans="1:15" s="328" customFormat="1" ht="26.1" customHeight="1" thickBot="1">
      <c r="A1091" s="324"/>
      <c r="B1091" s="325"/>
      <c r="C1091" s="652">
        <f t="shared" ref="C1091:G1091" si="100">7+C1060</f>
        <v>46160</v>
      </c>
      <c r="D1091" s="619">
        <f t="shared" si="100"/>
        <v>46161</v>
      </c>
      <c r="E1091" s="606">
        <f t="shared" si="100"/>
        <v>46162</v>
      </c>
      <c r="F1091" s="667">
        <f>7+F1060</f>
        <v>46163</v>
      </c>
      <c r="G1091" s="607">
        <f t="shared" si="100"/>
        <v>46164</v>
      </c>
      <c r="H1091" s="326"/>
      <c r="I1091" s="327"/>
      <c r="J1091" s="325"/>
      <c r="K1091" s="646">
        <f t="shared" ref="K1091:O1091" si="101">7+K1060</f>
        <v>46160</v>
      </c>
      <c r="L1091" s="620">
        <f t="shared" si="101"/>
        <v>46161</v>
      </c>
      <c r="M1091" s="620">
        <f t="shared" si="101"/>
        <v>46162</v>
      </c>
      <c r="N1091" s="646">
        <f>7+N1060</f>
        <v>46163</v>
      </c>
      <c r="O1091" s="666">
        <f t="shared" si="101"/>
        <v>46164</v>
      </c>
    </row>
    <row r="1092" spans="1:15" s="33" customFormat="1" ht="26.1" customHeight="1">
      <c r="A1092" s="278"/>
      <c r="B1092" s="726" t="s">
        <v>4</v>
      </c>
      <c r="C1092" s="716" t="s">
        <v>865</v>
      </c>
      <c r="D1092" s="181"/>
      <c r="E1092" s="124"/>
      <c r="F1092" s="123"/>
      <c r="G1092" s="735" t="s">
        <v>800</v>
      </c>
      <c r="H1092" s="105"/>
      <c r="I1092" s="267"/>
      <c r="J1092" s="726" t="s">
        <v>4</v>
      </c>
      <c r="K1092" s="716" t="s">
        <v>865</v>
      </c>
      <c r="L1092" s="181"/>
      <c r="M1092" s="258" t="s">
        <v>491</v>
      </c>
      <c r="N1092" s="32"/>
      <c r="O1092" s="738" t="s">
        <v>801</v>
      </c>
    </row>
    <row r="1093" spans="1:15" s="33" customFormat="1" ht="26.1" customHeight="1">
      <c r="A1093" s="279"/>
      <c r="B1093" s="727"/>
      <c r="C1093" s="717"/>
      <c r="D1093" s="182" t="s">
        <v>508</v>
      </c>
      <c r="E1093" s="110" t="s">
        <v>48</v>
      </c>
      <c r="F1093" s="125" t="s">
        <v>9</v>
      </c>
      <c r="G1093" s="736"/>
      <c r="I1093" s="283"/>
      <c r="J1093" s="727"/>
      <c r="K1093" s="717"/>
      <c r="L1093" s="182" t="s">
        <v>507</v>
      </c>
      <c r="M1093" s="92" t="s">
        <v>678</v>
      </c>
      <c r="N1093" s="194" t="s">
        <v>866</v>
      </c>
      <c r="O1093" s="739"/>
    </row>
    <row r="1094" spans="1:15" s="33" customFormat="1" ht="26.1" customHeight="1" thickBot="1">
      <c r="A1094" s="279"/>
      <c r="B1094" s="728"/>
      <c r="C1094" s="717"/>
      <c r="D1094" s="183"/>
      <c r="E1094" s="129"/>
      <c r="F1094" s="127"/>
      <c r="G1094" s="736"/>
      <c r="I1094" s="283"/>
      <c r="J1094" s="728"/>
      <c r="K1094" s="717"/>
      <c r="L1094" s="183"/>
      <c r="M1094" s="97" t="s">
        <v>501</v>
      </c>
      <c r="N1094" s="128"/>
      <c r="O1094" s="739"/>
    </row>
    <row r="1095" spans="1:15" s="33" customFormat="1" ht="26.1" customHeight="1">
      <c r="A1095" s="278"/>
      <c r="B1095" s="726" t="s">
        <v>17</v>
      </c>
      <c r="C1095" s="717"/>
      <c r="D1095" s="181"/>
      <c r="E1095" s="124"/>
      <c r="F1095" s="123"/>
      <c r="G1095" s="736"/>
      <c r="H1095" s="105"/>
      <c r="I1095" s="267"/>
      <c r="J1095" s="726" t="s">
        <v>17</v>
      </c>
      <c r="K1095" s="717"/>
      <c r="L1095" s="181"/>
      <c r="M1095" s="260" t="s">
        <v>491</v>
      </c>
      <c r="N1095" s="32"/>
      <c r="O1095" s="739"/>
    </row>
    <row r="1096" spans="1:15" s="33" customFormat="1" ht="26.1" customHeight="1">
      <c r="A1096" s="279"/>
      <c r="B1096" s="727"/>
      <c r="C1096" s="717"/>
      <c r="D1096" s="182" t="s">
        <v>508</v>
      </c>
      <c r="E1096" s="110" t="s">
        <v>48</v>
      </c>
      <c r="F1096" s="125" t="s">
        <v>9</v>
      </c>
      <c r="G1096" s="736"/>
      <c r="I1096" s="283"/>
      <c r="J1096" s="727"/>
      <c r="K1096" s="717"/>
      <c r="L1096" s="182" t="s">
        <v>507</v>
      </c>
      <c r="M1096" s="92" t="s">
        <v>678</v>
      </c>
      <c r="N1096" s="194" t="s">
        <v>866</v>
      </c>
      <c r="O1096" s="739"/>
    </row>
    <row r="1097" spans="1:15" s="33" customFormat="1" ht="26.1" customHeight="1" thickBot="1">
      <c r="A1097" s="279"/>
      <c r="B1097" s="728"/>
      <c r="C1097" s="717"/>
      <c r="D1097" s="183"/>
      <c r="E1097" s="129"/>
      <c r="F1097" s="127"/>
      <c r="G1097" s="736"/>
      <c r="I1097" s="283"/>
      <c r="J1097" s="728"/>
      <c r="K1097" s="717"/>
      <c r="L1097" s="183"/>
      <c r="M1097" s="97" t="s">
        <v>501</v>
      </c>
      <c r="N1097" s="128"/>
      <c r="O1097" s="739"/>
    </row>
    <row r="1098" spans="1:15" s="33" customFormat="1" ht="26.1" customHeight="1">
      <c r="A1098" s="278"/>
      <c r="B1098" s="726" t="s">
        <v>24</v>
      </c>
      <c r="C1098" s="717"/>
      <c r="D1098" s="181"/>
      <c r="E1098" s="15" t="s">
        <v>68</v>
      </c>
      <c r="F1098" s="133"/>
      <c r="G1098" s="736"/>
      <c r="H1098" s="105"/>
      <c r="I1098" s="267"/>
      <c r="J1098" s="726" t="s">
        <v>24</v>
      </c>
      <c r="K1098" s="717"/>
      <c r="L1098" s="181"/>
      <c r="M1098" s="260" t="s">
        <v>491</v>
      </c>
      <c r="N1098" s="123"/>
      <c r="O1098" s="739"/>
    </row>
    <row r="1099" spans="1:15" s="33" customFormat="1" ht="26.1" customHeight="1">
      <c r="A1099" s="279"/>
      <c r="B1099" s="727"/>
      <c r="C1099" s="717"/>
      <c r="D1099" s="182" t="s">
        <v>508</v>
      </c>
      <c r="E1099" s="42" t="s">
        <v>517</v>
      </c>
      <c r="F1099" s="126" t="s">
        <v>28</v>
      </c>
      <c r="G1099" s="736"/>
      <c r="I1099" s="283"/>
      <c r="J1099" s="727"/>
      <c r="K1099" s="717"/>
      <c r="L1099" s="182" t="s">
        <v>507</v>
      </c>
      <c r="M1099" s="92" t="s">
        <v>679</v>
      </c>
      <c r="N1099" s="195" t="s">
        <v>867</v>
      </c>
      <c r="O1099" s="739"/>
    </row>
    <row r="1100" spans="1:15" s="33" customFormat="1" ht="26.1" customHeight="1" thickBot="1">
      <c r="A1100" s="279"/>
      <c r="B1100" s="728"/>
      <c r="C1100" s="717"/>
      <c r="D1100" s="183"/>
      <c r="E1100" s="16" t="s">
        <v>549</v>
      </c>
      <c r="F1100" s="136"/>
      <c r="G1100" s="736"/>
      <c r="I1100" s="283"/>
      <c r="J1100" s="728"/>
      <c r="K1100" s="717"/>
      <c r="L1100" s="183"/>
      <c r="M1100" s="92" t="s">
        <v>501</v>
      </c>
      <c r="N1100" s="127"/>
      <c r="O1100" s="739"/>
    </row>
    <row r="1101" spans="1:15" s="33" customFormat="1" ht="26.1" customHeight="1">
      <c r="A1101" s="278"/>
      <c r="B1101" s="726" t="s">
        <v>33</v>
      </c>
      <c r="C1101" s="717"/>
      <c r="D1101" s="181"/>
      <c r="E1101" s="15" t="s">
        <v>68</v>
      </c>
      <c r="F1101" s="138"/>
      <c r="G1101" s="736"/>
      <c r="H1101" s="105"/>
      <c r="I1101" s="267"/>
      <c r="J1101" s="726" t="s">
        <v>33</v>
      </c>
      <c r="K1101" s="717"/>
      <c r="L1101" s="181"/>
      <c r="M1101" s="260" t="s">
        <v>491</v>
      </c>
      <c r="N1101" s="123"/>
      <c r="O1101" s="739"/>
    </row>
    <row r="1102" spans="1:15" s="33" customFormat="1" ht="26.1" customHeight="1">
      <c r="A1102" s="279"/>
      <c r="B1102" s="727"/>
      <c r="C1102" s="717"/>
      <c r="D1102" s="182" t="s">
        <v>508</v>
      </c>
      <c r="E1102" s="42" t="s">
        <v>517</v>
      </c>
      <c r="F1102" s="126" t="s">
        <v>28</v>
      </c>
      <c r="G1102" s="736"/>
      <c r="I1102" s="283"/>
      <c r="J1102" s="727"/>
      <c r="K1102" s="717"/>
      <c r="L1102" s="182" t="s">
        <v>507</v>
      </c>
      <c r="M1102" s="92" t="s">
        <v>679</v>
      </c>
      <c r="N1102" s="195" t="s">
        <v>867</v>
      </c>
      <c r="O1102" s="739"/>
    </row>
    <row r="1103" spans="1:15" s="33" customFormat="1" ht="26.1" customHeight="1" thickBot="1">
      <c r="A1103" s="279"/>
      <c r="B1103" s="728"/>
      <c r="C1103" s="719"/>
      <c r="D1103" s="183"/>
      <c r="E1103" s="16" t="s">
        <v>549</v>
      </c>
      <c r="F1103" s="141"/>
      <c r="G1103" s="737"/>
      <c r="I1103" s="283"/>
      <c r="J1103" s="728"/>
      <c r="K1103" s="719"/>
      <c r="L1103" s="184"/>
      <c r="M1103" s="93" t="s">
        <v>501</v>
      </c>
      <c r="N1103" s="195"/>
      <c r="O1103" s="740"/>
    </row>
    <row r="1104" spans="1:15" s="33" customFormat="1" ht="26.1" customHeight="1" thickBot="1">
      <c r="A1104" s="279"/>
      <c r="B1104" s="121" t="s">
        <v>39</v>
      </c>
      <c r="C1104" s="262"/>
      <c r="D1104" s="188"/>
      <c r="E1104" s="57"/>
      <c r="F1104" s="117"/>
      <c r="G1104" s="23"/>
      <c r="I1104" s="283"/>
      <c r="J1104" s="121" t="s">
        <v>39</v>
      </c>
      <c r="K1104" s="185"/>
      <c r="L1104" s="57"/>
      <c r="M1104" s="101"/>
      <c r="N1104" s="57"/>
      <c r="O1104" s="117"/>
    </row>
    <row r="1105" spans="1:15" s="33" customFormat="1" ht="26.1" customHeight="1">
      <c r="A1105" s="278"/>
      <c r="B1105" s="726" t="s">
        <v>40</v>
      </c>
      <c r="C1105" s="13" t="s">
        <v>41</v>
      </c>
      <c r="D1105" s="181"/>
      <c r="E1105" s="657" t="s">
        <v>849</v>
      </c>
      <c r="F1105" s="143"/>
      <c r="G1105" s="124"/>
      <c r="H1105" s="105"/>
      <c r="I1105" s="267"/>
      <c r="J1105" s="726" t="s">
        <v>40</v>
      </c>
      <c r="K1105" s="178" t="s">
        <v>629</v>
      </c>
      <c r="L1105" s="181"/>
      <c r="M1105" s="178" t="s">
        <v>629</v>
      </c>
      <c r="N1105" s="32"/>
      <c r="O1105" s="236" t="s">
        <v>364</v>
      </c>
    </row>
    <row r="1106" spans="1:15" s="33" customFormat="1" ht="26.1" customHeight="1">
      <c r="A1106" s="279"/>
      <c r="B1106" s="727"/>
      <c r="C1106" s="40" t="s">
        <v>509</v>
      </c>
      <c r="D1106" s="182" t="s">
        <v>508</v>
      </c>
      <c r="E1106" s="237" t="s">
        <v>850</v>
      </c>
      <c r="F1106" s="145" t="s">
        <v>47</v>
      </c>
      <c r="G1106" s="110" t="s">
        <v>48</v>
      </c>
      <c r="I1106" s="283"/>
      <c r="J1106" s="727"/>
      <c r="K1106" s="179" t="s">
        <v>674</v>
      </c>
      <c r="L1106" s="182" t="s">
        <v>507</v>
      </c>
      <c r="M1106" s="179" t="s">
        <v>676</v>
      </c>
      <c r="N1106" s="194" t="s">
        <v>521</v>
      </c>
      <c r="O1106" s="237" t="s">
        <v>512</v>
      </c>
    </row>
    <row r="1107" spans="1:15" s="33" customFormat="1" ht="26.1" customHeight="1" thickBot="1">
      <c r="A1107" s="279"/>
      <c r="B1107" s="728"/>
      <c r="C1107" s="14" t="s">
        <v>475</v>
      </c>
      <c r="D1107" s="183"/>
      <c r="E1107" s="239" t="s">
        <v>852</v>
      </c>
      <c r="F1107" s="147"/>
      <c r="G1107" s="129"/>
      <c r="I1107" s="283"/>
      <c r="J1107" s="728"/>
      <c r="K1107" s="180" t="s">
        <v>272</v>
      </c>
      <c r="L1107" s="183"/>
      <c r="M1107" s="180" t="s">
        <v>272</v>
      </c>
      <c r="N1107" s="128"/>
      <c r="O1107" s="239" t="s">
        <v>335</v>
      </c>
    </row>
    <row r="1108" spans="1:15" s="33" customFormat="1" ht="26.1" customHeight="1">
      <c r="A1108" s="278"/>
      <c r="B1108" s="726" t="s">
        <v>57</v>
      </c>
      <c r="C1108" s="13" t="s">
        <v>41</v>
      </c>
      <c r="D1108" s="181"/>
      <c r="E1108" s="657" t="s">
        <v>849</v>
      </c>
      <c r="F1108" s="143"/>
      <c r="G1108" s="124"/>
      <c r="H1108" s="105"/>
      <c r="I1108" s="267"/>
      <c r="J1108" s="726" t="s">
        <v>57</v>
      </c>
      <c r="K1108" s="178" t="s">
        <v>629</v>
      </c>
      <c r="L1108" s="181"/>
      <c r="M1108" s="178" t="s">
        <v>629</v>
      </c>
      <c r="N1108" s="32"/>
      <c r="O1108" s="236" t="s">
        <v>364</v>
      </c>
    </row>
    <row r="1109" spans="1:15" s="33" customFormat="1" ht="26.1" customHeight="1">
      <c r="A1109" s="279"/>
      <c r="B1109" s="727"/>
      <c r="C1109" s="40" t="s">
        <v>509</v>
      </c>
      <c r="D1109" s="182" t="s">
        <v>508</v>
      </c>
      <c r="E1109" s="237" t="s">
        <v>850</v>
      </c>
      <c r="F1109" s="145" t="s">
        <v>47</v>
      </c>
      <c r="G1109" s="110" t="s">
        <v>48</v>
      </c>
      <c r="I1109" s="283"/>
      <c r="J1109" s="727"/>
      <c r="K1109" s="179" t="s">
        <v>674</v>
      </c>
      <c r="L1109" s="182" t="s">
        <v>507</v>
      </c>
      <c r="M1109" s="179" t="s">
        <v>676</v>
      </c>
      <c r="N1109" s="194" t="s">
        <v>521</v>
      </c>
      <c r="O1109" s="237" t="s">
        <v>512</v>
      </c>
    </row>
    <row r="1110" spans="1:15" s="33" customFormat="1" ht="26.1" customHeight="1" thickBot="1">
      <c r="A1110" s="279"/>
      <c r="B1110" s="728"/>
      <c r="C1110" s="14" t="s">
        <v>475</v>
      </c>
      <c r="D1110" s="183"/>
      <c r="E1110" s="239" t="s">
        <v>852</v>
      </c>
      <c r="F1110" s="147"/>
      <c r="G1110" s="129"/>
      <c r="I1110" s="283"/>
      <c r="J1110" s="728"/>
      <c r="K1110" s="180" t="s">
        <v>272</v>
      </c>
      <c r="L1110" s="183"/>
      <c r="M1110" s="180" t="s">
        <v>272</v>
      </c>
      <c r="N1110" s="128"/>
      <c r="O1110" s="239" t="s">
        <v>335</v>
      </c>
    </row>
    <row r="1111" spans="1:15" s="33" customFormat="1" ht="26.1" customHeight="1">
      <c r="A1111" s="278"/>
      <c r="B1111" s="720" t="s">
        <v>66</v>
      </c>
      <c r="C1111" s="124"/>
      <c r="D1111" s="181"/>
      <c r="E1111" s="657" t="s">
        <v>849</v>
      </c>
      <c r="F1111" s="143"/>
      <c r="G1111" s="124"/>
      <c r="H1111" s="105"/>
      <c r="I1111" s="267"/>
      <c r="J1111" s="720" t="s">
        <v>66</v>
      </c>
      <c r="K1111" s="178" t="s">
        <v>629</v>
      </c>
      <c r="L1111" s="181"/>
      <c r="M1111" s="178" t="s">
        <v>629</v>
      </c>
      <c r="N1111" s="123"/>
      <c r="O1111" s="236" t="s">
        <v>364</v>
      </c>
    </row>
    <row r="1112" spans="1:15" s="33" customFormat="1" ht="26.1" customHeight="1">
      <c r="A1112" s="279"/>
      <c r="B1112" s="721"/>
      <c r="C1112" s="110" t="s">
        <v>48</v>
      </c>
      <c r="D1112" s="182" t="s">
        <v>508</v>
      </c>
      <c r="E1112" s="237" t="s">
        <v>851</v>
      </c>
      <c r="F1112" s="145" t="s">
        <v>47</v>
      </c>
      <c r="G1112" s="110" t="s">
        <v>48</v>
      </c>
      <c r="I1112" s="283"/>
      <c r="J1112" s="721"/>
      <c r="K1112" s="179" t="s">
        <v>675</v>
      </c>
      <c r="L1112" s="182" t="s">
        <v>507</v>
      </c>
      <c r="M1112" s="179" t="s">
        <v>677</v>
      </c>
      <c r="N1112" s="195" t="s">
        <v>31</v>
      </c>
      <c r="O1112" s="237" t="s">
        <v>515</v>
      </c>
    </row>
    <row r="1113" spans="1:15" s="33" customFormat="1" ht="26.1" customHeight="1" thickBot="1">
      <c r="A1113" s="279"/>
      <c r="B1113" s="722"/>
      <c r="C1113" s="129"/>
      <c r="D1113" s="183"/>
      <c r="E1113" s="239" t="s">
        <v>852</v>
      </c>
      <c r="F1113" s="147"/>
      <c r="G1113" s="129"/>
      <c r="I1113" s="283"/>
      <c r="J1113" s="722"/>
      <c r="K1113" s="180" t="s">
        <v>272</v>
      </c>
      <c r="L1113" s="183"/>
      <c r="M1113" s="180" t="s">
        <v>272</v>
      </c>
      <c r="N1113" s="127"/>
      <c r="O1113" s="239" t="s">
        <v>335</v>
      </c>
    </row>
    <row r="1114" spans="1:15" s="33" customFormat="1" ht="26.1" customHeight="1">
      <c r="A1114" s="278"/>
      <c r="B1114" s="720" t="s">
        <v>79</v>
      </c>
      <c r="C1114" s="124"/>
      <c r="D1114" s="181"/>
      <c r="E1114" s="657" t="s">
        <v>849</v>
      </c>
      <c r="F1114" s="152"/>
      <c r="G1114" s="124"/>
      <c r="H1114" s="105"/>
      <c r="I1114" s="267"/>
      <c r="J1114" s="720" t="s">
        <v>79</v>
      </c>
      <c r="K1114" s="178" t="s">
        <v>629</v>
      </c>
      <c r="L1114" s="181"/>
      <c r="M1114" s="178" t="s">
        <v>629</v>
      </c>
      <c r="N1114" s="123"/>
      <c r="O1114" s="236" t="s">
        <v>364</v>
      </c>
    </row>
    <row r="1115" spans="1:15" s="33" customFormat="1" ht="26.1" customHeight="1">
      <c r="A1115" s="279"/>
      <c r="B1115" s="721"/>
      <c r="C1115" s="110" t="s">
        <v>48</v>
      </c>
      <c r="D1115" s="182" t="s">
        <v>508</v>
      </c>
      <c r="E1115" s="237" t="s">
        <v>851</v>
      </c>
      <c r="F1115" s="145" t="s">
        <v>47</v>
      </c>
      <c r="G1115" s="110" t="s">
        <v>48</v>
      </c>
      <c r="I1115" s="283"/>
      <c r="J1115" s="721"/>
      <c r="K1115" s="179" t="s">
        <v>675</v>
      </c>
      <c r="L1115" s="182" t="s">
        <v>507</v>
      </c>
      <c r="M1115" s="179" t="s">
        <v>677</v>
      </c>
      <c r="N1115" s="195" t="s">
        <v>31</v>
      </c>
      <c r="O1115" s="237" t="s">
        <v>515</v>
      </c>
    </row>
    <row r="1116" spans="1:15" s="33" customFormat="1" ht="26.1" customHeight="1" thickBot="1">
      <c r="A1116" s="279"/>
      <c r="B1116" s="722"/>
      <c r="C1116" s="129"/>
      <c r="D1116" s="183"/>
      <c r="E1116" s="483" t="s">
        <v>852</v>
      </c>
      <c r="F1116" s="153"/>
      <c r="G1116" s="129"/>
      <c r="I1116" s="283"/>
      <c r="J1116" s="722"/>
      <c r="K1116" s="180" t="s">
        <v>272</v>
      </c>
      <c r="L1116" s="183"/>
      <c r="M1116" s="180" t="s">
        <v>272</v>
      </c>
      <c r="N1116" s="127"/>
      <c r="O1116" s="239" t="s">
        <v>335</v>
      </c>
    </row>
    <row r="1117" spans="1:15" s="118" customFormat="1" ht="26.1" customHeight="1" thickBot="1">
      <c r="A1117" s="279"/>
      <c r="B1117" s="101"/>
      <c r="C1117" s="172"/>
      <c r="D1117" s="172"/>
      <c r="E1117" s="172"/>
      <c r="F1117" s="172"/>
      <c r="G1117" s="172"/>
      <c r="H1117" s="33"/>
      <c r="I1117" s="283"/>
      <c r="J1117" s="101"/>
      <c r="K1117" s="172"/>
      <c r="L1117" s="172"/>
      <c r="M1117" s="172"/>
      <c r="N1117" s="172"/>
      <c r="O1117" s="172"/>
    </row>
    <row r="1118" spans="1:15" s="118" customFormat="1" ht="26.1" customHeight="1" thickBot="1">
      <c r="A1118" s="277">
        <f>A1087+1</f>
        <v>37</v>
      </c>
      <c r="B1118" s="101"/>
      <c r="C1118" s="101"/>
      <c r="D1118" s="101"/>
      <c r="E1118" s="101"/>
      <c r="F1118" s="101"/>
      <c r="G1118" s="105"/>
      <c r="H1118" s="105"/>
      <c r="I1118" s="282">
        <f>I1087+1</f>
        <v>37</v>
      </c>
      <c r="J1118" s="101"/>
      <c r="K1118" s="101"/>
      <c r="L1118" s="101"/>
      <c r="M1118" s="101"/>
      <c r="N1118" s="101"/>
      <c r="O1118" s="101"/>
    </row>
    <row r="1119" spans="1:15" s="265" customFormat="1" ht="26.1" customHeight="1">
      <c r="A1119" s="278"/>
      <c r="B1119" s="723" t="str">
        <f>B1088</f>
        <v>KOMİTE 4</v>
      </c>
      <c r="C1119" s="724"/>
      <c r="D1119" s="724"/>
      <c r="E1119" s="724"/>
      <c r="F1119" s="724"/>
      <c r="G1119" s="725"/>
      <c r="H1119" s="264"/>
      <c r="I1119" s="267"/>
      <c r="J1119" s="723" t="str">
        <f>J1088</f>
        <v>COMMITTEE 4</v>
      </c>
      <c r="K1119" s="724"/>
      <c r="L1119" s="724"/>
      <c r="M1119" s="724"/>
      <c r="N1119" s="724"/>
      <c r="O1119" s="725"/>
    </row>
    <row r="1120" spans="1:15" s="265" customFormat="1" ht="26.1" customHeight="1">
      <c r="A1120" s="278"/>
      <c r="B1120" s="270"/>
      <c r="C1120" s="271"/>
      <c r="D1120" s="272">
        <f>D1089+1</f>
        <v>8</v>
      </c>
      <c r="E1120" s="273" t="str">
        <f>E1089</f>
        <v>HAFTA</v>
      </c>
      <c r="F1120" s="271"/>
      <c r="G1120" s="274"/>
      <c r="H1120" s="264"/>
      <c r="I1120" s="267"/>
      <c r="J1120" s="270"/>
      <c r="K1120" s="271"/>
      <c r="L1120" s="272">
        <f>L1089+1</f>
        <v>8</v>
      </c>
      <c r="M1120" s="273" t="str">
        <f>M1089</f>
        <v>WEEK</v>
      </c>
      <c r="N1120" s="271"/>
      <c r="O1120" s="274"/>
    </row>
    <row r="1121" spans="1:15" s="265" customFormat="1" ht="26.1" customHeight="1" thickBot="1">
      <c r="A1121" s="278"/>
      <c r="B1121" s="275"/>
      <c r="C1121" s="271"/>
      <c r="D1121" s="272" t="str">
        <f t="shared" ref="D1121:E1121" si="102">D1090:J1090</f>
        <v xml:space="preserve">Komite sorumluları: </v>
      </c>
      <c r="E1121" s="273" t="str">
        <f t="shared" si="102"/>
        <v>Dr.İlkay Çorumluoğlu</v>
      </c>
      <c r="F1121" s="273" t="str">
        <f>F1090</f>
        <v>Dr.Afra Alkan</v>
      </c>
      <c r="G1121" s="274"/>
      <c r="H1121" s="264"/>
      <c r="I1121" s="267"/>
      <c r="J1121" s="275"/>
      <c r="K1121" s="271"/>
      <c r="L1121" s="272" t="str">
        <f>L1090:P1090</f>
        <v>Committee Chairman:</v>
      </c>
      <c r="M1121" s="273" t="str">
        <f>M1090:Q1090</f>
        <v>Dr. İlkay Çorumluoğlu</v>
      </c>
      <c r="N1121" s="276" t="str">
        <f>N1090</f>
        <v>Dr.Afra Alkan</v>
      </c>
      <c r="O1121" s="274"/>
    </row>
    <row r="1122" spans="1:15" s="328" customFormat="1" ht="26.1" customHeight="1" thickBot="1">
      <c r="A1122" s="324"/>
      <c r="B1122" s="325"/>
      <c r="C1122" s="606">
        <f t="shared" ref="C1122:G1122" si="103">7+C1091</f>
        <v>46167</v>
      </c>
      <c r="D1122" s="617">
        <f t="shared" si="103"/>
        <v>46168</v>
      </c>
      <c r="E1122" s="609">
        <f t="shared" si="103"/>
        <v>46169</v>
      </c>
      <c r="F1122" s="610">
        <f t="shared" si="103"/>
        <v>46170</v>
      </c>
      <c r="G1122" s="611">
        <f t="shared" si="103"/>
        <v>46171</v>
      </c>
      <c r="H1122" s="326"/>
      <c r="I1122" s="327"/>
      <c r="J1122" s="325"/>
      <c r="K1122" s="620">
        <f t="shared" ref="K1122:O1122" si="104">7+K1091</f>
        <v>46167</v>
      </c>
      <c r="L1122" s="620">
        <f t="shared" si="104"/>
        <v>46168</v>
      </c>
      <c r="M1122" s="620">
        <f t="shared" si="104"/>
        <v>46169</v>
      </c>
      <c r="N1122" s="620">
        <f t="shared" si="104"/>
        <v>46170</v>
      </c>
      <c r="O1122" s="620">
        <f t="shared" si="104"/>
        <v>46171</v>
      </c>
    </row>
    <row r="1123" spans="1:15" s="33" customFormat="1" ht="26.1" customHeight="1">
      <c r="A1123" s="278"/>
      <c r="B1123" s="726" t="s">
        <v>4</v>
      </c>
      <c r="C1123" s="124"/>
      <c r="D1123" s="241"/>
      <c r="E1123" s="124"/>
      <c r="F1123" s="124"/>
      <c r="G1123" s="124"/>
      <c r="H1123" s="105"/>
      <c r="I1123" s="267"/>
      <c r="J1123" s="726" t="s">
        <v>4</v>
      </c>
      <c r="K1123" s="124"/>
      <c r="L1123" s="124"/>
      <c r="M1123" s="124"/>
      <c r="N1123" s="124"/>
      <c r="O1123" s="124"/>
    </row>
    <row r="1124" spans="1:15" s="33" customFormat="1" ht="26.1" customHeight="1">
      <c r="A1124" s="279"/>
      <c r="B1124" s="727"/>
      <c r="C1124" s="110" t="s">
        <v>48</v>
      </c>
      <c r="D1124" s="110" t="s">
        <v>48</v>
      </c>
      <c r="E1124" s="182" t="s">
        <v>518</v>
      </c>
      <c r="F1124" s="182" t="s">
        <v>518</v>
      </c>
      <c r="G1124" s="182" t="s">
        <v>518</v>
      </c>
      <c r="I1124" s="283"/>
      <c r="J1124" s="727"/>
      <c r="K1124" s="110" t="s">
        <v>13</v>
      </c>
      <c r="L1124" s="110" t="s">
        <v>13</v>
      </c>
      <c r="M1124" s="182" t="s">
        <v>519</v>
      </c>
      <c r="N1124" s="182" t="s">
        <v>519</v>
      </c>
      <c r="O1124" s="182" t="s">
        <v>519</v>
      </c>
    </row>
    <row r="1125" spans="1:15" s="33" customFormat="1" ht="26.1" customHeight="1" thickBot="1">
      <c r="A1125" s="279"/>
      <c r="B1125" s="728"/>
      <c r="C1125" s="129"/>
      <c r="D1125" s="242"/>
      <c r="E1125" s="129"/>
      <c r="F1125" s="129"/>
      <c r="G1125" s="129"/>
      <c r="I1125" s="283"/>
      <c r="J1125" s="728"/>
      <c r="K1125" s="129"/>
      <c r="L1125" s="129"/>
      <c r="M1125" s="129"/>
      <c r="N1125" s="129"/>
      <c r="O1125" s="129"/>
    </row>
    <row r="1126" spans="1:15" s="33" customFormat="1" ht="26.1" customHeight="1">
      <c r="A1126" s="278"/>
      <c r="B1126" s="726" t="s">
        <v>17</v>
      </c>
      <c r="C1126" s="124"/>
      <c r="D1126" s="241"/>
      <c r="E1126" s="124"/>
      <c r="F1126" s="124"/>
      <c r="G1126" s="124"/>
      <c r="H1126" s="105"/>
      <c r="I1126" s="267"/>
      <c r="J1126" s="726" t="s">
        <v>17</v>
      </c>
      <c r="K1126" s="124"/>
      <c r="L1126" s="124"/>
      <c r="M1126" s="124"/>
      <c r="N1126" s="124"/>
      <c r="O1126" s="124"/>
    </row>
    <row r="1127" spans="1:15" s="33" customFormat="1" ht="26.1" customHeight="1">
      <c r="A1127" s="279"/>
      <c r="B1127" s="727"/>
      <c r="C1127" s="110" t="s">
        <v>48</v>
      </c>
      <c r="D1127" s="110" t="s">
        <v>48</v>
      </c>
      <c r="E1127" s="182" t="s">
        <v>518</v>
      </c>
      <c r="F1127" s="182" t="s">
        <v>518</v>
      </c>
      <c r="G1127" s="182" t="s">
        <v>518</v>
      </c>
      <c r="I1127" s="283"/>
      <c r="J1127" s="727"/>
      <c r="K1127" s="110" t="s">
        <v>13</v>
      </c>
      <c r="L1127" s="110" t="s">
        <v>13</v>
      </c>
      <c r="M1127" s="182" t="s">
        <v>519</v>
      </c>
      <c r="N1127" s="182" t="s">
        <v>519</v>
      </c>
      <c r="O1127" s="182" t="s">
        <v>519</v>
      </c>
    </row>
    <row r="1128" spans="1:15" s="33" customFormat="1" ht="26.1" customHeight="1" thickBot="1">
      <c r="A1128" s="279"/>
      <c r="B1128" s="728"/>
      <c r="C1128" s="129"/>
      <c r="D1128" s="242"/>
      <c r="E1128" s="129"/>
      <c r="F1128" s="129"/>
      <c r="G1128" s="129"/>
      <c r="I1128" s="283"/>
      <c r="J1128" s="728"/>
      <c r="K1128" s="129"/>
      <c r="L1128" s="129"/>
      <c r="M1128" s="129"/>
      <c r="N1128" s="129"/>
      <c r="O1128" s="129"/>
    </row>
    <row r="1129" spans="1:15" s="33" customFormat="1" ht="26.1" customHeight="1">
      <c r="A1129" s="278"/>
      <c r="B1129" s="726" t="s">
        <v>24</v>
      </c>
      <c r="C1129" s="124"/>
      <c r="D1129" s="241"/>
      <c r="E1129" s="124"/>
      <c r="F1129" s="124"/>
      <c r="G1129" s="124"/>
      <c r="H1129" s="105"/>
      <c r="I1129" s="267"/>
      <c r="J1129" s="726" t="s">
        <v>24</v>
      </c>
      <c r="K1129" s="124"/>
      <c r="L1129" s="124"/>
      <c r="M1129" s="124"/>
      <c r="N1129" s="124"/>
      <c r="O1129" s="124"/>
    </row>
    <row r="1130" spans="1:15" s="33" customFormat="1" ht="26.1" customHeight="1">
      <c r="A1130" s="279"/>
      <c r="B1130" s="727"/>
      <c r="C1130" s="110" t="s">
        <v>48</v>
      </c>
      <c r="D1130" s="110" t="s">
        <v>48</v>
      </c>
      <c r="E1130" s="182" t="s">
        <v>518</v>
      </c>
      <c r="F1130" s="182" t="s">
        <v>518</v>
      </c>
      <c r="G1130" s="182" t="s">
        <v>518</v>
      </c>
      <c r="I1130" s="283"/>
      <c r="J1130" s="727"/>
      <c r="K1130" s="110" t="s">
        <v>13</v>
      </c>
      <c r="L1130" s="110" t="s">
        <v>13</v>
      </c>
      <c r="M1130" s="182" t="s">
        <v>519</v>
      </c>
      <c r="N1130" s="182" t="s">
        <v>519</v>
      </c>
      <c r="O1130" s="182" t="s">
        <v>519</v>
      </c>
    </row>
    <row r="1131" spans="1:15" s="33" customFormat="1" ht="26.1" customHeight="1" thickBot="1">
      <c r="A1131" s="279"/>
      <c r="B1131" s="728"/>
      <c r="C1131" s="129"/>
      <c r="D1131" s="242"/>
      <c r="E1131" s="129"/>
      <c r="F1131" s="129"/>
      <c r="G1131" s="129"/>
      <c r="I1131" s="283"/>
      <c r="J1131" s="728"/>
      <c r="K1131" s="129"/>
      <c r="L1131" s="129"/>
      <c r="M1131" s="129"/>
      <c r="N1131" s="129"/>
      <c r="O1131" s="129"/>
    </row>
    <row r="1132" spans="1:15" s="33" customFormat="1" ht="26.1" customHeight="1">
      <c r="A1132" s="278"/>
      <c r="B1132" s="726" t="s">
        <v>33</v>
      </c>
      <c r="C1132" s="124"/>
      <c r="D1132" s="241"/>
      <c r="E1132" s="124"/>
      <c r="F1132" s="124"/>
      <c r="G1132" s="124"/>
      <c r="H1132" s="105"/>
      <c r="I1132" s="267"/>
      <c r="J1132" s="726" t="s">
        <v>33</v>
      </c>
      <c r="K1132" s="124"/>
      <c r="L1132" s="124"/>
      <c r="M1132" s="124"/>
      <c r="N1132" s="124"/>
      <c r="O1132" s="124"/>
    </row>
    <row r="1133" spans="1:15" s="33" customFormat="1" ht="26.1" customHeight="1">
      <c r="A1133" s="279"/>
      <c r="B1133" s="727"/>
      <c r="C1133" s="110" t="s">
        <v>48</v>
      </c>
      <c r="D1133" s="110" t="s">
        <v>48</v>
      </c>
      <c r="E1133" s="182" t="s">
        <v>518</v>
      </c>
      <c r="F1133" s="182" t="s">
        <v>518</v>
      </c>
      <c r="G1133" s="182" t="s">
        <v>518</v>
      </c>
      <c r="I1133" s="283"/>
      <c r="J1133" s="727"/>
      <c r="K1133" s="110" t="s">
        <v>13</v>
      </c>
      <c r="L1133" s="110" t="s">
        <v>13</v>
      </c>
      <c r="M1133" s="182" t="s">
        <v>519</v>
      </c>
      <c r="N1133" s="182" t="s">
        <v>519</v>
      </c>
      <c r="O1133" s="182" t="s">
        <v>519</v>
      </c>
    </row>
    <row r="1134" spans="1:15" s="33" customFormat="1" ht="26.1" customHeight="1" thickBot="1">
      <c r="A1134" s="279"/>
      <c r="B1134" s="728"/>
      <c r="C1134" s="129"/>
      <c r="D1134" s="242"/>
      <c r="E1134" s="164"/>
      <c r="F1134" s="164"/>
      <c r="G1134" s="164"/>
      <c r="I1134" s="283"/>
      <c r="J1134" s="728"/>
      <c r="K1134" s="129"/>
      <c r="L1134" s="129"/>
      <c r="M1134" s="164"/>
      <c r="N1134" s="164"/>
      <c r="O1134" s="164"/>
    </row>
    <row r="1135" spans="1:15" s="33" customFormat="1" ht="26.1" customHeight="1" thickBot="1">
      <c r="A1135" s="279"/>
      <c r="B1135" s="121" t="s">
        <v>39</v>
      </c>
      <c r="C1135" s="56"/>
      <c r="D1135" s="187"/>
      <c r="E1135" s="188"/>
      <c r="F1135" s="57"/>
      <c r="G1135" s="186"/>
      <c r="I1135" s="283"/>
      <c r="J1135" s="121" t="s">
        <v>39</v>
      </c>
      <c r="K1135" s="56"/>
      <c r="L1135" s="187"/>
      <c r="M1135" s="223"/>
      <c r="N1135" s="224"/>
      <c r="O1135" s="186"/>
    </row>
    <row r="1136" spans="1:15" s="33" customFormat="1" ht="26.1" customHeight="1">
      <c r="A1136" s="278"/>
      <c r="B1136" s="726" t="s">
        <v>40</v>
      </c>
      <c r="C1136" s="124"/>
      <c r="D1136" s="124"/>
      <c r="E1136" s="124"/>
      <c r="F1136" s="124"/>
      <c r="G1136" s="124"/>
      <c r="H1136" s="105"/>
      <c r="I1136" s="267"/>
      <c r="J1136" s="726" t="s">
        <v>40</v>
      </c>
      <c r="K1136" s="108"/>
      <c r="L1136" s="124"/>
      <c r="M1136" s="124"/>
      <c r="N1136" s="124"/>
      <c r="O1136" s="124"/>
    </row>
    <row r="1137" spans="1:15" s="33" customFormat="1" ht="26.1" customHeight="1">
      <c r="A1137" s="279"/>
      <c r="B1137" s="727"/>
      <c r="C1137" s="110" t="s">
        <v>48</v>
      </c>
      <c r="D1137" s="110" t="s">
        <v>48</v>
      </c>
      <c r="E1137" s="182" t="s">
        <v>518</v>
      </c>
      <c r="F1137" s="182" t="s">
        <v>518</v>
      </c>
      <c r="G1137" s="182" t="s">
        <v>518</v>
      </c>
      <c r="I1137" s="283"/>
      <c r="J1137" s="727"/>
      <c r="K1137" s="110" t="s">
        <v>13</v>
      </c>
      <c r="L1137" s="110" t="s">
        <v>13</v>
      </c>
      <c r="M1137" s="182" t="s">
        <v>519</v>
      </c>
      <c r="N1137" s="182" t="s">
        <v>519</v>
      </c>
      <c r="O1137" s="182" t="s">
        <v>519</v>
      </c>
    </row>
    <row r="1138" spans="1:15" s="33" customFormat="1" ht="26.1" customHeight="1" thickBot="1">
      <c r="A1138" s="279"/>
      <c r="B1138" s="728"/>
      <c r="C1138" s="129"/>
      <c r="D1138" s="129"/>
      <c r="E1138" s="129"/>
      <c r="F1138" s="129"/>
      <c r="G1138" s="129"/>
      <c r="I1138" s="283"/>
      <c r="J1138" s="728"/>
      <c r="K1138" s="100"/>
      <c r="L1138" s="129"/>
      <c r="M1138" s="129"/>
      <c r="N1138" s="129"/>
      <c r="O1138" s="129"/>
    </row>
    <row r="1139" spans="1:15" s="33" customFormat="1" ht="26.1" customHeight="1">
      <c r="A1139" s="278"/>
      <c r="B1139" s="726" t="s">
        <v>57</v>
      </c>
      <c r="C1139" s="124"/>
      <c r="D1139" s="124"/>
      <c r="E1139" s="124"/>
      <c r="F1139" s="124"/>
      <c r="G1139" s="124"/>
      <c r="H1139" s="105"/>
      <c r="I1139" s="267"/>
      <c r="J1139" s="726" t="s">
        <v>57</v>
      </c>
      <c r="K1139" s="108"/>
      <c r="L1139" s="124"/>
      <c r="M1139" s="124"/>
      <c r="N1139" s="124"/>
      <c r="O1139" s="124"/>
    </row>
    <row r="1140" spans="1:15" s="33" customFormat="1" ht="26.1" customHeight="1">
      <c r="A1140" s="279"/>
      <c r="B1140" s="727"/>
      <c r="C1140" s="110" t="s">
        <v>48</v>
      </c>
      <c r="D1140" s="110" t="s">
        <v>48</v>
      </c>
      <c r="E1140" s="182" t="s">
        <v>518</v>
      </c>
      <c r="F1140" s="182" t="s">
        <v>518</v>
      </c>
      <c r="G1140" s="182" t="s">
        <v>518</v>
      </c>
      <c r="I1140" s="283"/>
      <c r="J1140" s="727"/>
      <c r="K1140" s="110" t="s">
        <v>13</v>
      </c>
      <c r="L1140" s="110" t="s">
        <v>13</v>
      </c>
      <c r="M1140" s="182" t="s">
        <v>519</v>
      </c>
      <c r="N1140" s="182" t="s">
        <v>519</v>
      </c>
      <c r="O1140" s="182" t="s">
        <v>519</v>
      </c>
    </row>
    <row r="1141" spans="1:15" s="33" customFormat="1" ht="26.1" customHeight="1" thickBot="1">
      <c r="A1141" s="279"/>
      <c r="B1141" s="728"/>
      <c r="C1141" s="129"/>
      <c r="D1141" s="129"/>
      <c r="E1141" s="129"/>
      <c r="F1141" s="129"/>
      <c r="G1141" s="129"/>
      <c r="I1141" s="283"/>
      <c r="J1141" s="728"/>
      <c r="K1141" s="100"/>
      <c r="L1141" s="129"/>
      <c r="M1141" s="129"/>
      <c r="N1141" s="129"/>
      <c r="O1141" s="129"/>
    </row>
    <row r="1142" spans="1:15" s="33" customFormat="1" ht="26.1" customHeight="1">
      <c r="A1142" s="278"/>
      <c r="B1142" s="720" t="s">
        <v>66</v>
      </c>
      <c r="C1142" s="124"/>
      <c r="D1142" s="124"/>
      <c r="E1142" s="124"/>
      <c r="F1142" s="124"/>
      <c r="G1142" s="124"/>
      <c r="H1142" s="105"/>
      <c r="I1142" s="267"/>
      <c r="J1142" s="720" t="s">
        <v>66</v>
      </c>
      <c r="K1142" s="108"/>
      <c r="L1142" s="124"/>
      <c r="M1142" s="124"/>
      <c r="N1142" s="124"/>
      <c r="O1142" s="124"/>
    </row>
    <row r="1143" spans="1:15" s="33" customFormat="1" ht="26.1" customHeight="1">
      <c r="A1143" s="279"/>
      <c r="B1143" s="721"/>
      <c r="C1143" s="110" t="s">
        <v>48</v>
      </c>
      <c r="D1143" s="110" t="s">
        <v>48</v>
      </c>
      <c r="E1143" s="182" t="s">
        <v>518</v>
      </c>
      <c r="F1143" s="182" t="s">
        <v>518</v>
      </c>
      <c r="G1143" s="182" t="s">
        <v>518</v>
      </c>
      <c r="I1143" s="283"/>
      <c r="J1143" s="721"/>
      <c r="K1143" s="110" t="s">
        <v>13</v>
      </c>
      <c r="L1143" s="110" t="s">
        <v>13</v>
      </c>
      <c r="M1143" s="182" t="s">
        <v>519</v>
      </c>
      <c r="N1143" s="182" t="s">
        <v>519</v>
      </c>
      <c r="O1143" s="182" t="s">
        <v>519</v>
      </c>
    </row>
    <row r="1144" spans="1:15" s="33" customFormat="1" ht="26.1" customHeight="1" thickBot="1">
      <c r="A1144" s="279"/>
      <c r="B1144" s="722"/>
      <c r="C1144" s="129"/>
      <c r="D1144" s="129"/>
      <c r="E1144" s="164"/>
      <c r="F1144" s="164"/>
      <c r="G1144" s="164"/>
      <c r="I1144" s="283"/>
      <c r="J1144" s="722"/>
      <c r="K1144" s="100"/>
      <c r="L1144" s="129"/>
      <c r="M1144" s="164"/>
      <c r="N1144" s="164"/>
      <c r="O1144" s="164"/>
    </row>
    <row r="1145" spans="1:15" s="33" customFormat="1" ht="26.1" customHeight="1">
      <c r="A1145" s="278"/>
      <c r="B1145" s="720" t="s">
        <v>79</v>
      </c>
      <c r="C1145" s="124"/>
      <c r="D1145" s="165"/>
      <c r="E1145" s="450"/>
      <c r="F1145" s="233"/>
      <c r="G1145" s="451"/>
      <c r="H1145" s="105"/>
      <c r="I1145" s="267"/>
      <c r="J1145" s="720" t="s">
        <v>79</v>
      </c>
      <c r="K1145" s="108"/>
      <c r="L1145" s="165"/>
      <c r="M1145" s="450"/>
      <c r="N1145" s="233"/>
      <c r="O1145" s="451"/>
    </row>
    <row r="1146" spans="1:15" s="33" customFormat="1" ht="26.1" customHeight="1">
      <c r="A1146" s="279"/>
      <c r="B1146" s="721"/>
      <c r="C1146" s="110" t="s">
        <v>48</v>
      </c>
      <c r="D1146" s="168" t="s">
        <v>48</v>
      </c>
      <c r="E1146" s="452" t="s">
        <v>518</v>
      </c>
      <c r="F1146" s="182" t="s">
        <v>518</v>
      </c>
      <c r="G1146" s="453" t="s">
        <v>518</v>
      </c>
      <c r="I1146" s="283"/>
      <c r="J1146" s="721"/>
      <c r="K1146" s="110" t="s">
        <v>13</v>
      </c>
      <c r="L1146" s="168" t="s">
        <v>13</v>
      </c>
      <c r="M1146" s="452" t="s">
        <v>519</v>
      </c>
      <c r="N1146" s="182" t="s">
        <v>519</v>
      </c>
      <c r="O1146" s="453" t="s">
        <v>519</v>
      </c>
    </row>
    <row r="1147" spans="1:15" s="33" customFormat="1" ht="26.1" customHeight="1" thickBot="1">
      <c r="A1147" s="279"/>
      <c r="B1147" s="722"/>
      <c r="C1147" s="129"/>
      <c r="D1147" s="169"/>
      <c r="E1147" s="454"/>
      <c r="F1147" s="455"/>
      <c r="G1147" s="456"/>
      <c r="I1147" s="283"/>
      <c r="J1147" s="722"/>
      <c r="K1147" s="100"/>
      <c r="L1147" s="169"/>
      <c r="M1147" s="454"/>
      <c r="N1147" s="455"/>
      <c r="O1147" s="456"/>
    </row>
    <row r="1148" spans="1:15" s="118" customFormat="1" ht="26.1" customHeight="1" thickBot="1">
      <c r="A1148" s="279"/>
      <c r="C1148" s="172"/>
      <c r="D1148" s="172"/>
      <c r="E1148" s="172"/>
      <c r="F1148" s="172"/>
      <c r="G1148" s="172"/>
      <c r="H1148" s="33"/>
      <c r="I1148" s="283"/>
      <c r="K1148" s="172"/>
      <c r="L1148" s="172"/>
      <c r="M1148" s="172"/>
      <c r="N1148" s="172"/>
      <c r="O1148" s="172"/>
    </row>
    <row r="1149" spans="1:15" s="118" customFormat="1" ht="26.1" customHeight="1" thickBot="1">
      <c r="A1149" s="277">
        <f>A1118+1</f>
        <v>38</v>
      </c>
      <c r="B1149" s="101"/>
      <c r="C1149" s="101"/>
      <c r="D1149" s="101"/>
      <c r="E1149" s="101"/>
      <c r="F1149" s="101"/>
      <c r="G1149" s="105"/>
      <c r="H1149" s="105"/>
      <c r="I1149" s="282">
        <f>I1118+1</f>
        <v>38</v>
      </c>
      <c r="J1149" s="101"/>
      <c r="K1149" s="101"/>
      <c r="L1149" s="101"/>
      <c r="M1149" s="101"/>
      <c r="N1149" s="101"/>
      <c r="O1149" s="101"/>
    </row>
    <row r="1150" spans="1:15" s="265" customFormat="1" ht="26.1" customHeight="1">
      <c r="A1150" s="278"/>
      <c r="B1150" s="723" t="str">
        <f>B1119</f>
        <v>KOMİTE 4</v>
      </c>
      <c r="C1150" s="724"/>
      <c r="D1150" s="724"/>
      <c r="E1150" s="724"/>
      <c r="F1150" s="724"/>
      <c r="G1150" s="725"/>
      <c r="H1150" s="264"/>
      <c r="I1150" s="267"/>
      <c r="J1150" s="723" t="str">
        <f>J1119</f>
        <v>COMMITTEE 4</v>
      </c>
      <c r="K1150" s="724"/>
      <c r="L1150" s="724"/>
      <c r="M1150" s="724"/>
      <c r="N1150" s="724"/>
      <c r="O1150" s="725"/>
    </row>
    <row r="1151" spans="1:15" s="265" customFormat="1" ht="26.1" customHeight="1">
      <c r="A1151" s="278"/>
      <c r="B1151" s="270"/>
      <c r="C1151" s="271"/>
      <c r="D1151" s="272">
        <f>D1120+1</f>
        <v>9</v>
      </c>
      <c r="E1151" s="273" t="str">
        <f>E1120</f>
        <v>HAFTA</v>
      </c>
      <c r="F1151" s="271"/>
      <c r="G1151" s="274"/>
      <c r="H1151" s="264"/>
      <c r="I1151" s="267"/>
      <c r="J1151" s="270"/>
      <c r="K1151" s="271"/>
      <c r="L1151" s="272">
        <f>L1120+1</f>
        <v>9</v>
      </c>
      <c r="M1151" s="273" t="str">
        <f>M1120</f>
        <v>WEEK</v>
      </c>
      <c r="N1151" s="271"/>
      <c r="O1151" s="274"/>
    </row>
    <row r="1152" spans="1:15" s="265" customFormat="1" ht="26.1" customHeight="1" thickBot="1">
      <c r="A1152" s="278"/>
      <c r="B1152" s="275"/>
      <c r="C1152" s="271"/>
      <c r="D1152" s="272" t="str">
        <f t="shared" ref="D1152:E1152" si="105">D1121:J1121</f>
        <v xml:space="preserve">Komite sorumluları: </v>
      </c>
      <c r="E1152" s="273" t="str">
        <f t="shared" si="105"/>
        <v>Dr.İlkay Çorumluoğlu</v>
      </c>
      <c r="F1152" s="273" t="str">
        <f>F1121</f>
        <v>Dr.Afra Alkan</v>
      </c>
      <c r="G1152" s="274"/>
      <c r="H1152" s="264"/>
      <c r="I1152" s="267"/>
      <c r="J1152" s="275"/>
      <c r="K1152" s="271"/>
      <c r="L1152" s="272" t="str">
        <f>L1121:P1121</f>
        <v>Committee Chairman:</v>
      </c>
      <c r="M1152" s="273" t="str">
        <f>M1121:Q1121</f>
        <v>Dr. İlkay Çorumluoğlu</v>
      </c>
      <c r="N1152" s="276" t="str">
        <f>N1121</f>
        <v>Dr.Afra Alkan</v>
      </c>
      <c r="O1152" s="274"/>
    </row>
    <row r="1153" spans="1:15" s="328" customFormat="1" ht="26.1" customHeight="1" thickBot="1">
      <c r="A1153" s="324"/>
      <c r="B1153" s="325"/>
      <c r="C1153" s="612">
        <f t="shared" ref="C1153:G1153" si="106">7+C1122</f>
        <v>46174</v>
      </c>
      <c r="D1153" s="614">
        <f t="shared" si="106"/>
        <v>46175</v>
      </c>
      <c r="E1153" s="616">
        <f t="shared" si="106"/>
        <v>46176</v>
      </c>
      <c r="F1153" s="612">
        <f t="shared" si="106"/>
        <v>46177</v>
      </c>
      <c r="G1153" s="614">
        <f t="shared" si="106"/>
        <v>46178</v>
      </c>
      <c r="H1153" s="326"/>
      <c r="I1153" s="327"/>
      <c r="J1153" s="325"/>
      <c r="K1153" s="620">
        <f t="shared" ref="K1153:O1153" si="107">7+K1122</f>
        <v>46174</v>
      </c>
      <c r="L1153" s="620">
        <f t="shared" si="107"/>
        <v>46175</v>
      </c>
      <c r="M1153" s="620">
        <f t="shared" si="107"/>
        <v>46176</v>
      </c>
      <c r="N1153" s="620">
        <f t="shared" si="107"/>
        <v>46177</v>
      </c>
      <c r="O1153" s="620">
        <f t="shared" si="107"/>
        <v>46178</v>
      </c>
    </row>
    <row r="1154" spans="1:15" s="33" customFormat="1" ht="26.1" customHeight="1">
      <c r="A1154" s="278"/>
      <c r="B1154" s="726" t="s">
        <v>4</v>
      </c>
      <c r="C1154" s="124"/>
      <c r="D1154" s="729" t="s">
        <v>782</v>
      </c>
      <c r="E1154" s="241"/>
      <c r="F1154" s="124"/>
      <c r="G1154" s="124"/>
      <c r="H1154" s="105"/>
      <c r="I1154" s="267"/>
      <c r="J1154" s="726" t="s">
        <v>4</v>
      </c>
      <c r="K1154" s="124"/>
      <c r="L1154" s="732" t="s">
        <v>783</v>
      </c>
      <c r="M1154" s="124"/>
      <c r="N1154" s="124"/>
      <c r="O1154" s="124"/>
    </row>
    <row r="1155" spans="1:15" s="33" customFormat="1" ht="26.1" customHeight="1">
      <c r="A1155" s="279"/>
      <c r="B1155" s="727"/>
      <c r="C1155" s="110" t="s">
        <v>48</v>
      </c>
      <c r="D1155" s="730"/>
      <c r="E1155" s="110" t="s">
        <v>48</v>
      </c>
      <c r="F1155" s="110" t="s">
        <v>48</v>
      </c>
      <c r="G1155" s="110" t="s">
        <v>48</v>
      </c>
      <c r="I1155" s="283"/>
      <c r="J1155" s="727"/>
      <c r="K1155" s="110" t="s">
        <v>13</v>
      </c>
      <c r="L1155" s="733"/>
      <c r="M1155" s="110" t="s">
        <v>13</v>
      </c>
      <c r="N1155" s="110" t="s">
        <v>13</v>
      </c>
      <c r="O1155" s="110" t="s">
        <v>13</v>
      </c>
    </row>
    <row r="1156" spans="1:15" s="33" customFormat="1" ht="26.1" customHeight="1" thickBot="1">
      <c r="A1156" s="279"/>
      <c r="B1156" s="728"/>
      <c r="C1156" s="129"/>
      <c r="D1156" s="730"/>
      <c r="E1156" s="242"/>
      <c r="F1156" s="129"/>
      <c r="G1156" s="129"/>
      <c r="I1156" s="283"/>
      <c r="J1156" s="728"/>
      <c r="K1156" s="129"/>
      <c r="L1156" s="733"/>
      <c r="M1156" s="129"/>
      <c r="N1156" s="129"/>
      <c r="O1156" s="129"/>
    </row>
    <row r="1157" spans="1:15" s="33" customFormat="1" ht="26.1" customHeight="1">
      <c r="A1157" s="278"/>
      <c r="B1157" s="726" t="s">
        <v>17</v>
      </c>
      <c r="C1157" s="124"/>
      <c r="D1157" s="730"/>
      <c r="E1157" s="241"/>
      <c r="F1157" s="124"/>
      <c r="G1157" s="124"/>
      <c r="H1157" s="105"/>
      <c r="I1157" s="267"/>
      <c r="J1157" s="726" t="s">
        <v>17</v>
      </c>
      <c r="K1157" s="124"/>
      <c r="L1157" s="733"/>
      <c r="M1157" s="124"/>
      <c r="N1157" s="124"/>
      <c r="O1157" s="124"/>
    </row>
    <row r="1158" spans="1:15" s="33" customFormat="1" ht="26.1" customHeight="1">
      <c r="A1158" s="279"/>
      <c r="B1158" s="727"/>
      <c r="C1158" s="110" t="s">
        <v>48</v>
      </c>
      <c r="D1158" s="730"/>
      <c r="E1158" s="110" t="s">
        <v>48</v>
      </c>
      <c r="F1158" s="110" t="s">
        <v>48</v>
      </c>
      <c r="G1158" s="110" t="s">
        <v>48</v>
      </c>
      <c r="I1158" s="283"/>
      <c r="J1158" s="727"/>
      <c r="K1158" s="110" t="s">
        <v>13</v>
      </c>
      <c r="L1158" s="733"/>
      <c r="M1158" s="110" t="s">
        <v>13</v>
      </c>
      <c r="N1158" s="110" t="s">
        <v>13</v>
      </c>
      <c r="O1158" s="110" t="s">
        <v>13</v>
      </c>
    </row>
    <row r="1159" spans="1:15" s="33" customFormat="1" ht="26.1" customHeight="1" thickBot="1">
      <c r="A1159" s="279"/>
      <c r="B1159" s="728"/>
      <c r="C1159" s="129"/>
      <c r="D1159" s="730"/>
      <c r="E1159" s="242"/>
      <c r="F1159" s="129"/>
      <c r="G1159" s="129"/>
      <c r="I1159" s="283"/>
      <c r="J1159" s="728"/>
      <c r="K1159" s="129"/>
      <c r="L1159" s="733"/>
      <c r="M1159" s="129"/>
      <c r="N1159" s="129"/>
      <c r="O1159" s="129"/>
    </row>
    <row r="1160" spans="1:15" s="33" customFormat="1" ht="26.1" customHeight="1">
      <c r="A1160" s="278"/>
      <c r="B1160" s="726" t="s">
        <v>24</v>
      </c>
      <c r="C1160" s="124"/>
      <c r="D1160" s="730"/>
      <c r="E1160" s="241"/>
      <c r="F1160" s="124"/>
      <c r="G1160" s="124"/>
      <c r="H1160" s="105"/>
      <c r="I1160" s="267"/>
      <c r="J1160" s="726" t="s">
        <v>24</v>
      </c>
      <c r="K1160" s="124"/>
      <c r="L1160" s="733"/>
      <c r="M1160" s="124"/>
      <c r="N1160" s="124"/>
      <c r="O1160" s="124"/>
    </row>
    <row r="1161" spans="1:15" s="33" customFormat="1" ht="26.1" customHeight="1">
      <c r="A1161" s="279"/>
      <c r="B1161" s="727"/>
      <c r="C1161" s="110" t="s">
        <v>48</v>
      </c>
      <c r="D1161" s="730"/>
      <c r="E1161" s="110" t="s">
        <v>48</v>
      </c>
      <c r="F1161" s="110" t="s">
        <v>48</v>
      </c>
      <c r="G1161" s="110" t="s">
        <v>48</v>
      </c>
      <c r="I1161" s="283"/>
      <c r="J1161" s="727"/>
      <c r="K1161" s="110" t="s">
        <v>13</v>
      </c>
      <c r="L1161" s="733"/>
      <c r="M1161" s="110" t="s">
        <v>13</v>
      </c>
      <c r="N1161" s="110" t="s">
        <v>13</v>
      </c>
      <c r="O1161" s="110" t="s">
        <v>13</v>
      </c>
    </row>
    <row r="1162" spans="1:15" s="33" customFormat="1" ht="26.1" customHeight="1" thickBot="1">
      <c r="A1162" s="279"/>
      <c r="B1162" s="728"/>
      <c r="C1162" s="129"/>
      <c r="D1162" s="730"/>
      <c r="E1162" s="242"/>
      <c r="F1162" s="129"/>
      <c r="G1162" s="129"/>
      <c r="I1162" s="283"/>
      <c r="J1162" s="728"/>
      <c r="K1162" s="129"/>
      <c r="L1162" s="733"/>
      <c r="M1162" s="129"/>
      <c r="N1162" s="129"/>
      <c r="O1162" s="129"/>
    </row>
    <row r="1163" spans="1:15" s="33" customFormat="1" ht="26.1" customHeight="1">
      <c r="A1163" s="278"/>
      <c r="B1163" s="726" t="s">
        <v>33</v>
      </c>
      <c r="C1163" s="124"/>
      <c r="D1163" s="730"/>
      <c r="E1163" s="241"/>
      <c r="F1163" s="124"/>
      <c r="G1163" s="124"/>
      <c r="H1163" s="105"/>
      <c r="I1163" s="267"/>
      <c r="J1163" s="726" t="s">
        <v>33</v>
      </c>
      <c r="K1163" s="124"/>
      <c r="L1163" s="733"/>
      <c r="M1163" s="124"/>
      <c r="N1163" s="124"/>
      <c r="O1163" s="124"/>
    </row>
    <row r="1164" spans="1:15" s="33" customFormat="1" ht="26.1" customHeight="1">
      <c r="A1164" s="279"/>
      <c r="B1164" s="727"/>
      <c r="C1164" s="110" t="s">
        <v>48</v>
      </c>
      <c r="D1164" s="730"/>
      <c r="E1164" s="110" t="s">
        <v>48</v>
      </c>
      <c r="F1164" s="110" t="s">
        <v>48</v>
      </c>
      <c r="G1164" s="110" t="s">
        <v>48</v>
      </c>
      <c r="I1164" s="283"/>
      <c r="J1164" s="727"/>
      <c r="K1164" s="110" t="s">
        <v>13</v>
      </c>
      <c r="L1164" s="733"/>
      <c r="M1164" s="110" t="s">
        <v>13</v>
      </c>
      <c r="N1164" s="110" t="s">
        <v>13</v>
      </c>
      <c r="O1164" s="110" t="s">
        <v>13</v>
      </c>
    </row>
    <row r="1165" spans="1:15" s="33" customFormat="1" ht="26.1" customHeight="1" thickBot="1">
      <c r="A1165" s="279"/>
      <c r="B1165" s="728"/>
      <c r="C1165" s="129"/>
      <c r="D1165" s="731"/>
      <c r="E1165" s="242"/>
      <c r="F1165" s="129"/>
      <c r="G1165" s="129"/>
      <c r="I1165" s="283"/>
      <c r="J1165" s="728"/>
      <c r="K1165" s="129"/>
      <c r="L1165" s="734"/>
      <c r="M1165" s="129"/>
      <c r="N1165" s="129"/>
      <c r="O1165" s="129"/>
    </row>
    <row r="1166" spans="1:15" s="33" customFormat="1" ht="26.1" customHeight="1" thickBot="1">
      <c r="A1166" s="279"/>
      <c r="B1166" s="121" t="s">
        <v>39</v>
      </c>
      <c r="C1166" s="56"/>
      <c r="D1166" s="187"/>
      <c r="E1166" s="223"/>
      <c r="F1166" s="226"/>
      <c r="G1166" s="227"/>
      <c r="I1166" s="283"/>
      <c r="J1166" s="121" t="s">
        <v>39</v>
      </c>
      <c r="K1166" s="56"/>
      <c r="L1166" s="187"/>
      <c r="M1166" s="223"/>
      <c r="N1166" s="226"/>
      <c r="O1166" s="227"/>
    </row>
    <row r="1167" spans="1:15" s="33" customFormat="1" ht="26.1" customHeight="1">
      <c r="A1167" s="278"/>
      <c r="B1167" s="726" t="s">
        <v>40</v>
      </c>
      <c r="C1167" s="124"/>
      <c r="D1167" s="189"/>
      <c r="E1167" s="124"/>
      <c r="F1167" s="124"/>
      <c r="G1167" s="124"/>
      <c r="H1167" s="105"/>
      <c r="I1167" s="267"/>
      <c r="J1167" s="726" t="s">
        <v>40</v>
      </c>
      <c r="K1167" s="124"/>
      <c r="L1167" s="189"/>
      <c r="M1167" s="124"/>
      <c r="N1167" s="124"/>
      <c r="O1167" s="124"/>
    </row>
    <row r="1168" spans="1:15" s="33" customFormat="1" ht="26.1" customHeight="1">
      <c r="A1168" s="279"/>
      <c r="B1168" s="727"/>
      <c r="C1168" s="110" t="s">
        <v>48</v>
      </c>
      <c r="D1168" s="190" t="s">
        <v>150</v>
      </c>
      <c r="E1168" s="110" t="s">
        <v>48</v>
      </c>
      <c r="F1168" s="110" t="s">
        <v>48</v>
      </c>
      <c r="G1168" s="110" t="s">
        <v>48</v>
      </c>
      <c r="I1168" s="283"/>
      <c r="J1168" s="727"/>
      <c r="K1168" s="110" t="s">
        <v>13</v>
      </c>
      <c r="L1168" s="190" t="s">
        <v>151</v>
      </c>
      <c r="M1168" s="110" t="s">
        <v>13</v>
      </c>
      <c r="N1168" s="110" t="s">
        <v>13</v>
      </c>
      <c r="O1168" s="110" t="s">
        <v>13</v>
      </c>
    </row>
    <row r="1169" spans="1:15" s="33" customFormat="1" ht="26.1" customHeight="1" thickBot="1">
      <c r="A1169" s="279"/>
      <c r="B1169" s="728"/>
      <c r="C1169" s="129"/>
      <c r="D1169" s="191"/>
      <c r="E1169" s="129"/>
      <c r="F1169" s="129"/>
      <c r="G1169" s="129"/>
      <c r="I1169" s="283"/>
      <c r="J1169" s="728"/>
      <c r="K1169" s="129"/>
      <c r="L1169" s="191"/>
      <c r="M1169" s="129"/>
      <c r="N1169" s="129"/>
      <c r="O1169" s="129"/>
    </row>
    <row r="1170" spans="1:15" s="33" customFormat="1" ht="26.1" customHeight="1">
      <c r="A1170" s="278"/>
      <c r="B1170" s="726" t="s">
        <v>57</v>
      </c>
      <c r="C1170" s="124"/>
      <c r="D1170" s="124"/>
      <c r="E1170" s="124"/>
      <c r="F1170" s="124"/>
      <c r="G1170" s="124"/>
      <c r="H1170" s="105"/>
      <c r="I1170" s="267"/>
      <c r="J1170" s="726" t="s">
        <v>57</v>
      </c>
      <c r="K1170" s="124"/>
      <c r="L1170" s="124"/>
      <c r="M1170" s="124"/>
      <c r="N1170" s="124"/>
      <c r="O1170" s="124"/>
    </row>
    <row r="1171" spans="1:15" s="33" customFormat="1" ht="26.1" customHeight="1">
      <c r="A1171" s="279"/>
      <c r="B1171" s="727"/>
      <c r="C1171" s="110" t="s">
        <v>48</v>
      </c>
      <c r="D1171" s="110" t="s">
        <v>48</v>
      </c>
      <c r="E1171" s="110" t="s">
        <v>48</v>
      </c>
      <c r="F1171" s="110" t="s">
        <v>48</v>
      </c>
      <c r="G1171" s="110" t="s">
        <v>48</v>
      </c>
      <c r="I1171" s="283"/>
      <c r="J1171" s="727"/>
      <c r="K1171" s="110" t="s">
        <v>13</v>
      </c>
      <c r="L1171" s="110" t="s">
        <v>13</v>
      </c>
      <c r="M1171" s="110" t="s">
        <v>13</v>
      </c>
      <c r="N1171" s="110" t="s">
        <v>13</v>
      </c>
      <c r="O1171" s="110" t="s">
        <v>13</v>
      </c>
    </row>
    <row r="1172" spans="1:15" s="33" customFormat="1" ht="26.1" customHeight="1" thickBot="1">
      <c r="A1172" s="279"/>
      <c r="B1172" s="728"/>
      <c r="C1172" s="129"/>
      <c r="D1172" s="129"/>
      <c r="E1172" s="129"/>
      <c r="F1172" s="129"/>
      <c r="G1172" s="129"/>
      <c r="I1172" s="283"/>
      <c r="J1172" s="728"/>
      <c r="K1172" s="129"/>
      <c r="L1172" s="129"/>
      <c r="M1172" s="129"/>
      <c r="N1172" s="129"/>
      <c r="O1172" s="129"/>
    </row>
    <row r="1173" spans="1:15" s="33" customFormat="1" ht="26.1" customHeight="1">
      <c r="A1173" s="278"/>
      <c r="B1173" s="720" t="s">
        <v>66</v>
      </c>
      <c r="C1173" s="124"/>
      <c r="D1173" s="124"/>
      <c r="E1173" s="124"/>
      <c r="F1173" s="124"/>
      <c r="G1173" s="124"/>
      <c r="H1173" s="105"/>
      <c r="I1173" s="267"/>
      <c r="J1173" s="720" t="s">
        <v>66</v>
      </c>
      <c r="K1173" s="124"/>
      <c r="L1173" s="124"/>
      <c r="M1173" s="124"/>
      <c r="N1173" s="124"/>
      <c r="O1173" s="124"/>
    </row>
    <row r="1174" spans="1:15" s="33" customFormat="1" ht="26.1" customHeight="1">
      <c r="A1174" s="279"/>
      <c r="B1174" s="721"/>
      <c r="C1174" s="110" t="s">
        <v>48</v>
      </c>
      <c r="D1174" s="110" t="s">
        <v>48</v>
      </c>
      <c r="E1174" s="110" t="s">
        <v>48</v>
      </c>
      <c r="F1174" s="110" t="s">
        <v>48</v>
      </c>
      <c r="G1174" s="110" t="s">
        <v>48</v>
      </c>
      <c r="I1174" s="283"/>
      <c r="J1174" s="721"/>
      <c r="K1174" s="110" t="s">
        <v>13</v>
      </c>
      <c r="L1174" s="110" t="s">
        <v>13</v>
      </c>
      <c r="M1174" s="110" t="s">
        <v>13</v>
      </c>
      <c r="N1174" s="110" t="s">
        <v>13</v>
      </c>
      <c r="O1174" s="110" t="s">
        <v>13</v>
      </c>
    </row>
    <row r="1175" spans="1:15" s="33" customFormat="1" ht="26.1" customHeight="1" thickBot="1">
      <c r="A1175" s="279"/>
      <c r="B1175" s="722"/>
      <c r="C1175" s="129"/>
      <c r="D1175" s="129"/>
      <c r="E1175" s="129"/>
      <c r="F1175" s="129"/>
      <c r="G1175" s="129"/>
      <c r="I1175" s="283"/>
      <c r="J1175" s="722"/>
      <c r="K1175" s="129"/>
      <c r="L1175" s="129"/>
      <c r="M1175" s="129"/>
      <c r="N1175" s="129"/>
      <c r="O1175" s="129"/>
    </row>
    <row r="1176" spans="1:15" s="33" customFormat="1" ht="26.1" customHeight="1">
      <c r="A1176" s="278"/>
      <c r="B1176" s="720" t="s">
        <v>79</v>
      </c>
      <c r="C1176" s="124"/>
      <c r="D1176" s="124"/>
      <c r="E1176" s="124"/>
      <c r="F1176" s="124"/>
      <c r="G1176" s="124"/>
      <c r="H1176" s="105"/>
      <c r="I1176" s="267"/>
      <c r="J1176" s="720" t="s">
        <v>79</v>
      </c>
      <c r="K1176" s="124"/>
      <c r="L1176" s="124"/>
      <c r="M1176" s="124"/>
      <c r="N1176" s="124"/>
      <c r="O1176" s="124"/>
    </row>
    <row r="1177" spans="1:15" s="33" customFormat="1" ht="26.1" customHeight="1">
      <c r="A1177" s="279"/>
      <c r="B1177" s="721"/>
      <c r="C1177" s="110" t="s">
        <v>48</v>
      </c>
      <c r="D1177" s="110" t="s">
        <v>48</v>
      </c>
      <c r="E1177" s="110" t="s">
        <v>48</v>
      </c>
      <c r="F1177" s="110" t="s">
        <v>48</v>
      </c>
      <c r="G1177" s="110" t="s">
        <v>48</v>
      </c>
      <c r="I1177" s="283"/>
      <c r="J1177" s="721"/>
      <c r="K1177" s="110" t="s">
        <v>13</v>
      </c>
      <c r="L1177" s="110" t="s">
        <v>13</v>
      </c>
      <c r="M1177" s="110" t="s">
        <v>13</v>
      </c>
      <c r="N1177" s="110" t="s">
        <v>13</v>
      </c>
      <c r="O1177" s="110" t="s">
        <v>13</v>
      </c>
    </row>
    <row r="1178" spans="1:15" s="33" customFormat="1" ht="26.1" customHeight="1" thickBot="1">
      <c r="A1178" s="279"/>
      <c r="B1178" s="722"/>
      <c r="C1178" s="129"/>
      <c r="D1178" s="129"/>
      <c r="E1178" s="129"/>
      <c r="F1178" s="129"/>
      <c r="G1178" s="129"/>
      <c r="I1178" s="283"/>
      <c r="J1178" s="722"/>
      <c r="K1178" s="129"/>
      <c r="L1178" s="129"/>
      <c r="M1178" s="129"/>
      <c r="N1178" s="129"/>
      <c r="O1178" s="129"/>
    </row>
    <row r="1179" spans="1:15" s="118" customFormat="1" ht="26.1" customHeight="1">
      <c r="A1179" s="279"/>
      <c r="C1179" s="172"/>
      <c r="D1179" s="172"/>
      <c r="E1179" s="172"/>
      <c r="F1179" s="172"/>
      <c r="G1179" s="172"/>
      <c r="H1179" s="33"/>
      <c r="I1179" s="283"/>
      <c r="K1179" s="172"/>
      <c r="L1179" s="172"/>
      <c r="M1179" s="172"/>
      <c r="N1179" s="172"/>
      <c r="O1179" s="172"/>
    </row>
    <row r="1180" spans="1:15" s="118" customFormat="1" ht="26.1" customHeight="1">
      <c r="A1180" s="279"/>
      <c r="C1180" s="172"/>
      <c r="D1180" s="172"/>
      <c r="E1180" s="172"/>
      <c r="F1180" s="172"/>
      <c r="G1180" s="172"/>
      <c r="H1180" s="33"/>
      <c r="I1180" s="283"/>
      <c r="K1180" s="172"/>
      <c r="L1180" s="172"/>
      <c r="M1180" s="172"/>
      <c r="N1180" s="172"/>
      <c r="O1180" s="172"/>
    </row>
    <row r="1181" spans="1:15" s="118" customFormat="1" ht="26.1" customHeight="1">
      <c r="A1181" s="279"/>
      <c r="C1181" s="172"/>
      <c r="D1181" s="172"/>
      <c r="E1181" s="172"/>
      <c r="F1181" s="172"/>
      <c r="G1181" s="172"/>
      <c r="H1181" s="33"/>
      <c r="I1181" s="283"/>
      <c r="K1181" s="172"/>
      <c r="L1181" s="172"/>
      <c r="M1181" s="172"/>
      <c r="N1181" s="172"/>
      <c r="O1181" s="172"/>
    </row>
    <row r="1182" spans="1:15" s="118" customFormat="1" ht="26.1" customHeight="1">
      <c r="A1182" s="279"/>
      <c r="B1182" s="105"/>
      <c r="C1182" s="105"/>
      <c r="D1182" s="33"/>
      <c r="E1182" s="33"/>
      <c r="F1182" s="33"/>
      <c r="G1182" s="33"/>
      <c r="H1182" s="33"/>
      <c r="I1182" s="283"/>
      <c r="J1182" s="105"/>
      <c r="K1182" s="33"/>
      <c r="L1182" s="33"/>
      <c r="M1182" s="33"/>
      <c r="N1182" s="33"/>
      <c r="O1182" s="33"/>
    </row>
  </sheetData>
  <mergeCells count="744">
    <mergeCell ref="B171:B173"/>
    <mergeCell ref="B116:B118"/>
    <mergeCell ref="J116:J118"/>
    <mergeCell ref="B119:B121"/>
    <mergeCell ref="J119:J121"/>
    <mergeCell ref="B122:B124"/>
    <mergeCell ref="J122:J124"/>
    <mergeCell ref="N131:N142"/>
    <mergeCell ref="O224:O235"/>
    <mergeCell ref="J171:J173"/>
    <mergeCell ref="B175:B177"/>
    <mergeCell ref="J175:J177"/>
    <mergeCell ref="B178:B180"/>
    <mergeCell ref="J178:J180"/>
    <mergeCell ref="B158:G158"/>
    <mergeCell ref="J158:O158"/>
    <mergeCell ref="B162:B164"/>
    <mergeCell ref="J162:J164"/>
    <mergeCell ref="B165:B167"/>
    <mergeCell ref="J165:J167"/>
    <mergeCell ref="B168:B170"/>
    <mergeCell ref="J168:J170"/>
    <mergeCell ref="B193:B195"/>
    <mergeCell ref="B153:B155"/>
    <mergeCell ref="J153:J155"/>
    <mergeCell ref="B137:B139"/>
    <mergeCell ref="J137:J139"/>
    <mergeCell ref="B140:B142"/>
    <mergeCell ref="J140:J142"/>
    <mergeCell ref="B144:B146"/>
    <mergeCell ref="J144:J146"/>
    <mergeCell ref="F131:F142"/>
    <mergeCell ref="B127:G127"/>
    <mergeCell ref="J127:O127"/>
    <mergeCell ref="B131:B133"/>
    <mergeCell ref="J131:J133"/>
    <mergeCell ref="B134:B136"/>
    <mergeCell ref="J134:J136"/>
    <mergeCell ref="B147:B149"/>
    <mergeCell ref="J147:J149"/>
    <mergeCell ref="B150:B152"/>
    <mergeCell ref="J150:J152"/>
    <mergeCell ref="B1:G1"/>
    <mergeCell ref="J1:O1"/>
    <mergeCell ref="B3:G3"/>
    <mergeCell ref="J3:O3"/>
    <mergeCell ref="B7:B9"/>
    <mergeCell ref="J7:J9"/>
    <mergeCell ref="B20:B22"/>
    <mergeCell ref="J20:J22"/>
    <mergeCell ref="B23:B25"/>
    <mergeCell ref="J23:J25"/>
    <mergeCell ref="B26:B28"/>
    <mergeCell ref="J26:J28"/>
    <mergeCell ref="B10:B12"/>
    <mergeCell ref="J10:J12"/>
    <mergeCell ref="B13:B15"/>
    <mergeCell ref="J13:J15"/>
    <mergeCell ref="B16:B18"/>
    <mergeCell ref="J16:J18"/>
    <mergeCell ref="B41:B43"/>
    <mergeCell ref="J41:J43"/>
    <mergeCell ref="B44:B46"/>
    <mergeCell ref="J44:J46"/>
    <mergeCell ref="B47:B49"/>
    <mergeCell ref="J47:J49"/>
    <mergeCell ref="B29:B31"/>
    <mergeCell ref="J29:J31"/>
    <mergeCell ref="B34:G34"/>
    <mergeCell ref="J34:O34"/>
    <mergeCell ref="B38:B40"/>
    <mergeCell ref="J38:J40"/>
    <mergeCell ref="B60:B62"/>
    <mergeCell ref="J60:J62"/>
    <mergeCell ref="B65:G65"/>
    <mergeCell ref="J65:O65"/>
    <mergeCell ref="B69:B71"/>
    <mergeCell ref="J69:J71"/>
    <mergeCell ref="B51:B53"/>
    <mergeCell ref="J51:J53"/>
    <mergeCell ref="B54:B56"/>
    <mergeCell ref="J54:J56"/>
    <mergeCell ref="B57:B59"/>
    <mergeCell ref="J57:J59"/>
    <mergeCell ref="G69:G80"/>
    <mergeCell ref="O69:O80"/>
    <mergeCell ref="B82:B84"/>
    <mergeCell ref="J82:J84"/>
    <mergeCell ref="B85:B87"/>
    <mergeCell ref="J85:J87"/>
    <mergeCell ref="B88:B90"/>
    <mergeCell ref="J88:J90"/>
    <mergeCell ref="B72:B74"/>
    <mergeCell ref="J72:J74"/>
    <mergeCell ref="B75:B77"/>
    <mergeCell ref="J75:J77"/>
    <mergeCell ref="B78:B80"/>
    <mergeCell ref="J78:J80"/>
    <mergeCell ref="B106:B108"/>
    <mergeCell ref="J106:J108"/>
    <mergeCell ref="B109:B111"/>
    <mergeCell ref="J109:J111"/>
    <mergeCell ref="B113:B115"/>
    <mergeCell ref="J113:J115"/>
    <mergeCell ref="B91:B93"/>
    <mergeCell ref="J91:J93"/>
    <mergeCell ref="B96:G96"/>
    <mergeCell ref="J96:O96"/>
    <mergeCell ref="B100:B102"/>
    <mergeCell ref="J100:J102"/>
    <mergeCell ref="B103:B105"/>
    <mergeCell ref="J103:J105"/>
    <mergeCell ref="J193:J195"/>
    <mergeCell ref="B196:B198"/>
    <mergeCell ref="J196:J198"/>
    <mergeCell ref="B199:B201"/>
    <mergeCell ref="J199:J201"/>
    <mergeCell ref="B181:B183"/>
    <mergeCell ref="J181:J183"/>
    <mergeCell ref="B184:B186"/>
    <mergeCell ref="J184:J186"/>
    <mergeCell ref="B189:G189"/>
    <mergeCell ref="J189:O189"/>
    <mergeCell ref="B212:B214"/>
    <mergeCell ref="J212:J214"/>
    <mergeCell ref="B215:B217"/>
    <mergeCell ref="J215:J217"/>
    <mergeCell ref="B220:G220"/>
    <mergeCell ref="J220:O220"/>
    <mergeCell ref="B202:B204"/>
    <mergeCell ref="J202:J204"/>
    <mergeCell ref="B206:B208"/>
    <mergeCell ref="J206:J208"/>
    <mergeCell ref="B209:B211"/>
    <mergeCell ref="J209:J211"/>
    <mergeCell ref="B233:B235"/>
    <mergeCell ref="J233:J235"/>
    <mergeCell ref="B237:B239"/>
    <mergeCell ref="J237:J239"/>
    <mergeCell ref="B240:B242"/>
    <mergeCell ref="J240:J242"/>
    <mergeCell ref="D224:D235"/>
    <mergeCell ref="L224:L235"/>
    <mergeCell ref="B224:B226"/>
    <mergeCell ref="J224:J226"/>
    <mergeCell ref="B227:B229"/>
    <mergeCell ref="J227:J229"/>
    <mergeCell ref="B230:B232"/>
    <mergeCell ref="J230:J232"/>
    <mergeCell ref="G224:G235"/>
    <mergeCell ref="B271:B273"/>
    <mergeCell ref="J271:J273"/>
    <mergeCell ref="B286:B288"/>
    <mergeCell ref="J286:J288"/>
    <mergeCell ref="B289:B291"/>
    <mergeCell ref="B243:B245"/>
    <mergeCell ref="J243:J245"/>
    <mergeCell ref="B246:B248"/>
    <mergeCell ref="J246:J248"/>
    <mergeCell ref="B251:G251"/>
    <mergeCell ref="J251:O251"/>
    <mergeCell ref="J289:J291"/>
    <mergeCell ref="B292:B294"/>
    <mergeCell ref="J292:J294"/>
    <mergeCell ref="B255:B257"/>
    <mergeCell ref="J255:J257"/>
    <mergeCell ref="B305:B307"/>
    <mergeCell ref="J305:J307"/>
    <mergeCell ref="B308:B310"/>
    <mergeCell ref="J308:J310"/>
    <mergeCell ref="B258:B260"/>
    <mergeCell ref="J258:J260"/>
    <mergeCell ref="B261:B263"/>
    <mergeCell ref="J261:J263"/>
    <mergeCell ref="B295:B297"/>
    <mergeCell ref="J295:J297"/>
    <mergeCell ref="B274:B276"/>
    <mergeCell ref="J274:J276"/>
    <mergeCell ref="B277:B279"/>
    <mergeCell ref="J277:J279"/>
    <mergeCell ref="B282:G282"/>
    <mergeCell ref="J282:O282"/>
    <mergeCell ref="B264:B266"/>
    <mergeCell ref="J264:J266"/>
    <mergeCell ref="B268:B270"/>
    <mergeCell ref="J268:J270"/>
    <mergeCell ref="B313:G313"/>
    <mergeCell ref="J313:O313"/>
    <mergeCell ref="B299:B301"/>
    <mergeCell ref="J299:J301"/>
    <mergeCell ref="B302:B304"/>
    <mergeCell ref="J302:J304"/>
    <mergeCell ref="B336:B338"/>
    <mergeCell ref="J336:J338"/>
    <mergeCell ref="B339:B341"/>
    <mergeCell ref="J339:J341"/>
    <mergeCell ref="B326:B328"/>
    <mergeCell ref="J326:J328"/>
    <mergeCell ref="B330:B332"/>
    <mergeCell ref="J330:J332"/>
    <mergeCell ref="B333:B335"/>
    <mergeCell ref="J333:J335"/>
    <mergeCell ref="G317:G328"/>
    <mergeCell ref="O317:O328"/>
    <mergeCell ref="B317:B319"/>
    <mergeCell ref="J317:J319"/>
    <mergeCell ref="B320:B322"/>
    <mergeCell ref="J320:J322"/>
    <mergeCell ref="B323:B325"/>
    <mergeCell ref="J323:J325"/>
    <mergeCell ref="B348:B350"/>
    <mergeCell ref="J348:J350"/>
    <mergeCell ref="B351:B353"/>
    <mergeCell ref="J351:J353"/>
    <mergeCell ref="B354:B356"/>
    <mergeCell ref="J354:J356"/>
    <mergeCell ref="B357:B359"/>
    <mergeCell ref="J357:J359"/>
    <mergeCell ref="B344:G344"/>
    <mergeCell ref="J344:O344"/>
    <mergeCell ref="M348:M359"/>
    <mergeCell ref="B370:B372"/>
    <mergeCell ref="J370:J372"/>
    <mergeCell ref="B375:G375"/>
    <mergeCell ref="J375:O375"/>
    <mergeCell ref="B379:B381"/>
    <mergeCell ref="J379:J381"/>
    <mergeCell ref="B361:B363"/>
    <mergeCell ref="J361:J363"/>
    <mergeCell ref="B364:B366"/>
    <mergeCell ref="J364:J366"/>
    <mergeCell ref="B367:B369"/>
    <mergeCell ref="J367:J369"/>
    <mergeCell ref="G379:G390"/>
    <mergeCell ref="O379:O390"/>
    <mergeCell ref="B392:B394"/>
    <mergeCell ref="J392:J394"/>
    <mergeCell ref="B395:B397"/>
    <mergeCell ref="J395:J397"/>
    <mergeCell ref="B398:B400"/>
    <mergeCell ref="J398:J400"/>
    <mergeCell ref="B382:B384"/>
    <mergeCell ref="J382:J384"/>
    <mergeCell ref="B385:B387"/>
    <mergeCell ref="J385:J387"/>
    <mergeCell ref="B388:B390"/>
    <mergeCell ref="J388:J390"/>
    <mergeCell ref="B416:B418"/>
    <mergeCell ref="J416:J418"/>
    <mergeCell ref="B419:B421"/>
    <mergeCell ref="J419:J421"/>
    <mergeCell ref="B423:B425"/>
    <mergeCell ref="J423:J425"/>
    <mergeCell ref="B401:B403"/>
    <mergeCell ref="J401:J403"/>
    <mergeCell ref="B406:G406"/>
    <mergeCell ref="J406:O406"/>
    <mergeCell ref="B410:B412"/>
    <mergeCell ref="J410:J412"/>
    <mergeCell ref="B413:B415"/>
    <mergeCell ref="J413:J415"/>
    <mergeCell ref="C416:C421"/>
    <mergeCell ref="D410:D421"/>
    <mergeCell ref="K410:K421"/>
    <mergeCell ref="L410:L421"/>
    <mergeCell ref="M410:M421"/>
    <mergeCell ref="B437:G437"/>
    <mergeCell ref="J437:O437"/>
    <mergeCell ref="B441:B443"/>
    <mergeCell ref="J441:J443"/>
    <mergeCell ref="B444:B446"/>
    <mergeCell ref="J444:J446"/>
    <mergeCell ref="B426:B428"/>
    <mergeCell ref="J426:J428"/>
    <mergeCell ref="B429:B431"/>
    <mergeCell ref="J429:J431"/>
    <mergeCell ref="B432:B434"/>
    <mergeCell ref="J432:J434"/>
    <mergeCell ref="B457:B459"/>
    <mergeCell ref="J457:J459"/>
    <mergeCell ref="B460:B462"/>
    <mergeCell ref="J460:J462"/>
    <mergeCell ref="B463:B465"/>
    <mergeCell ref="J463:J465"/>
    <mergeCell ref="B447:B449"/>
    <mergeCell ref="J447:J449"/>
    <mergeCell ref="B450:B452"/>
    <mergeCell ref="J450:J452"/>
    <mergeCell ref="B454:B456"/>
    <mergeCell ref="J454:J456"/>
    <mergeCell ref="E441:E452"/>
    <mergeCell ref="G441:G452"/>
    <mergeCell ref="B478:B480"/>
    <mergeCell ref="J478:J480"/>
    <mergeCell ref="B481:B483"/>
    <mergeCell ref="J481:J483"/>
    <mergeCell ref="B485:B487"/>
    <mergeCell ref="J485:J487"/>
    <mergeCell ref="B468:G468"/>
    <mergeCell ref="J468:O468"/>
    <mergeCell ref="B472:B474"/>
    <mergeCell ref="J472:J474"/>
    <mergeCell ref="B475:B477"/>
    <mergeCell ref="J475:J477"/>
    <mergeCell ref="B499:G499"/>
    <mergeCell ref="J499:O499"/>
    <mergeCell ref="B503:B505"/>
    <mergeCell ref="J503:J505"/>
    <mergeCell ref="B506:B508"/>
    <mergeCell ref="J506:J508"/>
    <mergeCell ref="B488:B490"/>
    <mergeCell ref="J488:J490"/>
    <mergeCell ref="B491:B493"/>
    <mergeCell ref="J491:J493"/>
    <mergeCell ref="B494:B496"/>
    <mergeCell ref="J494:J496"/>
    <mergeCell ref="L503:L514"/>
    <mergeCell ref="M503:M514"/>
    <mergeCell ref="B516:B518"/>
    <mergeCell ref="J516:J518"/>
    <mergeCell ref="B519:B521"/>
    <mergeCell ref="J519:J521"/>
    <mergeCell ref="B522:B524"/>
    <mergeCell ref="J522:J524"/>
    <mergeCell ref="B509:B511"/>
    <mergeCell ref="J509:J511"/>
    <mergeCell ref="B512:B514"/>
    <mergeCell ref="J512:J514"/>
    <mergeCell ref="D503:D514"/>
    <mergeCell ref="E503:E514"/>
    <mergeCell ref="B525:B527"/>
    <mergeCell ref="J525:J527"/>
    <mergeCell ref="B530:G530"/>
    <mergeCell ref="J530:O530"/>
    <mergeCell ref="B534:B536"/>
    <mergeCell ref="J534:J536"/>
    <mergeCell ref="B537:B539"/>
    <mergeCell ref="J537:J539"/>
    <mergeCell ref="B550:B552"/>
    <mergeCell ref="J550:J552"/>
    <mergeCell ref="N534:N545"/>
    <mergeCell ref="G534:G545"/>
    <mergeCell ref="O534:O545"/>
    <mergeCell ref="B553:B555"/>
    <mergeCell ref="J553:J555"/>
    <mergeCell ref="B556:B558"/>
    <mergeCell ref="J556:J558"/>
    <mergeCell ref="B540:B542"/>
    <mergeCell ref="J540:J542"/>
    <mergeCell ref="B543:B545"/>
    <mergeCell ref="J543:J545"/>
    <mergeCell ref="B547:B549"/>
    <mergeCell ref="J547:J549"/>
    <mergeCell ref="F534:F545"/>
    <mergeCell ref="B571:B573"/>
    <mergeCell ref="J571:J573"/>
    <mergeCell ref="B574:B576"/>
    <mergeCell ref="J574:J576"/>
    <mergeCell ref="B578:B580"/>
    <mergeCell ref="J578:J580"/>
    <mergeCell ref="B561:G561"/>
    <mergeCell ref="J561:O561"/>
    <mergeCell ref="B565:B567"/>
    <mergeCell ref="J565:J567"/>
    <mergeCell ref="B568:B570"/>
    <mergeCell ref="J568:J570"/>
    <mergeCell ref="B592:G592"/>
    <mergeCell ref="J592:O592"/>
    <mergeCell ref="B596:B598"/>
    <mergeCell ref="J596:J598"/>
    <mergeCell ref="B599:B601"/>
    <mergeCell ref="J599:J601"/>
    <mergeCell ref="B581:B583"/>
    <mergeCell ref="J581:J583"/>
    <mergeCell ref="B584:B586"/>
    <mergeCell ref="J584:J586"/>
    <mergeCell ref="B587:B589"/>
    <mergeCell ref="J587:J589"/>
    <mergeCell ref="B612:B614"/>
    <mergeCell ref="J612:J614"/>
    <mergeCell ref="B615:B617"/>
    <mergeCell ref="J615:J617"/>
    <mergeCell ref="B618:B620"/>
    <mergeCell ref="J618:J620"/>
    <mergeCell ref="B602:B604"/>
    <mergeCell ref="J602:J604"/>
    <mergeCell ref="B605:B607"/>
    <mergeCell ref="J605:J607"/>
    <mergeCell ref="B609:B611"/>
    <mergeCell ref="J609:J611"/>
    <mergeCell ref="B633:B635"/>
    <mergeCell ref="J633:J635"/>
    <mergeCell ref="B636:B638"/>
    <mergeCell ref="J636:J638"/>
    <mergeCell ref="B640:B642"/>
    <mergeCell ref="J640:J642"/>
    <mergeCell ref="B623:G623"/>
    <mergeCell ref="J623:O623"/>
    <mergeCell ref="B627:B629"/>
    <mergeCell ref="J627:J629"/>
    <mergeCell ref="B630:B632"/>
    <mergeCell ref="J630:J632"/>
    <mergeCell ref="B654:G654"/>
    <mergeCell ref="J654:O654"/>
    <mergeCell ref="B658:B660"/>
    <mergeCell ref="J658:J660"/>
    <mergeCell ref="B661:B663"/>
    <mergeCell ref="J661:J663"/>
    <mergeCell ref="B643:B645"/>
    <mergeCell ref="J643:J645"/>
    <mergeCell ref="B646:B648"/>
    <mergeCell ref="J646:J648"/>
    <mergeCell ref="B649:B651"/>
    <mergeCell ref="J649:J651"/>
    <mergeCell ref="B674:B676"/>
    <mergeCell ref="J674:J676"/>
    <mergeCell ref="B677:B679"/>
    <mergeCell ref="J677:J679"/>
    <mergeCell ref="B680:B682"/>
    <mergeCell ref="J680:J682"/>
    <mergeCell ref="B664:B666"/>
    <mergeCell ref="J664:J666"/>
    <mergeCell ref="B667:B669"/>
    <mergeCell ref="J667:J669"/>
    <mergeCell ref="B671:B673"/>
    <mergeCell ref="J671:J673"/>
    <mergeCell ref="B695:B697"/>
    <mergeCell ref="J695:J697"/>
    <mergeCell ref="B698:B700"/>
    <mergeCell ref="J698:J700"/>
    <mergeCell ref="B702:B704"/>
    <mergeCell ref="J702:J704"/>
    <mergeCell ref="B685:G685"/>
    <mergeCell ref="J685:O685"/>
    <mergeCell ref="B689:B691"/>
    <mergeCell ref="J689:J691"/>
    <mergeCell ref="B692:B694"/>
    <mergeCell ref="J692:J694"/>
    <mergeCell ref="B716:G716"/>
    <mergeCell ref="J716:O716"/>
    <mergeCell ref="B720:B722"/>
    <mergeCell ref="J720:J722"/>
    <mergeCell ref="B723:B725"/>
    <mergeCell ref="J723:J725"/>
    <mergeCell ref="B705:B707"/>
    <mergeCell ref="J705:J707"/>
    <mergeCell ref="B708:B710"/>
    <mergeCell ref="J708:J710"/>
    <mergeCell ref="B711:B713"/>
    <mergeCell ref="J711:J713"/>
    <mergeCell ref="K720:K731"/>
    <mergeCell ref="O720:O731"/>
    <mergeCell ref="B736:B738"/>
    <mergeCell ref="J736:J738"/>
    <mergeCell ref="B739:B741"/>
    <mergeCell ref="J739:J741"/>
    <mergeCell ref="B742:B744"/>
    <mergeCell ref="J742:J744"/>
    <mergeCell ref="B726:B728"/>
    <mergeCell ref="J726:J728"/>
    <mergeCell ref="B729:B731"/>
    <mergeCell ref="J729:J731"/>
    <mergeCell ref="B733:B735"/>
    <mergeCell ref="J733:J735"/>
    <mergeCell ref="C726:C731"/>
    <mergeCell ref="G720:G731"/>
    <mergeCell ref="B757:B759"/>
    <mergeCell ref="J757:J759"/>
    <mergeCell ref="B760:B762"/>
    <mergeCell ref="J760:J762"/>
    <mergeCell ref="B764:B766"/>
    <mergeCell ref="J764:J766"/>
    <mergeCell ref="B747:G747"/>
    <mergeCell ref="J747:O747"/>
    <mergeCell ref="B751:B753"/>
    <mergeCell ref="J751:J753"/>
    <mergeCell ref="B754:B756"/>
    <mergeCell ref="J754:J756"/>
    <mergeCell ref="D751:D762"/>
    <mergeCell ref="L751:L762"/>
    <mergeCell ref="B778:G778"/>
    <mergeCell ref="J778:O778"/>
    <mergeCell ref="B782:B784"/>
    <mergeCell ref="J782:J784"/>
    <mergeCell ref="B785:B787"/>
    <mergeCell ref="J785:J787"/>
    <mergeCell ref="B767:B769"/>
    <mergeCell ref="J767:J769"/>
    <mergeCell ref="B770:B772"/>
    <mergeCell ref="J770:J772"/>
    <mergeCell ref="B773:B775"/>
    <mergeCell ref="J773:J775"/>
    <mergeCell ref="F782:F793"/>
    <mergeCell ref="N782:N793"/>
    <mergeCell ref="G782:G793"/>
    <mergeCell ref="O782:O793"/>
    <mergeCell ref="B798:B800"/>
    <mergeCell ref="J798:J800"/>
    <mergeCell ref="B801:B803"/>
    <mergeCell ref="J801:J803"/>
    <mergeCell ref="B804:B806"/>
    <mergeCell ref="J804:J806"/>
    <mergeCell ref="B788:B790"/>
    <mergeCell ref="J788:J790"/>
    <mergeCell ref="B791:B793"/>
    <mergeCell ref="J791:J793"/>
    <mergeCell ref="B795:B797"/>
    <mergeCell ref="J795:J797"/>
    <mergeCell ref="B819:B821"/>
    <mergeCell ref="J819:J821"/>
    <mergeCell ref="B822:B824"/>
    <mergeCell ref="J822:J824"/>
    <mergeCell ref="B826:B828"/>
    <mergeCell ref="J826:J828"/>
    <mergeCell ref="G826:G837"/>
    <mergeCell ref="B809:G809"/>
    <mergeCell ref="J809:O809"/>
    <mergeCell ref="B813:B815"/>
    <mergeCell ref="G813:G824"/>
    <mergeCell ref="J813:J815"/>
    <mergeCell ref="O813:O824"/>
    <mergeCell ref="B816:B818"/>
    <mergeCell ref="J816:J818"/>
    <mergeCell ref="O826:O837"/>
    <mergeCell ref="F826:F837"/>
    <mergeCell ref="N826:N837"/>
    <mergeCell ref="B840:G840"/>
    <mergeCell ref="J840:O840"/>
    <mergeCell ref="B844:B846"/>
    <mergeCell ref="J844:J846"/>
    <mergeCell ref="B847:B849"/>
    <mergeCell ref="J847:J849"/>
    <mergeCell ref="B829:B831"/>
    <mergeCell ref="J829:J831"/>
    <mergeCell ref="B832:B834"/>
    <mergeCell ref="J832:J834"/>
    <mergeCell ref="B835:B837"/>
    <mergeCell ref="J835:J837"/>
    <mergeCell ref="B857:B859"/>
    <mergeCell ref="J857:J859"/>
    <mergeCell ref="B860:B862"/>
    <mergeCell ref="J860:J862"/>
    <mergeCell ref="B863:B865"/>
    <mergeCell ref="J863:J865"/>
    <mergeCell ref="L875:L886"/>
    <mergeCell ref="B850:B852"/>
    <mergeCell ref="J850:J852"/>
    <mergeCell ref="B853:B855"/>
    <mergeCell ref="J853:J855"/>
    <mergeCell ref="B878:B880"/>
    <mergeCell ref="J878:J880"/>
    <mergeCell ref="B881:B883"/>
    <mergeCell ref="J881:J883"/>
    <mergeCell ref="B884:B886"/>
    <mergeCell ref="J884:J886"/>
    <mergeCell ref="D875:D886"/>
    <mergeCell ref="B866:B868"/>
    <mergeCell ref="J866:J868"/>
    <mergeCell ref="B871:G871"/>
    <mergeCell ref="J871:O871"/>
    <mergeCell ref="B875:B877"/>
    <mergeCell ref="J875:J877"/>
    <mergeCell ref="B897:B899"/>
    <mergeCell ref="J897:J899"/>
    <mergeCell ref="B902:G902"/>
    <mergeCell ref="J902:O902"/>
    <mergeCell ref="B906:B908"/>
    <mergeCell ref="J906:J908"/>
    <mergeCell ref="B909:B911"/>
    <mergeCell ref="J909:J911"/>
    <mergeCell ref="B888:B890"/>
    <mergeCell ref="J888:J890"/>
    <mergeCell ref="B891:B893"/>
    <mergeCell ref="J891:J893"/>
    <mergeCell ref="B894:B896"/>
    <mergeCell ref="J894:J896"/>
    <mergeCell ref="B912:B914"/>
    <mergeCell ref="J912:J914"/>
    <mergeCell ref="B915:B917"/>
    <mergeCell ref="J915:J917"/>
    <mergeCell ref="B919:B921"/>
    <mergeCell ref="J919:J921"/>
    <mergeCell ref="B943:B945"/>
    <mergeCell ref="J943:J945"/>
    <mergeCell ref="B946:B948"/>
    <mergeCell ref="J946:J948"/>
    <mergeCell ref="J940:J942"/>
    <mergeCell ref="B964:G964"/>
    <mergeCell ref="J964:O964"/>
    <mergeCell ref="M937:M948"/>
    <mergeCell ref="B922:B924"/>
    <mergeCell ref="J922:J924"/>
    <mergeCell ref="B925:B927"/>
    <mergeCell ref="J925:J927"/>
    <mergeCell ref="B928:B930"/>
    <mergeCell ref="J928:J930"/>
    <mergeCell ref="G937:G948"/>
    <mergeCell ref="O937:O948"/>
    <mergeCell ref="B953:B955"/>
    <mergeCell ref="J953:J955"/>
    <mergeCell ref="B956:B958"/>
    <mergeCell ref="J956:J958"/>
    <mergeCell ref="B959:B961"/>
    <mergeCell ref="J959:J961"/>
    <mergeCell ref="B950:B952"/>
    <mergeCell ref="J950:J952"/>
    <mergeCell ref="B933:G933"/>
    <mergeCell ref="J933:O933"/>
    <mergeCell ref="B937:B939"/>
    <mergeCell ref="J937:J939"/>
    <mergeCell ref="B940:B942"/>
    <mergeCell ref="B977:B979"/>
    <mergeCell ref="J977:J979"/>
    <mergeCell ref="B981:B983"/>
    <mergeCell ref="J981:J983"/>
    <mergeCell ref="B984:B986"/>
    <mergeCell ref="J984:J986"/>
    <mergeCell ref="B968:B970"/>
    <mergeCell ref="J968:J970"/>
    <mergeCell ref="B971:B973"/>
    <mergeCell ref="J971:J973"/>
    <mergeCell ref="B974:B976"/>
    <mergeCell ref="J974:J976"/>
    <mergeCell ref="B999:B1001"/>
    <mergeCell ref="J999:J1001"/>
    <mergeCell ref="B1002:B1004"/>
    <mergeCell ref="J1002:J1004"/>
    <mergeCell ref="B1005:B1007"/>
    <mergeCell ref="J1005:J1007"/>
    <mergeCell ref="B987:B989"/>
    <mergeCell ref="J987:J989"/>
    <mergeCell ref="B990:B992"/>
    <mergeCell ref="J990:J992"/>
    <mergeCell ref="B995:G995"/>
    <mergeCell ref="J995:O995"/>
    <mergeCell ref="B1018:B1020"/>
    <mergeCell ref="J1018:J1020"/>
    <mergeCell ref="B1021:B1023"/>
    <mergeCell ref="J1021:J1023"/>
    <mergeCell ref="B1026:G1026"/>
    <mergeCell ref="J1026:O1026"/>
    <mergeCell ref="B1008:B1010"/>
    <mergeCell ref="J1008:J1010"/>
    <mergeCell ref="B1012:B1014"/>
    <mergeCell ref="J1012:J1014"/>
    <mergeCell ref="B1015:B1017"/>
    <mergeCell ref="J1015:J1017"/>
    <mergeCell ref="B1030:B1032"/>
    <mergeCell ref="F1030:F1041"/>
    <mergeCell ref="J1030:J1032"/>
    <mergeCell ref="N1030:N1041"/>
    <mergeCell ref="B1033:B1035"/>
    <mergeCell ref="J1033:J1035"/>
    <mergeCell ref="B1036:B1038"/>
    <mergeCell ref="J1036:J1038"/>
    <mergeCell ref="B1039:B1041"/>
    <mergeCell ref="J1039:J1041"/>
    <mergeCell ref="B1052:B1054"/>
    <mergeCell ref="J1052:J1054"/>
    <mergeCell ref="B1057:G1057"/>
    <mergeCell ref="J1057:O1057"/>
    <mergeCell ref="B1061:B1063"/>
    <mergeCell ref="J1061:J1063"/>
    <mergeCell ref="B1043:B1045"/>
    <mergeCell ref="J1043:J1045"/>
    <mergeCell ref="B1046:B1048"/>
    <mergeCell ref="J1046:J1048"/>
    <mergeCell ref="B1049:B1051"/>
    <mergeCell ref="J1049:J1051"/>
    <mergeCell ref="B1064:B1066"/>
    <mergeCell ref="J1064:J1066"/>
    <mergeCell ref="B1067:B1069"/>
    <mergeCell ref="J1067:J1069"/>
    <mergeCell ref="B1070:B1072"/>
    <mergeCell ref="J1070:J1072"/>
    <mergeCell ref="B1101:B1103"/>
    <mergeCell ref="J1101:J1103"/>
    <mergeCell ref="B1095:B1097"/>
    <mergeCell ref="J1095:J1097"/>
    <mergeCell ref="B1098:B1100"/>
    <mergeCell ref="J1098:J1100"/>
    <mergeCell ref="B1083:B1085"/>
    <mergeCell ref="J1083:J1085"/>
    <mergeCell ref="B1088:G1088"/>
    <mergeCell ref="J1088:O1088"/>
    <mergeCell ref="C1092:C1103"/>
    <mergeCell ref="J1119:O1119"/>
    <mergeCell ref="B1123:B1125"/>
    <mergeCell ref="J1123:J1125"/>
    <mergeCell ref="J1136:J1138"/>
    <mergeCell ref="B1074:B1076"/>
    <mergeCell ref="J1074:J1076"/>
    <mergeCell ref="B1077:B1079"/>
    <mergeCell ref="J1077:J1079"/>
    <mergeCell ref="B1080:B1082"/>
    <mergeCell ref="J1080:J1082"/>
    <mergeCell ref="G1092:G1103"/>
    <mergeCell ref="O1092:O1103"/>
    <mergeCell ref="B1108:B1110"/>
    <mergeCell ref="J1108:J1110"/>
    <mergeCell ref="B1111:B1113"/>
    <mergeCell ref="J1111:J1113"/>
    <mergeCell ref="B1105:B1107"/>
    <mergeCell ref="J1105:J1107"/>
    <mergeCell ref="B1092:B1094"/>
    <mergeCell ref="J1092:J1094"/>
    <mergeCell ref="B1114:B1116"/>
    <mergeCell ref="J1114:J1116"/>
    <mergeCell ref="B1170:B1172"/>
    <mergeCell ref="J1170:J1172"/>
    <mergeCell ref="B1173:B1175"/>
    <mergeCell ref="J1173:J1175"/>
    <mergeCell ref="B1176:B1178"/>
    <mergeCell ref="J1176:J1178"/>
    <mergeCell ref="B1160:B1162"/>
    <mergeCell ref="J1160:J1162"/>
    <mergeCell ref="B1163:B1165"/>
    <mergeCell ref="J1163:J1165"/>
    <mergeCell ref="B1167:B1169"/>
    <mergeCell ref="J1167:J1169"/>
    <mergeCell ref="K937:K948"/>
    <mergeCell ref="K1092:K1103"/>
    <mergeCell ref="B1145:B1147"/>
    <mergeCell ref="J1145:J1147"/>
    <mergeCell ref="B1150:G1150"/>
    <mergeCell ref="J1150:O1150"/>
    <mergeCell ref="B1154:B1156"/>
    <mergeCell ref="J1154:J1156"/>
    <mergeCell ref="B1157:B1159"/>
    <mergeCell ref="J1157:J1159"/>
    <mergeCell ref="D1154:D1165"/>
    <mergeCell ref="L1154:L1165"/>
    <mergeCell ref="B1142:B1144"/>
    <mergeCell ref="J1142:J1144"/>
    <mergeCell ref="B1126:B1128"/>
    <mergeCell ref="J1126:J1128"/>
    <mergeCell ref="B1129:B1131"/>
    <mergeCell ref="J1129:J1131"/>
    <mergeCell ref="B1132:B1134"/>
    <mergeCell ref="J1132:J1134"/>
    <mergeCell ref="B1136:B1138"/>
    <mergeCell ref="B1139:B1141"/>
    <mergeCell ref="J1139:J1141"/>
    <mergeCell ref="B1119:G1119"/>
  </mergeCells>
  <conditionalFormatting sqref="B2:B1182">
    <cfRule type="cellIs" dxfId="4231" priority="9142" operator="equal">
      <formula>43402</formula>
    </cfRule>
    <cfRule type="cellIs" dxfId="4230" priority="9143" operator="equal">
      <formula>43401</formula>
    </cfRule>
  </conditionalFormatting>
  <conditionalFormatting sqref="B99:B126 B254:B312 B347:B374 B409:B436 B502:B529 B533:B560 B626:B653 B657:B684 B688:B715 B719:B746 B750:B777 B812:B870 B905:B932 B936:B963 B967:B994 B1029:B1056 B1060:B1182">
    <cfRule type="cellIs" dxfId="4229" priority="11824" operator="equal">
      <formula>43586</formula>
    </cfRule>
    <cfRule type="cellIs" dxfId="4228" priority="11825" operator="equal">
      <formula>43466</formula>
    </cfRule>
  </conditionalFormatting>
  <conditionalFormatting sqref="B208 D208:H208 H223:H235 M1008:M1010 M1018:M1023 C720:C725 E720:F725 L745:N745 M739:N744 E733:E738 F764:F769 C764:D769 N763:O763 N757:N762 L764:L769 K763:L763 K764:K775 O751:O762 K950:K961 L955:L961 O919:O930 C267:G267 C264:D266 C254:G260 C261:D262 F261:G266 C292:C297 B453:H453 B454:F459 H454:H459 C367:C372 D463:D465 G423:G434 C423:F428 K441:K452 B444:C446 B447:B452 C478:C483 N602:O607 J608:O608 J596:O598 J599:K601 M599:O601 J602:L607 J609:K614 K596:K601 N609:O620 L609:L620 C602:F607 F596:F601 C596:D601 E596 C618:C620 E601">
    <cfRule type="cellIs" dxfId="4227" priority="8950" operator="equal">
      <formula>43586</formula>
    </cfRule>
  </conditionalFormatting>
  <conditionalFormatting sqref="B444:C452">
    <cfRule type="cellIs" dxfId="4226" priority="179" operator="equal">
      <formula>43578</formula>
    </cfRule>
    <cfRule type="cellIs" dxfId="4225" priority="181" operator="equal">
      <formula>43466</formula>
    </cfRule>
  </conditionalFormatting>
  <conditionalFormatting sqref="B875:C886">
    <cfRule type="cellIs" dxfId="4224" priority="8304" operator="equal">
      <formula>43466</formula>
    </cfRule>
    <cfRule type="cellIs" dxfId="4223" priority="8306" operator="equal">
      <formula>43586</formula>
    </cfRule>
    <cfRule type="cellIs" dxfId="4222" priority="8307" operator="equal">
      <formula>43538</formula>
    </cfRule>
  </conditionalFormatting>
  <conditionalFormatting sqref="B317:D322 D330:D335 F330:H335 F429:F434">
    <cfRule type="cellIs" dxfId="4221" priority="2280" operator="equal">
      <formula>43538</formula>
    </cfRule>
    <cfRule type="cellIs" dxfId="4220" priority="2283" operator="equal">
      <formula>43586</formula>
    </cfRule>
  </conditionalFormatting>
  <conditionalFormatting sqref="B132:E136 B466:H471 B460:F465 H460:H465 D485:D490 B137:D142 E138:E142">
    <cfRule type="cellIs" dxfId="4219" priority="2093" operator="equal">
      <formula>43586</formula>
    </cfRule>
  </conditionalFormatting>
  <conditionalFormatting sqref="B317:E322 F423:F434 K447:K452 D463:D465 E596 C618:C620 E601">
    <cfRule type="cellIs" dxfId="4218" priority="422" operator="equal">
      <formula>43578</formula>
    </cfRule>
  </conditionalFormatting>
  <conditionalFormatting sqref="B317:E322 F423:F434 K447:K452 K453:O459 D463:D465 K466:M466 E596 C618:C620 E601">
    <cfRule type="cellIs" dxfId="4217" priority="425" operator="equal">
      <formula>43466</formula>
    </cfRule>
  </conditionalFormatting>
  <conditionalFormatting sqref="B379:E391 B1000:D1001 F1000:H1001 G460:G465 M385:M390 O410:O415 O429:O434 L348:L353 N370:O372 N367:N369 K398:K403 L401:M403 O348:O366 B441:D443 D450:D452 L726:N731 O702:O707 B398:E403 B392:C397 E392:E397 O460:O465">
    <cfRule type="cellIs" dxfId="4216" priority="1999" operator="equal">
      <formula>43586</formula>
    </cfRule>
  </conditionalFormatting>
  <conditionalFormatting sqref="B379:E403">
    <cfRule type="cellIs" dxfId="4215" priority="528" operator="equal">
      <formula>43578</formula>
    </cfRule>
  </conditionalFormatting>
  <conditionalFormatting sqref="B398:E403 B392:C397 E392:E397 L274:M279 O255:O266 B267:H267 B261:D266 F261:H266 C292:C297 B453:G453 B454:F459 B236:H260 C367:C372 C423:E434 B460:G471 G423:G434 F423:F428 K441:M452 K370:L372 K367:K369 O460:O462 B444:C446 B447:B452 C478:C483 J596:O598 J599:K601 M599:O601 J602:L607 K596:K601 N615:O620 J609:L620 C602:F607 F596:F601 C596:D601 E596 C618:C620 E601">
    <cfRule type="cellIs" dxfId="4214" priority="1996" operator="equal">
      <formula>43538</formula>
    </cfRule>
  </conditionalFormatting>
  <conditionalFormatting sqref="B472:E477 G454:G459 B478:B483 D478:D483 D463:D465 L360:M366 L370:M372 M367:M369 O460:O462">
    <cfRule type="cellIs" dxfId="4213" priority="8851" operator="equal">
      <formula>43586</formula>
    </cfRule>
    <cfRule type="cellIs" dxfId="4212" priority="8852" operator="equal">
      <formula>43538</formula>
    </cfRule>
  </conditionalFormatting>
  <conditionalFormatting sqref="B478:E483">
    <cfRule type="cellIs" dxfId="4211" priority="339" operator="equal">
      <formula>43578</formula>
    </cfRule>
    <cfRule type="cellIs" dxfId="4210" priority="340" operator="equal">
      <formula>43466</formula>
    </cfRule>
  </conditionalFormatting>
  <conditionalFormatting sqref="B379:F390">
    <cfRule type="cellIs" dxfId="4209" priority="4010" operator="equal">
      <formula>43538</formula>
    </cfRule>
    <cfRule type="cellIs" dxfId="4208" priority="4014" operator="equal">
      <formula>43466</formula>
    </cfRule>
  </conditionalFormatting>
  <conditionalFormatting sqref="B472:F477">
    <cfRule type="cellIs" dxfId="4207" priority="8849" operator="equal">
      <formula>43578</formula>
    </cfRule>
    <cfRule type="cellIs" dxfId="4206" priority="8850" operator="equal">
      <formula>43466</formula>
    </cfRule>
  </conditionalFormatting>
  <conditionalFormatting sqref="B34:G37">
    <cfRule type="cellIs" dxfId="4205" priority="2477" operator="equal">
      <formula>43538</formula>
    </cfRule>
    <cfRule type="cellIs" dxfId="4204" priority="2478" operator="equal">
      <formula>43586</formula>
    </cfRule>
    <cfRule type="cellIs" dxfId="4203" priority="2480" operator="equal">
      <formula>43466</formula>
    </cfRule>
  </conditionalFormatting>
  <conditionalFormatting sqref="B375:G378 K1104 O1079 C732:G732 C733:C738 E733:E738 F733:G744 D733:D744 N770:N775 L764:N769">
    <cfRule type="cellIs" dxfId="4202" priority="2411" operator="equal">
      <formula>43538</formula>
    </cfRule>
    <cfRule type="cellIs" dxfId="4201" priority="2412" operator="equal">
      <formula>43586</formula>
    </cfRule>
  </conditionalFormatting>
  <conditionalFormatting sqref="B375:G378 O1079 K1104:O1104">
    <cfRule type="cellIs" dxfId="4200" priority="2413" operator="equal">
      <formula>43578</formula>
    </cfRule>
    <cfRule type="cellIs" dxfId="4199" priority="2414" operator="equal">
      <formula>43466</formula>
    </cfRule>
  </conditionalFormatting>
  <conditionalFormatting sqref="B440:G440">
    <cfRule type="cellIs" dxfId="4198" priority="2399" operator="equal">
      <formula>43538</formula>
    </cfRule>
    <cfRule type="cellIs" dxfId="4197" priority="2400" operator="equal">
      <formula>43586</formula>
    </cfRule>
    <cfRule type="cellIs" dxfId="4196" priority="2401" operator="equal">
      <formula>43578</formula>
    </cfRule>
    <cfRule type="cellIs" dxfId="4195" priority="2402" operator="equal">
      <formula>43466</formula>
    </cfRule>
  </conditionalFormatting>
  <conditionalFormatting sqref="B561:G564 E305:E310 C285:G298">
    <cfRule type="cellIs" dxfId="4194" priority="2376" operator="equal">
      <formula>43586</formula>
    </cfRule>
  </conditionalFormatting>
  <conditionalFormatting sqref="B38:H68">
    <cfRule type="cellIs" dxfId="4193" priority="1850" operator="equal">
      <formula>43538</formula>
    </cfRule>
    <cfRule type="cellIs" dxfId="4192" priority="1851" operator="equal">
      <formula>43586</formula>
    </cfRule>
    <cfRule type="cellIs" dxfId="4191" priority="1852" operator="equal">
      <formula>43578</formula>
    </cfRule>
    <cfRule type="cellIs" dxfId="4190" priority="1853" operator="equal">
      <formula>43466</formula>
    </cfRule>
  </conditionalFormatting>
  <conditionalFormatting sqref="B127:H130">
    <cfRule type="cellIs" dxfId="4189" priority="2459" operator="equal">
      <formula>43538</formula>
    </cfRule>
    <cfRule type="cellIs" dxfId="4188" priority="2460" operator="equal">
      <formula>43586</formula>
    </cfRule>
    <cfRule type="cellIs" dxfId="4187" priority="2461" operator="equal">
      <formula>43578</formula>
    </cfRule>
    <cfRule type="cellIs" dxfId="4186" priority="2462" operator="equal">
      <formula>43466</formula>
    </cfRule>
  </conditionalFormatting>
  <conditionalFormatting sqref="B143:H149 B156:H207 B150:B155 F150:H155 D150:D155">
    <cfRule type="cellIs" dxfId="4185" priority="1930" operator="equal">
      <formula>43586</formula>
    </cfRule>
  </conditionalFormatting>
  <conditionalFormatting sqref="B143:H149 B156:H222 B150:B155 F150:H155 D150:D155 E305:E310 B268:D273 F268:H273 N150:O155 N144:N149 L181:L186 B274:H298">
    <cfRule type="cellIs" dxfId="4184" priority="1929" operator="equal">
      <formula>43538</formula>
    </cfRule>
  </conditionalFormatting>
  <conditionalFormatting sqref="B143:H155">
    <cfRule type="cellIs" dxfId="4183" priority="574" operator="equal">
      <formula>43578</formula>
    </cfRule>
  </conditionalFormatting>
  <conditionalFormatting sqref="B143:H222">
    <cfRule type="cellIs" dxfId="4182" priority="571" operator="equal">
      <formula>43466</formula>
    </cfRule>
  </conditionalFormatting>
  <conditionalFormatting sqref="B156:H207 B208 D208:H208 H223:H235 M1018:M1023">
    <cfRule type="cellIs" dxfId="4181" priority="8951" operator="equal">
      <formula>43578</formula>
    </cfRule>
  </conditionalFormatting>
  <conditionalFormatting sqref="B209:H222 C268:D273 F268:G273 E286:E291">
    <cfRule type="cellIs" dxfId="4180" priority="2049" operator="equal">
      <formula>43586</formula>
    </cfRule>
  </conditionalFormatting>
  <conditionalFormatting sqref="B209:H222 E286:E291">
    <cfRule type="cellIs" dxfId="4179" priority="2045" operator="equal">
      <formula>43578</formula>
    </cfRule>
  </conditionalFormatting>
  <conditionalFormatting sqref="B329:H329 B330:B338 B339:C341 B342:H346 E379:E384 C409:G410 C411:C415 E411:G421 G398:G400">
    <cfRule type="cellIs" dxfId="4178" priority="4265" operator="equal">
      <formula>43538</formula>
    </cfRule>
    <cfRule type="cellIs" dxfId="4177" priority="4266" operator="equal">
      <formula>43586</formula>
    </cfRule>
  </conditionalFormatting>
  <conditionalFormatting sqref="B329:H329 B330:B338 B339:C341 B342:H346 E379:E384 C409:G410 C411:C415 E411:G421">
    <cfRule type="cellIs" dxfId="4176" priority="4264" operator="equal">
      <formula>43578</formula>
    </cfRule>
    <cfRule type="cellIs" dxfId="4175" priority="4268" operator="equal">
      <formula>43466</formula>
    </cfRule>
  </conditionalFormatting>
  <conditionalFormatting sqref="B453:H471 B485:E496">
    <cfRule type="cellIs" dxfId="4174" priority="1404" operator="equal">
      <formula>43578</formula>
    </cfRule>
    <cfRule type="cellIs" dxfId="4173" priority="1405" operator="equal">
      <formula>43466</formula>
    </cfRule>
  </conditionalFormatting>
  <conditionalFormatting sqref="B621:H625">
    <cfRule type="cellIs" dxfId="4172" priority="1789" operator="equal">
      <formula>43538</formula>
    </cfRule>
    <cfRule type="cellIs" dxfId="4171" priority="1790" operator="equal">
      <formula>43586</formula>
    </cfRule>
    <cfRule type="cellIs" dxfId="4170" priority="1791" operator="equal">
      <formula>43578</formula>
    </cfRule>
    <cfRule type="cellIs" dxfId="4169" priority="1792" operator="equal">
      <formula>43466</formula>
    </cfRule>
  </conditionalFormatting>
  <conditionalFormatting sqref="B995:H998 B999:D999 F999:H999">
    <cfRule type="cellIs" dxfId="4168" priority="2516" operator="equal">
      <formula>43538</formula>
    </cfRule>
  </conditionalFormatting>
  <conditionalFormatting sqref="B1011:H1011 B1000:D1010 F1000:H1010 E379:E384 M385:M390 O410:O415 O429:O434 L348:L353 N370:O372 N367:N369 K404:N405 K398:K403 L401:N403 M398:M403 O348:O366 B441:D443 D450:D452 L726:N731 O702:O707 C720:C725 E720:F725 D485:D490 C764:C769 E751:E762 M950:M955 C702:D713 F702:G713 L745:N745 M739:N744 E733:E738 F764:G775 D764:D775 N763:O763 N757:N762 L764:L769 K763:L763 K764:K775 O751:O762 L955:L961 L968:L970 K974:K979 K950:K961 K1005:L1010 L999:L1004 M1002:M1007 O919:O930 O460:O465">
    <cfRule type="cellIs" dxfId="4167" priority="2034" operator="equal">
      <formula>43538</formula>
    </cfRule>
  </conditionalFormatting>
  <conditionalFormatting sqref="C7:C9 C1000:D1001 F1000:H1001 C413:C415 G398:G400 C764:C769 E751:E756 C745:H750 E720:E725 C732:H732 E733:E738 F733:H744 C733:D744 F764:G775 D764:D775 K1005:K1010 M1002:M1007 K621:N622 K615:L620 N615:N620 L609:L614">
    <cfRule type="cellIs" dxfId="4166" priority="1710" operator="equal">
      <formula>43402</formula>
    </cfRule>
    <cfRule type="cellIs" dxfId="4165" priority="1711" operator="equal">
      <formula>43401</formula>
    </cfRule>
  </conditionalFormatting>
  <conditionalFormatting sqref="C7:C31">
    <cfRule type="cellIs" dxfId="4164" priority="1686" operator="equal">
      <formula>43538</formula>
    </cfRule>
    <cfRule type="cellIs" dxfId="4163" priority="1687" operator="equal">
      <formula>43586</formula>
    </cfRule>
    <cfRule type="cellIs" dxfId="4162" priority="1688" operator="equal">
      <formula>43578</formula>
    </cfRule>
    <cfRule type="cellIs" dxfId="4161" priority="1689" operator="equal">
      <formula>43466</formula>
    </cfRule>
  </conditionalFormatting>
  <conditionalFormatting sqref="C10:C12">
    <cfRule type="cellIs" dxfId="4160" priority="1704" operator="equal">
      <formula>43402</formula>
    </cfRule>
    <cfRule type="cellIs" dxfId="4159" priority="1705" operator="equal">
      <formula>43401</formula>
    </cfRule>
  </conditionalFormatting>
  <conditionalFormatting sqref="C13:C15">
    <cfRule type="cellIs" dxfId="4158" priority="1697" operator="equal">
      <formula>43402</formula>
    </cfRule>
    <cfRule type="cellIs" dxfId="4157" priority="1698" operator="equal">
      <formula>43401</formula>
    </cfRule>
  </conditionalFormatting>
  <conditionalFormatting sqref="C16:C18">
    <cfRule type="cellIs" dxfId="4156" priority="1690" operator="equal">
      <formula>43402</formula>
    </cfRule>
    <cfRule type="cellIs" dxfId="4155" priority="1691" operator="equal">
      <formula>43401</formula>
    </cfRule>
  </conditionalFormatting>
  <conditionalFormatting sqref="C51:C56">
    <cfRule type="cellIs" dxfId="4154" priority="1848" operator="equal">
      <formula>43402</formula>
    </cfRule>
    <cfRule type="cellIs" dxfId="4153" priority="1849" operator="equal">
      <formula>43401</formula>
    </cfRule>
  </conditionalFormatting>
  <conditionalFormatting sqref="C77">
    <cfRule type="cellIs" dxfId="4152" priority="1854" operator="equal">
      <formula>43538</formula>
    </cfRule>
    <cfRule type="cellIs" dxfId="4151" priority="1855" operator="equal">
      <formula>43586</formula>
    </cfRule>
    <cfRule type="cellIs" dxfId="4150" priority="1856" operator="equal">
      <formula>43578</formula>
    </cfRule>
    <cfRule type="cellIs" dxfId="4149" priority="1857" operator="equal">
      <formula>43466</formula>
    </cfRule>
    <cfRule type="cellIs" dxfId="4148" priority="1858" operator="equal">
      <formula>43402</formula>
    </cfRule>
    <cfRule type="cellIs" dxfId="4147" priority="1859" operator="equal">
      <formula>43401</formula>
    </cfRule>
  </conditionalFormatting>
  <conditionalFormatting sqref="C150:C155">
    <cfRule type="cellIs" dxfId="4146" priority="572" operator="equal">
      <formula>43538</formula>
    </cfRule>
    <cfRule type="cellIs" dxfId="4145" priority="573" operator="equal">
      <formula>43586</formula>
    </cfRule>
    <cfRule type="cellIs" dxfId="4144" priority="575" operator="equal">
      <formula>43402</formula>
    </cfRule>
    <cfRule type="cellIs" dxfId="4143" priority="576" operator="equal">
      <formula>43401</formula>
    </cfRule>
  </conditionalFormatting>
  <conditionalFormatting sqref="C168:C173">
    <cfRule type="cellIs" dxfId="4142" priority="752" operator="equal">
      <formula>43586</formula>
    </cfRule>
    <cfRule type="cellIs" dxfId="4141" priority="754" operator="equal">
      <formula>43401</formula>
    </cfRule>
    <cfRule type="cellIs" dxfId="4140" priority="755" operator="equal">
      <formula>43538</formula>
    </cfRule>
    <cfRule type="cellIs" dxfId="4139" priority="756" operator="equal">
      <formula>43402</formula>
    </cfRule>
  </conditionalFormatting>
  <conditionalFormatting sqref="C175:C176 C168:D169 C171:D172 F168:G173 C162:G167">
    <cfRule type="cellIs" dxfId="4138" priority="1955" operator="equal">
      <formula>43401</formula>
    </cfRule>
    <cfRule type="cellIs" dxfId="4137" priority="1956" operator="equal">
      <formula>43402</formula>
    </cfRule>
  </conditionalFormatting>
  <conditionalFormatting sqref="C177 C38:H50 C57:H67 D51:H56 G20:G25">
    <cfRule type="cellIs" dxfId="4136" priority="1951" operator="equal">
      <formula>43402</formula>
    </cfRule>
    <cfRule type="cellIs" dxfId="4135" priority="1952" operator="equal">
      <formula>43401</formula>
    </cfRule>
  </conditionalFormatting>
  <conditionalFormatting sqref="C178:C179">
    <cfRule type="cellIs" dxfId="4134" priority="1947" operator="equal">
      <formula>43401</formula>
    </cfRule>
    <cfRule type="cellIs" dxfId="4133" priority="1948" operator="equal">
      <formula>43402</formula>
    </cfRule>
  </conditionalFormatting>
  <conditionalFormatting sqref="C180">
    <cfRule type="cellIs" dxfId="4132" priority="1945" operator="equal">
      <formula>43402</formula>
    </cfRule>
    <cfRule type="cellIs" dxfId="4131" priority="1946" operator="equal">
      <formula>43401</formula>
    </cfRule>
  </conditionalFormatting>
  <conditionalFormatting sqref="C181:C182">
    <cfRule type="cellIs" dxfId="4130" priority="1943" operator="equal">
      <formula>43401</formula>
    </cfRule>
    <cfRule type="cellIs" dxfId="4129" priority="1944" operator="equal">
      <formula>43402</formula>
    </cfRule>
  </conditionalFormatting>
  <conditionalFormatting sqref="C183">
    <cfRule type="cellIs" dxfId="4128" priority="1941" operator="equal">
      <formula>43402</formula>
    </cfRule>
    <cfRule type="cellIs" dxfId="4127" priority="1942" operator="equal">
      <formula>43401</formula>
    </cfRule>
  </conditionalFormatting>
  <conditionalFormatting sqref="C184:C185">
    <cfRule type="cellIs" dxfId="4126" priority="1939" operator="equal">
      <formula>43401</formula>
    </cfRule>
    <cfRule type="cellIs" dxfId="4125" priority="1940" operator="equal">
      <formula>43402</formula>
    </cfRule>
  </conditionalFormatting>
  <conditionalFormatting sqref="C186">
    <cfRule type="cellIs" dxfId="4124" priority="1937" operator="equal">
      <formula>43402</formula>
    </cfRule>
    <cfRule type="cellIs" dxfId="4123" priority="1938" operator="equal">
      <formula>43401</formula>
    </cfRule>
  </conditionalFormatting>
  <conditionalFormatting sqref="C206:C208 M274:M279 O261:O266">
    <cfRule type="cellIs" dxfId="4122" priority="2067" operator="equal">
      <formula>43586</formula>
    </cfRule>
  </conditionalFormatting>
  <conditionalFormatting sqref="C206:C208">
    <cfRule type="cellIs" dxfId="4121" priority="2063" operator="equal">
      <formula>43578</formula>
    </cfRule>
  </conditionalFormatting>
  <conditionalFormatting sqref="C208">
    <cfRule type="cellIs" dxfId="4120" priority="2065" operator="equal">
      <formula>43402</formula>
    </cfRule>
    <cfRule type="cellIs" dxfId="4119" priority="2066" operator="equal">
      <formula>43401</formula>
    </cfRule>
  </conditionalFormatting>
  <conditionalFormatting sqref="C211">
    <cfRule type="cellIs" dxfId="4118" priority="2059" operator="equal">
      <formula>43402</formula>
    </cfRule>
    <cfRule type="cellIs" dxfId="4117" priority="2060" operator="equal">
      <formula>43401</formula>
    </cfRule>
  </conditionalFormatting>
  <conditionalFormatting sqref="C214">
    <cfRule type="cellIs" dxfId="4116" priority="2053" operator="equal">
      <formula>43402</formula>
    </cfRule>
    <cfRule type="cellIs" dxfId="4115" priority="2054" operator="equal">
      <formula>43401</formula>
    </cfRule>
  </conditionalFormatting>
  <conditionalFormatting sqref="C217">
    <cfRule type="cellIs" dxfId="4114" priority="2047" operator="equal">
      <formula>43402</formula>
    </cfRule>
    <cfRule type="cellIs" dxfId="4113" priority="2048" operator="equal">
      <formula>43401</formula>
    </cfRule>
  </conditionalFormatting>
  <conditionalFormatting sqref="C263 B313:G316 C335:C341">
    <cfRule type="cellIs" dxfId="4112" priority="2425" operator="equal">
      <formula>43578</formula>
    </cfRule>
  </conditionalFormatting>
  <conditionalFormatting sqref="C263 E299:G304 B313:G316 C335:C341 F305:G310">
    <cfRule type="cellIs" dxfId="4111" priority="2424" operator="equal">
      <formula>43586</formula>
    </cfRule>
  </conditionalFormatting>
  <conditionalFormatting sqref="C335:C341">
    <cfRule type="cellIs" dxfId="4110" priority="2031" operator="equal">
      <formula>43538</formula>
    </cfRule>
  </conditionalFormatting>
  <conditionalFormatting sqref="C354:C359">
    <cfRule type="cellIs" dxfId="4109" priority="1874" operator="equal">
      <formula>43402</formula>
    </cfRule>
    <cfRule type="cellIs" dxfId="4108" priority="1875" operator="equal">
      <formula>43401</formula>
    </cfRule>
  </conditionalFormatting>
  <conditionalFormatting sqref="C394">
    <cfRule type="cellIs" dxfId="4107" priority="2015" operator="equal">
      <formula>43402</formula>
    </cfRule>
    <cfRule type="cellIs" dxfId="4106" priority="2016" operator="equal">
      <formula>43401</formula>
    </cfRule>
  </conditionalFormatting>
  <conditionalFormatting sqref="C397">
    <cfRule type="cellIs" dxfId="4105" priority="2009" operator="equal">
      <formula>43402</formula>
    </cfRule>
    <cfRule type="cellIs" dxfId="4104" priority="2010" operator="equal">
      <formula>43401</formula>
    </cfRule>
  </conditionalFormatting>
  <conditionalFormatting sqref="C400">
    <cfRule type="cellIs" dxfId="4103" priority="2003" operator="equal">
      <formula>43402</formula>
    </cfRule>
    <cfRule type="cellIs" dxfId="4102" priority="2004" operator="equal">
      <formula>43401</formula>
    </cfRule>
  </conditionalFormatting>
  <conditionalFormatting sqref="C403">
    <cfRule type="cellIs" dxfId="4101" priority="1997" operator="equal">
      <formula>43402</formula>
    </cfRule>
    <cfRule type="cellIs" dxfId="4100" priority="1998" operator="equal">
      <formula>43401</formula>
    </cfRule>
  </conditionalFormatting>
  <conditionalFormatting sqref="C429:C434">
    <cfRule type="cellIs" dxfId="4099" priority="2448" operator="equal">
      <formula>43586</formula>
    </cfRule>
    <cfRule type="cellIs" dxfId="4098" priority="2449" operator="equal">
      <formula>43578</formula>
    </cfRule>
    <cfRule type="cellIs" dxfId="4097" priority="2450" operator="equal">
      <formula>43466</formula>
    </cfRule>
  </conditionalFormatting>
  <conditionalFormatting sqref="C447:C449">
    <cfRule type="cellIs" dxfId="4096" priority="189" operator="equal">
      <formula>43538</formula>
    </cfRule>
    <cfRule type="cellIs" dxfId="4095" priority="190" operator="equal">
      <formula>43586</formula>
    </cfRule>
    <cfRule type="cellIs" dxfId="4094" priority="191" operator="equal">
      <formula>43401</formula>
    </cfRule>
    <cfRule type="cellIs" dxfId="4093" priority="192" operator="equal">
      <formula>43402</formula>
    </cfRule>
  </conditionalFormatting>
  <conditionalFormatting sqref="C449:C450 C452 K596:K601 L604 L617:L618 L620 N615 M614 L609:L614 C596 F596 F598:F599 D596:D601 E601:E607 C617:E618">
    <cfRule type="cellIs" dxfId="4092" priority="180" operator="equal">
      <formula>43397</formula>
    </cfRule>
  </conditionalFormatting>
  <conditionalFormatting sqref="C450:C452">
    <cfRule type="cellIs" dxfId="4091" priority="182" operator="equal">
      <formula>43538</formula>
    </cfRule>
    <cfRule type="cellIs" dxfId="4090" priority="183" operator="equal">
      <formula>43586</formula>
    </cfRule>
    <cfRule type="cellIs" dxfId="4089" priority="184" operator="equal">
      <formula>43401</formula>
    </cfRule>
    <cfRule type="cellIs" dxfId="4088" priority="185" operator="equal">
      <formula>43402</formula>
    </cfRule>
  </conditionalFormatting>
  <conditionalFormatting sqref="C454:C455 C429:C434 C457:C458 K50:O62 K69:K74 O13:O15 O32 O20:O28 L44:N46 L47:O49 D22:E28 E7:G19 D20:E20 K19 M19:O19 M20:N31 C19:C31 L360:M366 M367:M372 L348:M348 C444:C446 E379:E380 N385:N390 O410:O415 O429:O434 N416:O421 L348:L359 K398:K403 M398:M403 L401:N403 C441:D443 F441:F452 N732:O744 N726:N731 O702:O707 C720:C725 E720:F725 C764:C769 O348:O372 C460:F461 C463:F464 D462:F462 D465:F465 D485:D490 G460:G465 C937:C942 D943:E948 M950:M955 C702:D713 F702:G713 K739:K744 M739:M744 E733:E738 O763:O775 N763:O763 N757:N762 L764:M769 K956:L961 L955:M955 L968:L970 K950:K955 E305:E310 C267:H267 C268:D273 F268:H273 O150:O155 L181:L186 O919:O930 M255:M260 L261:L266 L274:M279 O255:O266 C255:H260 C261:D262 C264:D265 F261:H266 D454:F459 C367:C372 C286:H298 D463:D465 G423:G434 D330:D335 F330:H335 E429:F434 C423:F428 K370:L372 K367:K369 K441:M459 D441:D452 C472:D483 O441:O465 K392:M397 N602:N607 K596:K601 L607 L609:L620 C602:F607 F596:F601 C596:D601 E596">
    <cfRule type="cellIs" dxfId="4087" priority="8892" operator="equal">
      <formula>43401</formula>
    </cfRule>
  </conditionalFormatting>
  <conditionalFormatting sqref="C456">
    <cfRule type="cellIs" dxfId="4086" priority="1979" operator="equal">
      <formula>43402</formula>
    </cfRule>
    <cfRule type="cellIs" dxfId="4085" priority="1980" operator="equal">
      <formula>43401</formula>
    </cfRule>
  </conditionalFormatting>
  <conditionalFormatting sqref="C459">
    <cfRule type="cellIs" dxfId="4084" priority="1973" operator="equal">
      <formula>43402</formula>
    </cfRule>
    <cfRule type="cellIs" dxfId="4083" priority="1974" operator="equal">
      <formula>43401</formula>
    </cfRule>
  </conditionalFormatting>
  <conditionalFormatting sqref="C462">
    <cfRule type="cellIs" dxfId="4082" priority="1967" operator="equal">
      <formula>43402</formula>
    </cfRule>
    <cfRule type="cellIs" dxfId="4081" priority="1968" operator="equal">
      <formula>43401</formula>
    </cfRule>
  </conditionalFormatting>
  <conditionalFormatting sqref="C465">
    <cfRule type="cellIs" dxfId="4080" priority="1961" operator="equal">
      <formula>43402</formula>
    </cfRule>
    <cfRule type="cellIs" dxfId="4079" priority="1962" operator="equal">
      <formula>43401</formula>
    </cfRule>
  </conditionalFormatting>
  <conditionalFormatting sqref="C485:C496 G460:G465 D485:D490">
    <cfRule type="cellIs" dxfId="4078" priority="8855" operator="equal">
      <formula>43401</formula>
    </cfRule>
    <cfRule type="cellIs" dxfId="4077" priority="8859" operator="equal">
      <formula>43538</formula>
    </cfRule>
  </conditionalFormatting>
  <conditionalFormatting sqref="C485:C496 G460:G465 F485:F496 D485:D490">
    <cfRule type="cellIs" dxfId="4076" priority="8858" operator="equal">
      <formula>43586</formula>
    </cfRule>
    <cfRule type="cellIs" dxfId="4075" priority="8860" operator="equal">
      <formula>43402</formula>
    </cfRule>
  </conditionalFormatting>
  <conditionalFormatting sqref="C516 C518:C519 C521:C522 C524:C525 C527">
    <cfRule type="cellIs" dxfId="4074" priority="8806" operator="equal">
      <formula>43538</formula>
    </cfRule>
    <cfRule type="cellIs" dxfId="4073" priority="8807" operator="equal">
      <formula>43586</formula>
    </cfRule>
    <cfRule type="cellIs" dxfId="4072" priority="8808" operator="equal">
      <formula>43578</formula>
    </cfRule>
    <cfRule type="cellIs" dxfId="4071" priority="8809" operator="equal">
      <formula>43401</formula>
    </cfRule>
    <cfRule type="cellIs" dxfId="4070" priority="8810" operator="equal">
      <formula>43466</formula>
    </cfRule>
    <cfRule type="cellIs" dxfId="4069" priority="8811" operator="equal">
      <formula>43402</formula>
    </cfRule>
  </conditionalFormatting>
  <conditionalFormatting sqref="C633 C635">
    <cfRule type="cellIs" dxfId="4068" priority="6095" operator="equal">
      <formula>43397</formula>
    </cfRule>
    <cfRule type="cellIs" dxfId="4067" priority="6096" operator="equal">
      <formula>43397</formula>
    </cfRule>
    <cfRule type="cellIs" dxfId="4066" priority="6097" operator="equal">
      <formula>43538</formula>
    </cfRule>
    <cfRule type="cellIs" dxfId="4065" priority="6098" operator="equal">
      <formula>43586</formula>
    </cfRule>
    <cfRule type="cellIs" dxfId="4064" priority="6099" operator="equal">
      <formula>43578</formula>
    </cfRule>
    <cfRule type="cellIs" dxfId="4063" priority="6100" operator="equal">
      <formula>43401</formula>
    </cfRule>
    <cfRule type="cellIs" dxfId="4062" priority="6101" operator="equal">
      <formula>43466</formula>
    </cfRule>
    <cfRule type="cellIs" dxfId="4061" priority="6102" operator="equal">
      <formula>43402</formula>
    </cfRule>
  </conditionalFormatting>
  <conditionalFormatting sqref="C646 C648:C649 C651 C797:C798 C800 L968:M968 K950 L970:M971 K952:K953 L973:M973 K955 D801 D803:E804 D806:E806">
    <cfRule type="cellIs" dxfId="4060" priority="8682" operator="equal">
      <formula>43538</formula>
    </cfRule>
    <cfRule type="cellIs" dxfId="4059" priority="8685" operator="equal">
      <formula>43401</formula>
    </cfRule>
  </conditionalFormatting>
  <conditionalFormatting sqref="C720:C725 E720:F725">
    <cfRule type="cellIs" dxfId="4058" priority="1485" operator="equal">
      <formula>43578</formula>
    </cfRule>
  </conditionalFormatting>
  <conditionalFormatting sqref="C751:C756">
    <cfRule type="cellIs" dxfId="4057" priority="10002" operator="equal">
      <formula>43578</formula>
    </cfRule>
    <cfRule type="cellIs" dxfId="4056" priority="10003" operator="equal">
      <formula>43538</formula>
    </cfRule>
    <cfRule type="cellIs" dxfId="4055" priority="10006" operator="equal">
      <formula>43586</formula>
    </cfRule>
    <cfRule type="cellIs" dxfId="4054" priority="10008" operator="equal">
      <formula>43466</formula>
    </cfRule>
  </conditionalFormatting>
  <conditionalFormatting sqref="C770:C775">
    <cfRule type="cellIs" dxfId="4053" priority="1432" operator="equal">
      <formula>43538</formula>
    </cfRule>
    <cfRule type="cellIs" dxfId="4052" priority="1434" operator="equal">
      <formula>43586</formula>
    </cfRule>
    <cfRule type="cellIs" dxfId="4051" priority="1435" operator="equal">
      <formula>43402</formula>
    </cfRule>
    <cfRule type="cellIs" dxfId="4050" priority="1436" operator="equal">
      <formula>43401</formula>
    </cfRule>
  </conditionalFormatting>
  <conditionalFormatting sqref="C782 C784:C785 C787">
    <cfRule type="cellIs" dxfId="4049" priority="3881" operator="equal">
      <formula>43538</formula>
    </cfRule>
    <cfRule type="cellIs" dxfId="4048" priority="3882" operator="equal">
      <formula>43586</formula>
    </cfRule>
    <cfRule type="cellIs" dxfId="4047" priority="3883" operator="equal">
      <formula>43578</formula>
    </cfRule>
    <cfRule type="cellIs" dxfId="4046" priority="3884" operator="equal">
      <formula>43401</formula>
    </cfRule>
    <cfRule type="cellIs" dxfId="4045" priority="3886" operator="equal">
      <formula>43402</formula>
    </cfRule>
  </conditionalFormatting>
  <conditionalFormatting sqref="C782:C793">
    <cfRule type="cellIs" dxfId="4044" priority="3875" operator="equal">
      <formula>43586</formula>
    </cfRule>
    <cfRule type="cellIs" dxfId="4043" priority="3876" operator="equal">
      <formula>43578</formula>
    </cfRule>
    <cfRule type="cellIs" dxfId="4042" priority="3877" operator="equal">
      <formula>43401</formula>
    </cfRule>
    <cfRule type="cellIs" dxfId="4041" priority="3878" operator="equal">
      <formula>43402</formula>
    </cfRule>
    <cfRule type="cellIs" dxfId="4040" priority="3889" operator="equal">
      <formula>43538</formula>
    </cfRule>
    <cfRule type="cellIs" dxfId="4039" priority="3890" operator="equal">
      <formula>43466</formula>
    </cfRule>
  </conditionalFormatting>
  <conditionalFormatting sqref="C787 M953 O959 O961 N462:N463 N465 L403 O261 O263:O264 O266 K449:K450 K452 L617:L618 L611:L612 L620 L614">
    <cfRule type="cellIs" dxfId="4038" priority="3880" operator="equal">
      <formula>43397</formula>
    </cfRule>
  </conditionalFormatting>
  <conditionalFormatting sqref="C795:C800 E795:E806 G671:G682 L1066:L1072 L1074:M1085 L649:L651 M919:M930 M968:O979 K813:M837 L20:L28 N268:N273 N329:O329 C360:D366 B404:D404 D441:D452 F441:F452 C602:C607 C670:G670 K671:K676 K733:K744 N739:N744 B782:B806 K788:M793 F912:G917 F937:G937 F938:F948 C968:C979 D979 C981 D1012:D1023 F1030 L1030:M1041 K1061:K1067 E1074:E1079 D1092:D1103 F1092:F1103">
    <cfRule type="cellIs" dxfId="4037" priority="9139" operator="equal">
      <formula>43538</formula>
    </cfRule>
  </conditionalFormatting>
  <conditionalFormatting sqref="C795:C806">
    <cfRule type="cellIs" dxfId="4036" priority="3843" operator="equal">
      <formula>43586</formula>
    </cfRule>
    <cfRule type="cellIs" dxfId="4035" priority="3844" operator="equal">
      <formula>43578</formula>
    </cfRule>
    <cfRule type="cellIs" dxfId="4034" priority="3857" operator="equal">
      <formula>43538</formula>
    </cfRule>
    <cfRule type="cellIs" dxfId="4033" priority="3858" operator="equal">
      <formula>43466</formula>
    </cfRule>
  </conditionalFormatting>
  <conditionalFormatting sqref="C800:C801 C803:C804 C806 L968:M968 L970:M971 E733 E735:E736 E738 M390 O409:O410 K950 K952:K953 K268:L268 N268 O261 K270:L271 N270:N271 O263:O264 L617:L618 L611:L612 L620 L614">
    <cfRule type="cellIs" dxfId="4032" priority="3850" operator="equal">
      <formula>43586</formula>
    </cfRule>
  </conditionalFormatting>
  <conditionalFormatting sqref="C800:C801 C803:C804 C806 L968:M968 L970:M971 N460:O460 N462:N463 O261 O263:O264 L390:M390 O409:O410 M739 M741:M742 M744 K950 K952:K953 E733 E735:E736 K449:K450 N268 N270:N271 K447 L617:L618 L611:L612 L620 L614">
    <cfRule type="cellIs" dxfId="4031" priority="3851" operator="equal">
      <formula>43578</formula>
    </cfRule>
  </conditionalFormatting>
  <conditionalFormatting sqref="C800:C801 M739 E733 M741:M742 E735:E736 M744 E738 L968:M968 K950 L970:M971 K952:K953 L973:M973 K955 C803:E803 C804 E804 C806:E806 K268:L268 N268 O261 K270:L271 N270:N271 O263:O264 K274:M274 K273:L273 O266 M609 K596 L617:L618 L611:L612 L620 L614">
    <cfRule type="cellIs" dxfId="4030" priority="3854" operator="equal">
      <formula>43402</formula>
    </cfRule>
  </conditionalFormatting>
  <conditionalFormatting sqref="C801 C803:C804 C806">
    <cfRule type="cellIs" dxfId="4029" priority="3849" operator="equal">
      <formula>43538</formula>
    </cfRule>
    <cfRule type="cellIs" dxfId="4028" priority="3852" operator="equal">
      <formula>43401</formula>
    </cfRule>
  </conditionalFormatting>
  <conditionalFormatting sqref="C801 E801">
    <cfRule type="cellIs" dxfId="4027" priority="3848" operator="equal">
      <formula>43397</formula>
    </cfRule>
  </conditionalFormatting>
  <conditionalFormatting sqref="C801:C806">
    <cfRule type="cellIs" dxfId="4026" priority="3845" operator="equal">
      <formula>43401</formula>
    </cfRule>
    <cfRule type="cellIs" dxfId="4025" priority="3846" operator="equal">
      <formula>43402</formula>
    </cfRule>
  </conditionalFormatting>
  <conditionalFormatting sqref="C803:C804 E803:E804 C806 E806">
    <cfRule type="cellIs" dxfId="4024" priority="3840" operator="equal">
      <formula>43397</formula>
    </cfRule>
  </conditionalFormatting>
  <conditionalFormatting sqref="C819:C824">
    <cfRule type="cellIs" dxfId="4023" priority="6060" operator="equal">
      <formula>43586</formula>
    </cfRule>
    <cfRule type="cellIs" dxfId="4022" priority="6061" operator="equal">
      <formula>43578</formula>
    </cfRule>
    <cfRule type="cellIs" dxfId="4021" priority="6062" operator="equal">
      <formula>43397</formula>
    </cfRule>
  </conditionalFormatting>
  <conditionalFormatting sqref="C850:C855">
    <cfRule type="cellIs" dxfId="4020" priority="6924" operator="equal">
      <formula>43401</formula>
    </cfRule>
    <cfRule type="cellIs" dxfId="4019" priority="6925" operator="equal">
      <formula>43402</formula>
    </cfRule>
    <cfRule type="cellIs" dxfId="4018" priority="6926" operator="equal">
      <formula>43538</formula>
    </cfRule>
  </conditionalFormatting>
  <conditionalFormatting sqref="C875:C886 K987:K992 M987:M992 C1061:C1091 C1104:C1105 E1074:E1079">
    <cfRule type="cellIs" dxfId="4017" priority="8303" operator="equal">
      <formula>43401</formula>
    </cfRule>
    <cfRule type="cellIs" dxfId="4016" priority="8305" operator="equal">
      <formula>43402</formula>
    </cfRule>
  </conditionalFormatting>
  <conditionalFormatting sqref="C888:C899">
    <cfRule type="cellIs" dxfId="4015" priority="8298" operator="equal">
      <formula>43401</formula>
    </cfRule>
    <cfRule type="cellIs" dxfId="4014" priority="8300" operator="equal">
      <formula>43586</formula>
    </cfRule>
    <cfRule type="cellIs" dxfId="4013" priority="8301" operator="equal">
      <formula>43538</formula>
    </cfRule>
    <cfRule type="cellIs" dxfId="4012" priority="8302" operator="equal">
      <formula>43578</formula>
    </cfRule>
  </conditionalFormatting>
  <conditionalFormatting sqref="C937:C942 E937:E942 D943:E948">
    <cfRule type="cellIs" dxfId="4011" priority="2670" operator="equal">
      <formula>43586</formula>
    </cfRule>
    <cfRule type="cellIs" dxfId="4010" priority="2674" operator="equal">
      <formula>43538</formula>
    </cfRule>
  </conditionalFormatting>
  <conditionalFormatting sqref="C952">
    <cfRule type="cellIs" dxfId="4009" priority="4888" operator="equal">
      <formula>43401</formula>
    </cfRule>
    <cfRule type="cellIs" dxfId="4008" priority="4889" operator="equal">
      <formula>43402</formula>
    </cfRule>
  </conditionalFormatting>
  <conditionalFormatting sqref="C986:C992">
    <cfRule type="cellIs" dxfId="4007" priority="4864" operator="equal">
      <formula>43538</formula>
    </cfRule>
    <cfRule type="cellIs" dxfId="4006" priority="4867" operator="equal">
      <formula>43466</formula>
    </cfRule>
  </conditionalFormatting>
  <conditionalFormatting sqref="C1036:C1041 O261 N263:O264 N266:O266 K449:K450 K452 M462:N463 M465:N465 M757:O757 K764:L764 K766:L767 K769:L769 K955:M955 K266:L266 K268:L268 N268 K270:L271 N270:N271 N273 C149:G150 C152:G153 C155:G155 C168 C170:C171 C173 K274:N274 G425:G426 G428 K447 D462:D463 D465 C733 E733 C735:C736 E735:E736 C738:C739 M741:M742 D764 F764:G764 D769:D770 F770 N770 D772:D773 F772:F773 D775 F775 K950 K952:K953 K968:O968 K970:O971 K973:O973 L999 L1001:L1002 M1002 L1004:M1005 L1007:N1008 L1010:N1010 M1020:M1021 M1023">
    <cfRule type="cellIs" dxfId="4005" priority="4362" operator="equal">
      <formula>43397</formula>
    </cfRule>
  </conditionalFormatting>
  <conditionalFormatting sqref="C1038">
    <cfRule type="cellIs" dxfId="4004" priority="4294" operator="equal">
      <formula>43538</formula>
    </cfRule>
    <cfRule type="cellIs" dxfId="4003" priority="4295" operator="equal">
      <formula>43401</formula>
    </cfRule>
    <cfRule type="cellIs" dxfId="4002" priority="4296" operator="equal">
      <formula>43578</formula>
    </cfRule>
    <cfRule type="cellIs" dxfId="4001" priority="4297" operator="equal">
      <formula>43466</formula>
    </cfRule>
    <cfRule type="cellIs" dxfId="4000" priority="4300" operator="equal">
      <formula>43586</formula>
    </cfRule>
    <cfRule type="cellIs" dxfId="3999" priority="4307" operator="equal">
      <formula>43397</formula>
    </cfRule>
    <cfRule type="cellIs" dxfId="3998" priority="4314" operator="equal">
      <formula>43466</formula>
    </cfRule>
    <cfRule type="cellIs" dxfId="3997" priority="4315" operator="equal">
      <formula>43397</formula>
    </cfRule>
    <cfRule type="cellIs" dxfId="3996" priority="4316" operator="equal">
      <formula>43586</formula>
    </cfRule>
    <cfRule type="cellIs" dxfId="3995" priority="4317" operator="equal">
      <formula>43578</formula>
    </cfRule>
    <cfRule type="cellIs" dxfId="3994" priority="4322" operator="equal">
      <formula>43538</formula>
    </cfRule>
    <cfRule type="cellIs" dxfId="3993" priority="4323" operator="equal">
      <formula>43401</formula>
    </cfRule>
    <cfRule type="cellIs" dxfId="3992" priority="4327" operator="equal">
      <formula>43538</formula>
    </cfRule>
    <cfRule type="cellIs" dxfId="3991" priority="4328" operator="equal">
      <formula>43401</formula>
    </cfRule>
  </conditionalFormatting>
  <conditionalFormatting sqref="C1041">
    <cfRule type="cellIs" dxfId="3990" priority="4336" operator="equal">
      <formula>43538</formula>
    </cfRule>
    <cfRule type="cellIs" dxfId="3989" priority="4337" operator="equal">
      <formula>43401</formula>
    </cfRule>
    <cfRule type="cellIs" dxfId="3988" priority="4338" operator="equal">
      <formula>43578</formula>
    </cfRule>
    <cfRule type="cellIs" dxfId="3987" priority="4339" operator="equal">
      <formula>43466</formula>
    </cfRule>
    <cfRule type="cellIs" dxfId="3986" priority="4342" operator="equal">
      <formula>43586</formula>
    </cfRule>
    <cfRule type="cellIs" dxfId="3985" priority="4356" operator="equal">
      <formula>43466</formula>
    </cfRule>
    <cfRule type="cellIs" dxfId="3984" priority="4358" operator="equal">
      <formula>43586</formula>
    </cfRule>
    <cfRule type="cellIs" dxfId="3983" priority="4359" operator="equal">
      <formula>43578</formula>
    </cfRule>
    <cfRule type="cellIs" dxfId="3982" priority="4364" operator="equal">
      <formula>43538</formula>
    </cfRule>
    <cfRule type="cellIs" dxfId="3981" priority="4365" operator="equal">
      <formula>43401</formula>
    </cfRule>
    <cfRule type="cellIs" dxfId="3980" priority="4369" operator="equal">
      <formula>43538</formula>
    </cfRule>
    <cfRule type="cellIs" dxfId="3979" priority="4370" operator="equal">
      <formula>43401</formula>
    </cfRule>
  </conditionalFormatting>
  <conditionalFormatting sqref="C1051">
    <cfRule type="cellIs" dxfId="3978" priority="5047" operator="equal">
      <formula>43397</formula>
    </cfRule>
  </conditionalFormatting>
  <conditionalFormatting sqref="C1061:C1072">
    <cfRule type="cellIs" dxfId="3977" priority="5801" operator="equal">
      <formula>43538</formula>
    </cfRule>
    <cfRule type="cellIs" dxfId="3976" priority="5802" operator="equal">
      <formula>43586</formula>
    </cfRule>
    <cfRule type="cellIs" dxfId="3975" priority="5803" operator="equal">
      <formula>43578</formula>
    </cfRule>
  </conditionalFormatting>
  <conditionalFormatting sqref="C1067 C1069:C1070 C1072">
    <cfRule type="cellIs" dxfId="3974" priority="5806" operator="equal">
      <formula>43397</formula>
    </cfRule>
  </conditionalFormatting>
  <conditionalFormatting sqref="C1091">
    <cfRule type="cellIs" dxfId="3973" priority="1188" operator="equal">
      <formula>43402</formula>
    </cfRule>
    <cfRule type="cellIs" dxfId="3972" priority="1189" operator="equal">
      <formula>43401</formula>
    </cfRule>
  </conditionalFormatting>
  <conditionalFormatting sqref="C1100">
    <cfRule type="cellIs" dxfId="3971" priority="1175" operator="equal">
      <formula>43397</formula>
    </cfRule>
  </conditionalFormatting>
  <conditionalFormatting sqref="C1105 C1107:C1108">
    <cfRule type="cellIs" dxfId="3970" priority="9709" operator="equal">
      <formula>43538</formula>
    </cfRule>
    <cfRule type="cellIs" dxfId="3969" priority="9710" operator="equal">
      <formula>43586</formula>
    </cfRule>
    <cfRule type="cellIs" dxfId="3968" priority="9711" operator="equal">
      <formula>43578</formula>
    </cfRule>
    <cfRule type="cellIs" dxfId="3967" priority="9715" operator="equal">
      <formula>43466</formula>
    </cfRule>
  </conditionalFormatting>
  <conditionalFormatting sqref="C1107">
    <cfRule type="cellIs" dxfId="3966" priority="9712" operator="equal">
      <formula>43397</formula>
    </cfRule>
  </conditionalFormatting>
  <conditionalFormatting sqref="C1107:C1108">
    <cfRule type="cellIs" dxfId="3965" priority="9707" operator="equal">
      <formula>43402</formula>
    </cfRule>
    <cfRule type="cellIs" dxfId="3964" priority="9708" operator="equal">
      <formula>43401</formula>
    </cfRule>
  </conditionalFormatting>
  <conditionalFormatting sqref="C1110">
    <cfRule type="cellIs" dxfId="3963" priority="9453" operator="equal">
      <formula>43402</formula>
    </cfRule>
    <cfRule type="cellIs" dxfId="3962" priority="9454" operator="equal">
      <formula>43401</formula>
    </cfRule>
  </conditionalFormatting>
  <conditionalFormatting sqref="C1110:C1116">
    <cfRule type="cellIs" dxfId="3961" priority="2326" operator="equal">
      <formula>43466</formula>
    </cfRule>
    <cfRule type="cellIs" dxfId="3960" priority="2329" operator="equal">
      <formula>43586</formula>
    </cfRule>
    <cfRule type="cellIs" dxfId="3959" priority="2330" operator="equal">
      <formula>43578</formula>
    </cfRule>
    <cfRule type="cellIs" dxfId="3958" priority="2332" operator="equal">
      <formula>43538</formula>
    </cfRule>
  </conditionalFormatting>
  <conditionalFormatting sqref="C1111:C1116">
    <cfRule type="cellIs" dxfId="3957" priority="2327" operator="equal">
      <formula>43401</formula>
    </cfRule>
    <cfRule type="cellIs" dxfId="3956" priority="2328" operator="equal">
      <formula>43402</formula>
    </cfRule>
  </conditionalFormatting>
  <conditionalFormatting sqref="C1154 C1156:C1157 C1159:C1160">
    <cfRule type="cellIs" dxfId="3955" priority="9639" operator="equal">
      <formula>43397</formula>
    </cfRule>
  </conditionalFormatting>
  <conditionalFormatting sqref="C1154:C1165">
    <cfRule type="cellIs" dxfId="3954" priority="9633" operator="equal">
      <formula>43401</formula>
    </cfRule>
    <cfRule type="cellIs" dxfId="3953" priority="9634" operator="equal">
      <formula>43466</formula>
    </cfRule>
    <cfRule type="cellIs" dxfId="3952" priority="9635" operator="equal">
      <formula>43538</formula>
    </cfRule>
    <cfRule type="cellIs" dxfId="3951" priority="9636" operator="equal">
      <formula>43402</formula>
    </cfRule>
    <cfRule type="cellIs" dxfId="3950" priority="9637" operator="equal">
      <formula>43586</formula>
    </cfRule>
    <cfRule type="cellIs" dxfId="3949" priority="9638" operator="equal">
      <formula>43578</formula>
    </cfRule>
  </conditionalFormatting>
  <conditionalFormatting sqref="C15:D16 C18:D18">
    <cfRule type="cellIs" dxfId="3948" priority="1692" operator="equal">
      <formula>43397</formula>
    </cfRule>
  </conditionalFormatting>
  <conditionalFormatting sqref="C69:D74">
    <cfRule type="cellIs" dxfId="3947" priority="9003" operator="equal">
      <formula>43402</formula>
    </cfRule>
    <cfRule type="cellIs" dxfId="3946" priority="9004" operator="equal">
      <formula>43401</formula>
    </cfRule>
  </conditionalFormatting>
  <conditionalFormatting sqref="C431:D432 C434:D434">
    <cfRule type="cellIs" dxfId="3945" priority="2136" operator="equal">
      <formula>43397</formula>
    </cfRule>
  </conditionalFormatting>
  <conditionalFormatting sqref="C447:D447">
    <cfRule type="cellIs" dxfId="3944" priority="187" operator="equal">
      <formula>43397</formula>
    </cfRule>
  </conditionalFormatting>
  <conditionalFormatting sqref="C478:D478">
    <cfRule type="cellIs" dxfId="3943" priority="345" operator="equal">
      <formula>43397</formula>
    </cfRule>
  </conditionalFormatting>
  <conditionalFormatting sqref="C503:D503 C504:C514">
    <cfRule type="cellIs" dxfId="3942" priority="12079" operator="equal">
      <formula>43538</formula>
    </cfRule>
    <cfRule type="cellIs" dxfId="3941" priority="12082" operator="equal">
      <formula>43401</formula>
    </cfRule>
    <cfRule type="cellIs" dxfId="3940" priority="12084" operator="equal">
      <formula>43402</formula>
    </cfRule>
  </conditionalFormatting>
  <conditionalFormatting sqref="C516:D527 C702:C708">
    <cfRule type="cellIs" dxfId="3939" priority="8794" operator="equal">
      <formula>43538</formula>
    </cfRule>
    <cfRule type="cellIs" dxfId="3938" priority="8796" operator="equal">
      <formula>43578</formula>
    </cfRule>
    <cfRule type="cellIs" dxfId="3937" priority="8797" operator="equal">
      <formula>43466</formula>
    </cfRule>
  </conditionalFormatting>
  <conditionalFormatting sqref="C516:D527 L305:L307 K286:K297 M286:M297 L289:L297 C280:H284 C274:F279 H274:H279 C329:G329 F317:G317 C323:F328 C317:D322 F318:F322 G299:G310 C342:G346 D348:E355 C339:C341 K342:N343 K329:L341 C373:G377 F354:G360 E367:E372 F391:H397 F404:H404 H398:H403 O416:O421 C453:H453 C454:C455 C429:C434 C266 C263 E359 D357:E358 E356 C395:C396 C398:F399 C401:F402 D400:F400 D403:F403 C457:C458 C466:H470 L44:M49 K69:K74 O13:O15 O32 O20:O28 O38:O43 O47:O49 E7:G19 D27:E28 K19 M19:O19 M20:N31 C19:C31 L360:M366 M367:M372 L348:M348 C444:C446 C379:E391 O410:O412 M385:M390 L348:L359 N370:O372 N367:N369 K392:L397 K404:N405 K398:K403 L401:N403 O348:O366 C441:D443 F441:F446 L726:N731 O702:O707 C720:C725 E720:F725 C764:C769 C460:F461 C463:F464 D462:F462 D465:F465 D485:D490 G460:H465 C937:C942 D943:E948 C702:D713 F702:G713 M739:M744 E733:E738 N763:O763 N757:N762 L764:L769 L955:L961 L968:L970 K950:K961 L940:L942 M950:M955 E305:E310 C267:H267 C268:D273 F268:H273 K143:O143 K150:O155 K144:N149 L181:L186 O919:O930 G361:G372 F361:F366 C392:C393 E392:E397 K255:M260 K261:L266 L274:M279 O255:O266 C255:H260 C261:D262 C264:D265 F261:H266 C472:F477 F478:F483 D454:H459 C367:C372 C286:G298 D463:D465 G423:G434 D330:D335 F330:G341 E429:F434 C423:F428 K441:M452 K370:L372 K367:K369 D441:D452 C478:D483 O460:O465 N602:N607 K596:K601 L607 L609:L620 F596:F601 C602:F607 C596:D601 E596 C618:C620 E601">
    <cfRule type="cellIs" dxfId="3936" priority="8803" operator="equal">
      <formula>43402</formula>
    </cfRule>
  </conditionalFormatting>
  <conditionalFormatting sqref="C516:D527 L1066:L1072 M1074:M1079 K1080:M1085 L937:L941 O950:O961 M19:O25 D20:E20 D22:E28 M26:N31 L305:L307 F317:H317 F318:F322 B323:F328 K323:L329 F348:G360 O416:O421 D454:D459 C702:C708 F937:G937 F938:F948 G950:G961 C968:C979 D976:D977 D979 C980:F980 C981 C983:C984 C986 L1030:M1041 D1043:E1048 C1049:E1054 L1061 K1061:K1067 G361:G366">
    <cfRule type="cellIs" dxfId="3935" priority="8795" operator="equal">
      <formula>43586</formula>
    </cfRule>
  </conditionalFormatting>
  <conditionalFormatting sqref="C516:D527">
    <cfRule type="cellIs" dxfId="3934" priority="8798" operator="equal">
      <formula>43401</formula>
    </cfRule>
  </conditionalFormatting>
  <conditionalFormatting sqref="C521:D522 C524:D525 C527:D527 D519">
    <cfRule type="cellIs" dxfId="3933" priority="8787" operator="equal">
      <formula>43397</formula>
    </cfRule>
  </conditionalFormatting>
  <conditionalFormatting sqref="C521:D522">
    <cfRule type="cellIs" dxfId="3932" priority="8786" operator="equal">
      <formula>43397</formula>
    </cfRule>
  </conditionalFormatting>
  <conditionalFormatting sqref="C627:D627 C629:D629">
    <cfRule type="cellIs" dxfId="3931" priority="8698" operator="equal">
      <formula>43397</formula>
    </cfRule>
  </conditionalFormatting>
  <conditionalFormatting sqref="C646:D646 C648:D649">
    <cfRule type="cellIs" dxfId="3930" priority="8669" operator="equal">
      <formula>43402</formula>
    </cfRule>
  </conditionalFormatting>
  <conditionalFormatting sqref="C646:D646">
    <cfRule type="cellIs" dxfId="3929" priority="8663" operator="equal">
      <formula>43397</formula>
    </cfRule>
    <cfRule type="cellIs" dxfId="3928" priority="8665" operator="equal">
      <formula>43586</formula>
    </cfRule>
    <cfRule type="cellIs" dxfId="3927" priority="8666" operator="equal">
      <formula>43578</formula>
    </cfRule>
    <cfRule type="cellIs" dxfId="3926" priority="8668" operator="equal">
      <formula>43466</formula>
    </cfRule>
  </conditionalFormatting>
  <conditionalFormatting sqref="C648:D648 C649:E649 C651:E651">
    <cfRule type="cellIs" dxfId="3925" priority="8647" operator="equal">
      <formula>43586</formula>
    </cfRule>
    <cfRule type="cellIs" dxfId="3924" priority="8648" operator="equal">
      <formula>43578</formula>
    </cfRule>
    <cfRule type="cellIs" dxfId="3923" priority="8650" operator="equal">
      <formula>43466</formula>
    </cfRule>
  </conditionalFormatting>
  <conditionalFormatting sqref="C658:D669 F658:F669">
    <cfRule type="cellIs" dxfId="3922" priority="8584" operator="equal">
      <formula>43401</formula>
    </cfRule>
    <cfRule type="cellIs" dxfId="3921" priority="8589" operator="equal">
      <formula>43402</formula>
    </cfRule>
  </conditionalFormatting>
  <conditionalFormatting sqref="C658:D669">
    <cfRule type="cellIs" dxfId="3920" priority="8580" operator="equal">
      <formula>43538</formula>
    </cfRule>
    <cfRule type="cellIs" dxfId="3919" priority="8581" operator="equal">
      <formula>43586</formula>
    </cfRule>
  </conditionalFormatting>
  <conditionalFormatting sqref="C664:D664">
    <cfRule type="cellIs" dxfId="3918" priority="8608" operator="equal">
      <formula>43397</formula>
    </cfRule>
  </conditionalFormatting>
  <conditionalFormatting sqref="C689:D689">
    <cfRule type="cellIs" dxfId="3917" priority="8505" operator="equal">
      <formula>43397</formula>
    </cfRule>
  </conditionalFormatting>
  <conditionalFormatting sqref="C689:D700">
    <cfRule type="cellIs" dxfId="3916" priority="5872" operator="equal">
      <formula>43401</formula>
    </cfRule>
  </conditionalFormatting>
  <conditionalFormatting sqref="C702:D713">
    <cfRule type="cellIs" dxfId="3915" priority="8478" operator="equal">
      <formula>43586</formula>
    </cfRule>
  </conditionalFormatting>
  <conditionalFormatting sqref="C800:D801">
    <cfRule type="cellIs" dxfId="3914" priority="685" operator="equal">
      <formula>43397</formula>
    </cfRule>
  </conditionalFormatting>
  <conditionalFormatting sqref="C813:D824 O636:O637 K645 M645 M648 K649:M651 K642 K671:K676 D299:D307 C299:C310 C308:D310 C311:G312">
    <cfRule type="cellIs" dxfId="3913" priority="59294" operator="equal">
      <formula>43578</formula>
    </cfRule>
  </conditionalFormatting>
  <conditionalFormatting sqref="C813:D825 E826:E837 K763:L763 K751:K762 O751:O762 F943:F948 G956:G961 N950:N961 C980:F980 D981:F986 C981 D976:D977 C983:C984 D979 C986 C968:C979 K980:M980 K981:K982 K984:K985 M981:M986 M1002:M1007 L1012:L1020 L999:L1010 K1014:K1015 L983:L984 M1012:M1023 O1002:O1010 M968:M973 L987:L992 L1080:M1085 M1074:M1079 N1043:N1054 L1074:L1085 L1067:L1072 K1073:K1079 K1061:K1066 L1061 K1036 K1038:K1039 K1041 K1043:K1054 M1043:M1048 L1030:M1041">
    <cfRule type="cellIs" dxfId="3912" priority="10085" operator="equal">
      <formula>43402</formula>
    </cfRule>
  </conditionalFormatting>
  <conditionalFormatting sqref="C888:D888 D890">
    <cfRule type="cellIs" dxfId="3911" priority="9250" operator="equal">
      <formula>43397</formula>
    </cfRule>
  </conditionalFormatting>
  <conditionalFormatting sqref="C896:D897 C899:D899">
    <cfRule type="cellIs" dxfId="3910" priority="9308" operator="equal">
      <formula>43397</formula>
    </cfRule>
  </conditionalFormatting>
  <conditionalFormatting sqref="C1038:D1038">
    <cfRule type="cellIs" dxfId="3909" priority="4298" operator="equal">
      <formula>43402</formula>
    </cfRule>
    <cfRule type="cellIs" dxfId="3908" priority="4318" operator="equal">
      <formula>43402</formula>
    </cfRule>
    <cfRule type="cellIs" dxfId="3907" priority="4320" operator="equal">
      <formula>43397</formula>
    </cfRule>
    <cfRule type="cellIs" dxfId="3906" priority="4329" operator="equal">
      <formula>43578</formula>
    </cfRule>
    <cfRule type="cellIs" dxfId="3905" priority="4330" operator="equal">
      <formula>43538</formula>
    </cfRule>
    <cfRule type="cellIs" dxfId="3904" priority="4331" operator="equal">
      <formula>43401</formula>
    </cfRule>
    <cfRule type="cellIs" dxfId="3903" priority="4332" operator="equal">
      <formula>43586</formula>
    </cfRule>
    <cfRule type="cellIs" dxfId="3902" priority="4333" operator="equal">
      <formula>43466</formula>
    </cfRule>
  </conditionalFormatting>
  <conditionalFormatting sqref="C1041:D1041">
    <cfRule type="cellIs" dxfId="3901" priority="4340" operator="equal">
      <formula>43402</formula>
    </cfRule>
    <cfRule type="cellIs" dxfId="3900" priority="4349" operator="equal">
      <formula>43397</formula>
    </cfRule>
    <cfRule type="cellIs" dxfId="3899" priority="4357" operator="equal">
      <formula>43397</formula>
    </cfRule>
    <cfRule type="cellIs" dxfId="3898" priority="4360" operator="equal">
      <formula>43402</formula>
    </cfRule>
    <cfRule type="cellIs" dxfId="3897" priority="4371" operator="equal">
      <formula>43578</formula>
    </cfRule>
    <cfRule type="cellIs" dxfId="3896" priority="4372" operator="equal">
      <formula>43538</formula>
    </cfRule>
    <cfRule type="cellIs" dxfId="3895" priority="4373" operator="equal">
      <formula>43401</formula>
    </cfRule>
    <cfRule type="cellIs" dxfId="3894" priority="4374" operator="equal">
      <formula>43586</formula>
    </cfRule>
    <cfRule type="cellIs" dxfId="3893" priority="4375" operator="equal">
      <formula>43466</formula>
    </cfRule>
    <cfRule type="cellIs" dxfId="3892" priority="4404" operator="equal">
      <formula>43397</formula>
    </cfRule>
  </conditionalFormatting>
  <conditionalFormatting sqref="C1110:D1111 C1113:E1114">
    <cfRule type="cellIs" dxfId="3891" priority="2333" operator="equal">
      <formula>43397</formula>
    </cfRule>
  </conditionalFormatting>
  <conditionalFormatting sqref="C51:E51 C53:E54 C56:E56">
    <cfRule type="cellIs" dxfId="3890" priority="1847" operator="equal">
      <formula>43397</formula>
    </cfRule>
  </conditionalFormatting>
  <conditionalFormatting sqref="C268:E268 C270:E271">
    <cfRule type="cellIs" dxfId="3889" priority="644" operator="equal">
      <formula>43397</formula>
    </cfRule>
  </conditionalFormatting>
  <conditionalFormatting sqref="C276:E277 C279:E279">
    <cfRule type="cellIs" dxfId="3888" priority="8935" operator="equal">
      <formula>43397</formula>
    </cfRule>
  </conditionalFormatting>
  <conditionalFormatting sqref="C304:E304">
    <cfRule type="cellIs" dxfId="3887" priority="5007" operator="equal">
      <formula>43397</formula>
    </cfRule>
  </conditionalFormatting>
  <conditionalFormatting sqref="C348:E359">
    <cfRule type="cellIs" dxfId="3886" priority="1871" operator="equal">
      <formula>43466</formula>
    </cfRule>
    <cfRule type="cellIs" dxfId="3885" priority="1872" operator="equal">
      <formula>43578</formula>
    </cfRule>
    <cfRule type="cellIs" dxfId="3884" priority="1873" operator="equal">
      <formula>43538</formula>
    </cfRule>
  </conditionalFormatting>
  <conditionalFormatting sqref="C361:E361 G361">
    <cfRule type="cellIs" dxfId="3883" priority="1881" operator="equal">
      <formula>43397</formula>
    </cfRule>
  </conditionalFormatting>
  <conditionalFormatting sqref="C363:E364 G363:G364">
    <cfRule type="cellIs" dxfId="3882" priority="1882" operator="equal">
      <formula>43397</formula>
    </cfRule>
  </conditionalFormatting>
  <conditionalFormatting sqref="C463:E463">
    <cfRule type="cellIs" dxfId="3881" priority="2926" operator="equal">
      <formula>43397</formula>
    </cfRule>
  </conditionalFormatting>
  <conditionalFormatting sqref="C503:E503">
    <cfRule type="cellIs" dxfId="3880" priority="1499" operator="equal">
      <formula>43578</formula>
    </cfRule>
    <cfRule type="cellIs" dxfId="3879" priority="1502" operator="equal">
      <formula>43466</formula>
    </cfRule>
  </conditionalFormatting>
  <conditionalFormatting sqref="C534:E545">
    <cfRule type="cellIs" dxfId="3878" priority="9911" operator="equal">
      <formula>43538</formula>
    </cfRule>
    <cfRule type="cellIs" dxfId="3877" priority="9912" operator="equal">
      <formula>43402</formula>
    </cfRule>
  </conditionalFormatting>
  <conditionalFormatting sqref="C627:E638">
    <cfRule type="cellIs" dxfId="3876" priority="5895" operator="equal">
      <formula>43538</formula>
    </cfRule>
    <cfRule type="cellIs" dxfId="3875" priority="5899" operator="equal">
      <formula>43401</formula>
    </cfRule>
    <cfRule type="cellIs" dxfId="3874" priority="5900" operator="equal">
      <formula>43402</formula>
    </cfRule>
    <cfRule type="cellIs" dxfId="3873" priority="5908" operator="equal">
      <formula>43586</formula>
    </cfRule>
    <cfRule type="cellIs" dxfId="3872" priority="5909" operator="equal">
      <formula>43578</formula>
    </cfRule>
    <cfRule type="cellIs" dxfId="3871" priority="5910" operator="equal">
      <formula>43466</formula>
    </cfRule>
  </conditionalFormatting>
  <conditionalFormatting sqref="C640:E651">
    <cfRule type="cellIs" dxfId="3870" priority="5244" operator="equal">
      <formula>43538</formula>
    </cfRule>
    <cfRule type="cellIs" dxfId="3869" priority="5245" operator="equal">
      <formula>43586</formula>
    </cfRule>
    <cfRule type="cellIs" dxfId="3868" priority="5246" operator="equal">
      <formula>43578</formula>
    </cfRule>
    <cfRule type="cellIs" dxfId="3867" priority="5247" operator="equal">
      <formula>43466</formula>
    </cfRule>
    <cfRule type="cellIs" dxfId="3866" priority="5248" operator="equal">
      <formula>43401</formula>
    </cfRule>
    <cfRule type="cellIs" dxfId="3865" priority="5249" operator="equal">
      <formula>43402</formula>
    </cfRule>
  </conditionalFormatting>
  <conditionalFormatting sqref="C651:E651 C648:D648 C649:E649">
    <cfRule type="cellIs" dxfId="3864" priority="8645" operator="equal">
      <formula>43397</formula>
    </cfRule>
  </conditionalFormatting>
  <conditionalFormatting sqref="C671:E676">
    <cfRule type="cellIs" dxfId="3863" priority="5132" operator="equal">
      <formula>43538</formula>
    </cfRule>
  </conditionalFormatting>
  <conditionalFormatting sqref="C677:E678 B69:D74 C664:C669 C689:D700 D731 C906:E917 C949:G955 E968:G973 C974:F980 B1024:H1028 L1061 O1076:O1077 C959:G961 C956:C958 E956:G958 C680:E681">
    <cfRule type="cellIs" dxfId="3862" priority="9002" operator="equal">
      <formula>43538</formula>
    </cfRule>
  </conditionalFormatting>
  <conditionalFormatting sqref="C679:E679">
    <cfRule type="cellIs" dxfId="3861" priority="5118" operator="equal">
      <formula>43538</formula>
    </cfRule>
  </conditionalFormatting>
  <conditionalFormatting sqref="C682:E682">
    <cfRule type="cellIs" dxfId="3860" priority="1300" operator="equal">
      <formula>43397</formula>
    </cfRule>
    <cfRule type="cellIs" dxfId="3859" priority="5104" operator="equal">
      <formula>43538</formula>
    </cfRule>
  </conditionalFormatting>
  <conditionalFormatting sqref="C782:E782 C784:E785 D787:E787">
    <cfRule type="cellIs" dxfId="3858" priority="3818" operator="equal">
      <formula>43397</formula>
    </cfRule>
  </conditionalFormatting>
  <conditionalFormatting sqref="C803:E804 C806:E806 N460:O460 C801:D801 O261 O263:O264 O266 M274 K447 L617:L618 L611:L612 L620 L614">
    <cfRule type="cellIs" dxfId="3857" priority="3853" operator="equal">
      <formula>43466</formula>
    </cfRule>
  </conditionalFormatting>
  <conditionalFormatting sqref="C803:E804">
    <cfRule type="cellIs" dxfId="3856" priority="676" operator="equal">
      <formula>43397</formula>
    </cfRule>
  </conditionalFormatting>
  <conditionalFormatting sqref="C806:E806">
    <cfRule type="cellIs" dxfId="3855" priority="673" operator="equal">
      <formula>43397</formula>
    </cfRule>
  </conditionalFormatting>
  <conditionalFormatting sqref="C813:E837 E751:E762">
    <cfRule type="cellIs" dxfId="3854" priority="6986" operator="equal">
      <formula>43586</formula>
    </cfRule>
  </conditionalFormatting>
  <conditionalFormatting sqref="C819:E819 C821:E822 C824:E824">
    <cfRule type="cellIs" dxfId="3853" priority="8379" operator="equal">
      <formula>43397</formula>
    </cfRule>
  </conditionalFormatting>
  <conditionalFormatting sqref="C1030:E1041 C974:G979 K974:M980 L968:M973 K950:K955 K1005:L1010 L999:L1004 M1002:M1007">
    <cfRule type="cellIs" dxfId="3852" priority="5810" operator="equal">
      <formula>43586</formula>
    </cfRule>
  </conditionalFormatting>
  <conditionalFormatting sqref="C1030:E1041 E968:G973 C974:G979 M1002:M1007 L981">
    <cfRule type="cellIs" dxfId="3851" priority="5807" operator="equal">
      <formula>43402</formula>
    </cfRule>
    <cfRule type="cellIs" dxfId="3850" priority="5808" operator="equal">
      <formula>43401</formula>
    </cfRule>
  </conditionalFormatting>
  <conditionalFormatting sqref="C1030:E1041">
    <cfRule type="cellIs" dxfId="3849" priority="5809" operator="equal">
      <formula>43538</formula>
    </cfRule>
    <cfRule type="cellIs" dxfId="3848" priority="5812" operator="equal">
      <formula>43466</formula>
    </cfRule>
  </conditionalFormatting>
  <conditionalFormatting sqref="C1092:E1103">
    <cfRule type="cellIs" dxfId="3847" priority="1173" operator="equal">
      <formula>43466</formula>
    </cfRule>
  </conditionalFormatting>
  <conditionalFormatting sqref="C1116:E1116">
    <cfRule type="cellIs" dxfId="3846" priority="2331" operator="equal">
      <formula>43397</formula>
    </cfRule>
  </conditionalFormatting>
  <conditionalFormatting sqref="C100:F100 D102:F103 D105:E105">
    <cfRule type="cellIs" dxfId="3845" priority="8998" operator="equal">
      <formula>43397</formula>
    </cfRule>
  </conditionalFormatting>
  <conditionalFormatting sqref="C212:F212 C215:E215">
    <cfRule type="cellIs" dxfId="3844" priority="2294" operator="equal">
      <formula>43397</formula>
    </cfRule>
  </conditionalFormatting>
  <conditionalFormatting sqref="C305:F305 E307:G308">
    <cfRule type="cellIs" dxfId="3843" priority="672" operator="equal">
      <formula>43397</formula>
    </cfRule>
  </conditionalFormatting>
  <conditionalFormatting sqref="C317:F317 D319:F320 D322:E322">
    <cfRule type="cellIs" dxfId="3842" priority="424" operator="equal">
      <formula>43397</formula>
    </cfRule>
  </conditionalFormatting>
  <conditionalFormatting sqref="C379:F379">
    <cfRule type="cellIs" dxfId="3841" priority="4011" operator="equal">
      <formula>43397</formula>
    </cfRule>
  </conditionalFormatting>
  <conditionalFormatting sqref="C596:F607">
    <cfRule type="cellIs" dxfId="3840" priority="20" operator="equal">
      <formula>43578</formula>
    </cfRule>
    <cfRule type="cellIs" dxfId="3839" priority="21" operator="equal">
      <formula>43466</formula>
    </cfRule>
  </conditionalFormatting>
  <conditionalFormatting sqref="C658:F669">
    <cfRule type="cellIs" dxfId="3838" priority="1276" operator="equal">
      <formula>43578</formula>
    </cfRule>
  </conditionalFormatting>
  <conditionalFormatting sqref="C671:F682">
    <cfRule type="cellIs" dxfId="3837" priority="3335" operator="equal">
      <formula>43401</formula>
    </cfRule>
    <cfRule type="cellIs" dxfId="3836" priority="3336" operator="equal">
      <formula>43578</formula>
    </cfRule>
    <cfRule type="cellIs" dxfId="3835" priority="3338" operator="equal">
      <formula>43402</formula>
    </cfRule>
    <cfRule type="cellIs" dxfId="3834" priority="3339" operator="equal">
      <formula>43586</formula>
    </cfRule>
    <cfRule type="cellIs" dxfId="3833" priority="3341" operator="equal">
      <formula>43466</formula>
    </cfRule>
  </conditionalFormatting>
  <conditionalFormatting sqref="C720:F725">
    <cfRule type="cellIs" dxfId="3832" priority="1437" operator="equal">
      <formula>43466</formula>
    </cfRule>
  </conditionalFormatting>
  <conditionalFormatting sqref="C782:F782 C784:E785">
    <cfRule type="cellIs" dxfId="3831" priority="3817" operator="equal">
      <formula>43397</formula>
    </cfRule>
  </conditionalFormatting>
  <conditionalFormatting sqref="C813:F824">
    <cfRule type="cellIs" dxfId="3830" priority="3168" operator="equal">
      <formula>43538</formula>
    </cfRule>
    <cfRule type="cellIs" dxfId="3829" priority="3175" operator="equal">
      <formula>43466</formula>
    </cfRule>
  </conditionalFormatting>
  <conditionalFormatting sqref="C1092:F1103">
    <cfRule type="cellIs" dxfId="3828" priority="1174" operator="equal">
      <formula>43578</formula>
    </cfRule>
  </conditionalFormatting>
  <conditionalFormatting sqref="C7:G7 C9:F10 C12:D12">
    <cfRule type="cellIs" dxfId="3827" priority="1740" operator="equal">
      <formula>43397</formula>
    </cfRule>
  </conditionalFormatting>
  <conditionalFormatting sqref="C13:G13">
    <cfRule type="cellIs" dxfId="3826" priority="1699" operator="equal">
      <formula>43397</formula>
    </cfRule>
  </conditionalFormatting>
  <conditionalFormatting sqref="C37:G37">
    <cfRule type="cellIs" dxfId="3825" priority="2479" operator="equal">
      <formula>43578</formula>
    </cfRule>
    <cfRule type="cellIs" dxfId="3824" priority="2481" operator="equal">
      <formula>43402</formula>
    </cfRule>
    <cfRule type="cellIs" dxfId="3823" priority="2482" operator="equal">
      <formula>43401</formula>
    </cfRule>
  </conditionalFormatting>
  <conditionalFormatting sqref="C38:G38 D40:G41 D43">
    <cfRule type="cellIs" dxfId="3822" priority="9012" operator="equal">
      <formula>43397</formula>
    </cfRule>
  </conditionalFormatting>
  <conditionalFormatting sqref="C68:G68">
    <cfRule type="cellIs" dxfId="3821" priority="2475" operator="equal">
      <formula>43402</formula>
    </cfRule>
    <cfRule type="cellIs" dxfId="3820" priority="2476" operator="equal">
      <formula>43401</formula>
    </cfRule>
  </conditionalFormatting>
  <conditionalFormatting sqref="C69:G69 D71:F72 D74">
    <cfRule type="cellIs" dxfId="3819" priority="9005" operator="equal">
      <formula>43397</formula>
    </cfRule>
  </conditionalFormatting>
  <conditionalFormatting sqref="C99:G99">
    <cfRule type="cellIs" dxfId="3818" priority="2469" operator="equal">
      <formula>43402</formula>
    </cfRule>
    <cfRule type="cellIs" dxfId="3817" priority="2470" operator="equal">
      <formula>43401</formula>
    </cfRule>
  </conditionalFormatting>
  <conditionalFormatting sqref="C99:G112">
    <cfRule type="cellIs" dxfId="3816" priority="2100" operator="equal">
      <formula>43578</formula>
    </cfRule>
    <cfRule type="cellIs" dxfId="3815" priority="2101" operator="equal">
      <formula>43538</formula>
    </cfRule>
    <cfRule type="cellIs" dxfId="3814" priority="2104" operator="equal">
      <formula>43586</formula>
    </cfRule>
    <cfRule type="cellIs" dxfId="3813" priority="2105" operator="equal">
      <formula>43466</formula>
    </cfRule>
  </conditionalFormatting>
  <conditionalFormatting sqref="C100:G107 C109:G110 C108 E108:G108 C112:G112 C111 E111:G111">
    <cfRule type="cellIs" dxfId="3812" priority="8996" operator="equal">
      <formula>43402</formula>
    </cfRule>
    <cfRule type="cellIs" dxfId="3811" priority="8997" operator="equal">
      <formula>43401</formula>
    </cfRule>
  </conditionalFormatting>
  <conditionalFormatting sqref="C119:G124">
    <cfRule type="cellIs" dxfId="3810" priority="8988" operator="equal">
      <formula>43538</formula>
    </cfRule>
    <cfRule type="cellIs" dxfId="3809" priority="8989" operator="equal">
      <formula>43402</formula>
    </cfRule>
    <cfRule type="cellIs" dxfId="3808" priority="8990" operator="equal">
      <formula>43401</formula>
    </cfRule>
    <cfRule type="cellIs" dxfId="3807" priority="8992" operator="equal">
      <formula>43586</formula>
    </cfRule>
    <cfRule type="cellIs" dxfId="3806" priority="8993" operator="equal">
      <formula>43578</formula>
    </cfRule>
    <cfRule type="cellIs" dxfId="3805" priority="8994" operator="equal">
      <formula>43466</formula>
    </cfRule>
  </conditionalFormatting>
  <conditionalFormatting sqref="C130:G130">
    <cfRule type="cellIs" dxfId="3804" priority="2463" operator="equal">
      <formula>43402</formula>
    </cfRule>
    <cfRule type="cellIs" dxfId="3803" priority="2464" operator="equal">
      <formula>43401</formula>
    </cfRule>
  </conditionalFormatting>
  <conditionalFormatting sqref="C131:G131 G133:G134 G136:G137 G139:G140 G142">
    <cfRule type="cellIs" dxfId="3802" priority="9288" operator="equal">
      <formula>43397</formula>
    </cfRule>
  </conditionalFormatting>
  <conditionalFormatting sqref="C144:G144 C146:G147">
    <cfRule type="cellIs" dxfId="3801" priority="9281" operator="equal">
      <formula>43397</formula>
    </cfRule>
  </conditionalFormatting>
  <conditionalFormatting sqref="C161:G161">
    <cfRule type="cellIs" dxfId="3800" priority="2457" operator="equal">
      <formula>43402</formula>
    </cfRule>
    <cfRule type="cellIs" dxfId="3799" priority="2458" operator="equal">
      <formula>43401</formula>
    </cfRule>
  </conditionalFormatting>
  <conditionalFormatting sqref="C162:G162 F164:G165">
    <cfRule type="cellIs" dxfId="3798" priority="4076" operator="equal">
      <formula>43397</formula>
    </cfRule>
  </conditionalFormatting>
  <conditionalFormatting sqref="C174:G174 K20:K31 M7:M18">
    <cfRule type="cellIs" dxfId="3797" priority="4080" operator="equal">
      <formula>43401</formula>
    </cfRule>
    <cfRule type="cellIs" dxfId="3796" priority="4081" operator="equal">
      <formula>43402</formula>
    </cfRule>
  </conditionalFormatting>
  <conditionalFormatting sqref="C192:G192">
    <cfRule type="cellIs" dxfId="3795" priority="2451" operator="equal">
      <formula>43402</formula>
    </cfRule>
    <cfRule type="cellIs" dxfId="3794" priority="2452" operator="equal">
      <formula>43401</formula>
    </cfRule>
  </conditionalFormatting>
  <conditionalFormatting sqref="C193:G193 D195:G196 G198:G199">
    <cfRule type="cellIs" dxfId="3793" priority="8949" operator="equal">
      <formula>43397</formula>
    </cfRule>
  </conditionalFormatting>
  <conditionalFormatting sqref="C223:G223">
    <cfRule type="cellIs" dxfId="3792" priority="2445" operator="equal">
      <formula>43402</formula>
    </cfRule>
    <cfRule type="cellIs" dxfId="3791" priority="2446" operator="equal">
      <formula>43401</formula>
    </cfRule>
  </conditionalFormatting>
  <conditionalFormatting sqref="C224:G224">
    <cfRule type="cellIs" dxfId="3790" priority="9574" operator="equal">
      <formula>43402</formula>
    </cfRule>
  </conditionalFormatting>
  <conditionalFormatting sqref="C254:G254">
    <cfRule type="cellIs" dxfId="3789" priority="2439" operator="equal">
      <formula>43402</formula>
    </cfRule>
    <cfRule type="cellIs" dxfId="3788" priority="2440" operator="equal">
      <formula>43401</formula>
    </cfRule>
  </conditionalFormatting>
  <conditionalFormatting sqref="C254:G260 C261:D262 B404:D404 N739:N744 B782:B806 F794:H794 B807:H811">
    <cfRule type="cellIs" dxfId="3787" priority="8425" operator="equal">
      <formula>43578</formula>
    </cfRule>
  </conditionalFormatting>
  <conditionalFormatting sqref="C254:G260 O255:O266 C261:D262 L274:N279 C292:C297 B392:E403">
    <cfRule type="cellIs" dxfId="3786" priority="529" operator="equal">
      <formula>43466</formula>
    </cfRule>
  </conditionalFormatting>
  <conditionalFormatting sqref="C285:G285">
    <cfRule type="cellIs" dxfId="3785" priority="2433" operator="equal">
      <formula>43402</formula>
    </cfRule>
    <cfRule type="cellIs" dxfId="3784" priority="2434" operator="equal">
      <formula>43401</formula>
    </cfRule>
  </conditionalFormatting>
  <conditionalFormatting sqref="C285:G298 B561:G564">
    <cfRule type="cellIs" dxfId="3783" priority="2377" operator="equal">
      <formula>43578</formula>
    </cfRule>
    <cfRule type="cellIs" dxfId="3782" priority="2378" operator="equal">
      <formula>43466</formula>
    </cfRule>
  </conditionalFormatting>
  <conditionalFormatting sqref="C286:G286 D288:G289">
    <cfRule type="cellIs" dxfId="3781" priority="8914" operator="equal">
      <formula>43397</formula>
    </cfRule>
  </conditionalFormatting>
  <conditionalFormatting sqref="C310:G310">
    <cfRule type="cellIs" dxfId="3780" priority="671" operator="equal">
      <formula>43397</formula>
    </cfRule>
  </conditionalFormatting>
  <conditionalFormatting sqref="C316:G316">
    <cfRule type="cellIs" dxfId="3779" priority="2427" operator="equal">
      <formula>43402</formula>
    </cfRule>
    <cfRule type="cellIs" dxfId="3778" priority="2428" operator="equal">
      <formula>43401</formula>
    </cfRule>
  </conditionalFormatting>
  <conditionalFormatting sqref="C347:G347">
    <cfRule type="cellIs" dxfId="3777" priority="2417" operator="equal">
      <formula>43538</formula>
    </cfRule>
    <cfRule type="cellIs" dxfId="3776" priority="2418" operator="equal">
      <formula>43586</formula>
    </cfRule>
    <cfRule type="cellIs" dxfId="3775" priority="2419" operator="equal">
      <formula>43578</formula>
    </cfRule>
    <cfRule type="cellIs" dxfId="3774" priority="2420" operator="equal">
      <formula>43466</formula>
    </cfRule>
    <cfRule type="cellIs" dxfId="3773" priority="2421" operator="equal">
      <formula>43402</formula>
    </cfRule>
    <cfRule type="cellIs" dxfId="3772" priority="2422" operator="equal">
      <formula>43401</formula>
    </cfRule>
  </conditionalFormatting>
  <conditionalFormatting sqref="C373:G374 C739:C744 E720:E725 G367:G372 C367:E372">
    <cfRule type="cellIs" dxfId="3771" priority="1863" operator="equal">
      <formula>43538</formula>
    </cfRule>
    <cfRule type="cellIs" dxfId="3770" priority="1864" operator="equal">
      <formula>43586</formula>
    </cfRule>
  </conditionalFormatting>
  <conditionalFormatting sqref="C378:G378">
    <cfRule type="cellIs" dxfId="3769" priority="2415" operator="equal">
      <formula>43402</formula>
    </cfRule>
    <cfRule type="cellIs" dxfId="3768" priority="2416" operator="equal">
      <formula>43401</formula>
    </cfRule>
  </conditionalFormatting>
  <conditionalFormatting sqref="C398:G398">
    <cfRule type="cellIs" dxfId="3767" priority="2171" operator="equal">
      <formula>43397</formula>
    </cfRule>
  </conditionalFormatting>
  <conditionalFormatting sqref="C409:G409">
    <cfRule type="cellIs" dxfId="3766" priority="2409" operator="equal">
      <formula>43402</formula>
    </cfRule>
    <cfRule type="cellIs" dxfId="3765" priority="2410" operator="equal">
      <formula>43401</formula>
    </cfRule>
  </conditionalFormatting>
  <conditionalFormatting sqref="C410:G410 C412">
    <cfRule type="cellIs" dxfId="3764" priority="8886" operator="equal">
      <formula>43397</formula>
    </cfRule>
  </conditionalFormatting>
  <conditionalFormatting sqref="C440:G440">
    <cfRule type="cellIs" dxfId="3763" priority="2403" operator="equal">
      <formula>43402</formula>
    </cfRule>
    <cfRule type="cellIs" dxfId="3762" priority="2404" operator="equal">
      <formula>43401</formula>
    </cfRule>
  </conditionalFormatting>
  <conditionalFormatting sqref="C441:G441">
    <cfRule type="cellIs" dxfId="3761" priority="1510" operator="equal">
      <formula>43397</formula>
    </cfRule>
  </conditionalFormatting>
  <conditionalFormatting sqref="C460:G460 G462:G463 G465 C702:C707 E720:E725 E757 C764:C769 G766:G767 G769 N1113:O1114">
    <cfRule type="cellIs" dxfId="3760" priority="8487" operator="equal">
      <formula>43397</formula>
    </cfRule>
  </conditionalFormatting>
  <conditionalFormatting sqref="C471:G471">
    <cfRule type="cellIs" dxfId="3759" priority="2397" operator="equal">
      <formula>43402</formula>
    </cfRule>
    <cfRule type="cellIs" dxfId="3758" priority="2398" operator="equal">
      <formula>43401</formula>
    </cfRule>
  </conditionalFormatting>
  <conditionalFormatting sqref="C485:G485 C487:G488 C490:G491 C493:E494 C496:E496">
    <cfRule type="cellIs" dxfId="3757" priority="1408" operator="equal">
      <formula>43397</formula>
    </cfRule>
  </conditionalFormatting>
  <conditionalFormatting sqref="C502:G502">
    <cfRule type="cellIs" dxfId="3756" priority="2387" operator="equal">
      <formula>43538</formula>
    </cfRule>
    <cfRule type="cellIs" dxfId="3755" priority="2388" operator="equal">
      <formula>43586</formula>
    </cfRule>
    <cfRule type="cellIs" dxfId="3754" priority="2389" operator="equal">
      <formula>43578</formula>
    </cfRule>
    <cfRule type="cellIs" dxfId="3753" priority="2390" operator="equal">
      <formula>43466</formula>
    </cfRule>
    <cfRule type="cellIs" dxfId="3752" priority="2391" operator="equal">
      <formula>43402</formula>
    </cfRule>
    <cfRule type="cellIs" dxfId="3751" priority="2392" operator="equal">
      <formula>43401</formula>
    </cfRule>
  </conditionalFormatting>
  <conditionalFormatting sqref="C503:G503">
    <cfRule type="cellIs" dxfId="3750" priority="1503" operator="equal">
      <formula>43397</formula>
    </cfRule>
  </conditionalFormatting>
  <conditionalFormatting sqref="C516:G516 C518:G519">
    <cfRule type="cellIs" dxfId="3749" priority="1090" operator="equal">
      <formula>43397</formula>
    </cfRule>
  </conditionalFormatting>
  <conditionalFormatting sqref="C533:G533">
    <cfRule type="cellIs" dxfId="3748" priority="2381" operator="equal">
      <formula>43538</formula>
    </cfRule>
    <cfRule type="cellIs" dxfId="3747" priority="2385" operator="equal">
      <formula>43402</formula>
    </cfRule>
    <cfRule type="cellIs" dxfId="3746" priority="2386" operator="equal">
      <formula>43401</formula>
    </cfRule>
  </conditionalFormatting>
  <conditionalFormatting sqref="C533:G534">
    <cfRule type="cellIs" dxfId="3745" priority="2382" operator="equal">
      <formula>43586</formula>
    </cfRule>
    <cfRule type="cellIs" dxfId="3744" priority="2383" operator="equal">
      <formula>43578</formula>
    </cfRule>
    <cfRule type="cellIs" dxfId="3743" priority="2384" operator="equal">
      <formula>43466</formula>
    </cfRule>
  </conditionalFormatting>
  <conditionalFormatting sqref="C534:G534">
    <cfRule type="cellIs" dxfId="3742" priority="9528" operator="equal">
      <formula>43401</formula>
    </cfRule>
  </conditionalFormatting>
  <conditionalFormatting sqref="C564:G564">
    <cfRule type="cellIs" dxfId="3741" priority="2379" operator="equal">
      <formula>43402</formula>
    </cfRule>
    <cfRule type="cellIs" dxfId="3740" priority="2380" operator="equal">
      <formula>43401</formula>
    </cfRule>
  </conditionalFormatting>
  <conditionalFormatting sqref="C646:G646 C651:G651">
    <cfRule type="cellIs" dxfId="3739" priority="8626" operator="equal">
      <formula>43397</formula>
    </cfRule>
  </conditionalFormatting>
  <conditionalFormatting sqref="C648:G649">
    <cfRule type="cellIs" dxfId="3738" priority="5250" operator="equal">
      <formula>43397</formula>
    </cfRule>
  </conditionalFormatting>
  <conditionalFormatting sqref="C658:G658 D660:G661 G663 E663:E664 C666:E667 C669:E669">
    <cfRule type="cellIs" dxfId="3737" priority="8536" operator="equal">
      <formula>43397</formula>
    </cfRule>
  </conditionalFormatting>
  <conditionalFormatting sqref="C702:G713">
    <cfRule type="cellIs" dxfId="3736" priority="1050" operator="equal">
      <formula>43578</formula>
    </cfRule>
    <cfRule type="cellIs" dxfId="3735" priority="1051" operator="equal">
      <formula>43466</formula>
    </cfRule>
  </conditionalFormatting>
  <conditionalFormatting sqref="C732:G744">
    <cfRule type="cellIs" dxfId="3734" priority="1009" operator="equal">
      <formula>43578</formula>
    </cfRule>
    <cfRule type="cellIs" dxfId="3733" priority="1010" operator="equal">
      <formula>43466</formula>
    </cfRule>
  </conditionalFormatting>
  <conditionalFormatting sqref="C764:G775">
    <cfRule type="cellIs" dxfId="3732" priority="997" operator="equal">
      <formula>43466</formula>
    </cfRule>
    <cfRule type="cellIs" dxfId="3731" priority="1001" operator="equal">
      <formula>43578</formula>
    </cfRule>
  </conditionalFormatting>
  <conditionalFormatting sqref="C918:G930">
    <cfRule type="cellIs" dxfId="3730" priority="3116" operator="equal">
      <formula>43466</formula>
    </cfRule>
    <cfRule type="cellIs" dxfId="3729" priority="3117" operator="equal">
      <formula>43586</formula>
    </cfRule>
    <cfRule type="cellIs" dxfId="3728" priority="3129" operator="equal">
      <formula>43538</formula>
    </cfRule>
  </conditionalFormatting>
  <conditionalFormatting sqref="C949:G955 C959:G961 C956:C958 E956:G958">
    <cfRule type="cellIs" dxfId="3727" priority="5880" operator="equal">
      <formula>43586</formula>
    </cfRule>
  </conditionalFormatting>
  <conditionalFormatting sqref="C949:G961">
    <cfRule type="cellIs" dxfId="3726" priority="1610" operator="equal">
      <formula>43578</formula>
    </cfRule>
    <cfRule type="cellIs" dxfId="3725" priority="1612" operator="equal">
      <formula>43466</formula>
    </cfRule>
  </conditionalFormatting>
  <conditionalFormatting sqref="C987:G992 K143:O143 K144:N149 L181:L186">
    <cfRule type="cellIs" dxfId="3724" priority="4865" operator="equal">
      <formula>43586</formula>
    </cfRule>
  </conditionalFormatting>
  <conditionalFormatting sqref="C1042:G1042 C1049:G1054 D1043:G1048 K1080:K1085 L1066 C918:G930">
    <cfRule type="cellIs" dxfId="3723" priority="3130" operator="equal">
      <formula>43402</formula>
    </cfRule>
    <cfRule type="cellIs" dxfId="3722" priority="3131" operator="equal">
      <formula>43401</formula>
    </cfRule>
  </conditionalFormatting>
  <conditionalFormatting sqref="C1042:G1054">
    <cfRule type="cellIs" dxfId="3721" priority="3100" operator="equal">
      <formula>43538</formula>
    </cfRule>
    <cfRule type="cellIs" dxfId="3720" priority="3103" operator="equal">
      <formula>43466</formula>
    </cfRule>
  </conditionalFormatting>
  <conditionalFormatting sqref="C1167:G1167 D1169">
    <cfRule type="cellIs" dxfId="3719" priority="9243" operator="equal">
      <formula>43397</formula>
    </cfRule>
  </conditionalFormatting>
  <conditionalFormatting sqref="C34:H36 H37 H68">
    <cfRule type="cellIs" dxfId="3718" priority="9010" operator="equal">
      <formula>43402</formula>
    </cfRule>
    <cfRule type="cellIs" dxfId="3717" priority="9011" operator="equal">
      <formula>43401</formula>
    </cfRule>
  </conditionalFormatting>
  <conditionalFormatting sqref="C143:H149 H161 C156:H160 D150:D155 F150:H155">
    <cfRule type="cellIs" dxfId="3716" priority="8982" operator="equal">
      <formula>43402</formula>
    </cfRule>
    <cfRule type="cellIs" dxfId="3715" priority="8983" operator="equal">
      <formula>43401</formula>
    </cfRule>
  </conditionalFormatting>
  <conditionalFormatting sqref="C435:H439 O441:O452 K453:O453 M454:M465 C689:D700 L702:L707 H702:H713 K702:K713 C714:H719 C987:C992 H440:H452 H471 M689:M700 K454:M459 O454:O459">
    <cfRule type="cellIs" dxfId="3714" priority="4869" operator="equal">
      <formula>43402</formula>
    </cfRule>
  </conditionalFormatting>
  <conditionalFormatting sqref="C546:H563 C565:H595 H564">
    <cfRule type="cellIs" dxfId="3713" priority="9141" operator="equal">
      <formula>43401</formula>
    </cfRule>
  </conditionalFormatting>
  <conditionalFormatting sqref="C565:H595 H564">
    <cfRule type="cellIs" dxfId="3712" priority="9140" operator="equal">
      <formula>43402</formula>
    </cfRule>
  </conditionalFormatting>
  <conditionalFormatting sqref="C838:H870">
    <cfRule type="cellIs" dxfId="3711" priority="3217" operator="equal">
      <formula>43466</formula>
    </cfRule>
    <cfRule type="cellIs" dxfId="3710" priority="3218" operator="equal">
      <formula>43586</formula>
    </cfRule>
    <cfRule type="cellIs" dxfId="3709" priority="3219" operator="equal">
      <formula>43538</formula>
    </cfRule>
    <cfRule type="cellIs" dxfId="3708" priority="3220" operator="equal">
      <formula>43578</formula>
    </cfRule>
  </conditionalFormatting>
  <conditionalFormatting sqref="C838:H874">
    <cfRule type="cellIs" dxfId="3707" priority="3221" operator="equal">
      <formula>43402</formula>
    </cfRule>
  </conditionalFormatting>
  <conditionalFormatting sqref="C839:H874">
    <cfRule type="cellIs" dxfId="3706" priority="3222" operator="equal">
      <formula>43401</formula>
    </cfRule>
  </conditionalFormatting>
  <conditionalFormatting sqref="C887:H904">
    <cfRule type="cellIs" dxfId="3705" priority="9249" operator="equal">
      <formula>43401</formula>
    </cfRule>
    <cfRule type="cellIs" dxfId="3704" priority="9256" operator="equal">
      <formula>43402</formula>
    </cfRule>
  </conditionalFormatting>
  <conditionalFormatting sqref="C888:H899">
    <cfRule type="cellIs" dxfId="3703" priority="8299" operator="equal">
      <formula>43466</formula>
    </cfRule>
  </conditionalFormatting>
  <conditionalFormatting sqref="C1073:H1091">
    <cfRule type="cellIs" dxfId="3702" priority="9018" operator="equal">
      <formula>43538</formula>
    </cfRule>
    <cfRule type="cellIs" dxfId="3701" priority="9020" operator="equal">
      <formula>43586</formula>
    </cfRule>
  </conditionalFormatting>
  <conditionalFormatting sqref="C1117:H1153">
    <cfRule type="cellIs" dxfId="3700" priority="8256" operator="equal">
      <formula>43538</formula>
    </cfRule>
    <cfRule type="cellIs" dxfId="3699" priority="8257" operator="equal">
      <formula>43586</formula>
    </cfRule>
    <cfRule type="cellIs" dxfId="3698" priority="8258" operator="equal">
      <formula>43578</formula>
    </cfRule>
    <cfRule type="cellIs" dxfId="3697" priority="8259" operator="equal">
      <formula>43466</formula>
    </cfRule>
    <cfRule type="cellIs" dxfId="3696" priority="8260" operator="equal">
      <formula>43402</formula>
    </cfRule>
    <cfRule type="cellIs" dxfId="3695" priority="8261" operator="equal">
      <formula>43401</formula>
    </cfRule>
  </conditionalFormatting>
  <conditionalFormatting sqref="D7:D12">
    <cfRule type="cellIs" dxfId="3694" priority="1738" operator="equal">
      <formula>43402</formula>
    </cfRule>
    <cfRule type="cellIs" dxfId="3693" priority="1739" operator="equal">
      <formula>43401</formula>
    </cfRule>
  </conditionalFormatting>
  <conditionalFormatting sqref="D7:D18">
    <cfRule type="cellIs" dxfId="3692" priority="1728" operator="equal">
      <formula>43538</formula>
    </cfRule>
    <cfRule type="cellIs" dxfId="3691" priority="1729" operator="equal">
      <formula>43586</formula>
    </cfRule>
    <cfRule type="cellIs" dxfId="3690" priority="1730" operator="equal">
      <formula>43578</formula>
    </cfRule>
    <cfRule type="cellIs" dxfId="3689" priority="1731" operator="equal">
      <formula>43466</formula>
    </cfRule>
  </conditionalFormatting>
  <conditionalFormatting sqref="D13:D18">
    <cfRule type="cellIs" dxfId="3688" priority="1732" operator="equal">
      <formula>43402</formula>
    </cfRule>
    <cfRule type="cellIs" dxfId="3687" priority="1733" operator="equal">
      <formula>43401</formula>
    </cfRule>
  </conditionalFormatting>
  <conditionalFormatting sqref="D108">
    <cfRule type="cellIs" dxfId="3686" priority="2108" operator="equal">
      <formula>43402</formula>
    </cfRule>
    <cfRule type="cellIs" dxfId="3685" priority="2109" operator="equal">
      <formula>43401</formula>
    </cfRule>
  </conditionalFormatting>
  <conditionalFormatting sqref="D111">
    <cfRule type="cellIs" dxfId="3684" priority="2102" operator="equal">
      <formula>43402</formula>
    </cfRule>
    <cfRule type="cellIs" dxfId="3683" priority="2103" operator="equal">
      <formula>43401</formula>
    </cfRule>
  </conditionalFormatting>
  <conditionalFormatting sqref="D139">
    <cfRule type="cellIs" dxfId="3682" priority="2096" operator="equal">
      <formula>43402</formula>
    </cfRule>
    <cfRule type="cellIs" dxfId="3681" priority="2097" operator="equal">
      <formula>43401</formula>
    </cfRule>
  </conditionalFormatting>
  <conditionalFormatting sqref="D142">
    <cfRule type="cellIs" dxfId="3680" priority="2091" operator="equal">
      <formula>43402</formula>
    </cfRule>
    <cfRule type="cellIs" dxfId="3679" priority="2092" operator="equal">
      <formula>43401</formula>
    </cfRule>
  </conditionalFormatting>
  <conditionalFormatting sqref="D164:D165 D167">
    <cfRule type="cellIs" dxfId="3678" priority="8956" operator="equal">
      <formula>43397</formula>
    </cfRule>
  </conditionalFormatting>
  <conditionalFormatting sqref="D170">
    <cfRule type="cellIs" dxfId="3677" priority="2086" operator="equal">
      <formula>43402</formula>
    </cfRule>
    <cfRule type="cellIs" dxfId="3676" priority="2087" operator="equal">
      <formula>43401</formula>
    </cfRule>
  </conditionalFormatting>
  <conditionalFormatting sqref="D173">
    <cfRule type="cellIs" dxfId="3675" priority="2080" operator="equal">
      <formula>43402</formula>
    </cfRule>
    <cfRule type="cellIs" dxfId="3674" priority="2081" operator="equal">
      <formula>43401</formula>
    </cfRule>
  </conditionalFormatting>
  <conditionalFormatting sqref="D198:D199 C201:D202 C204:E204">
    <cfRule type="cellIs" dxfId="3673" priority="1922" operator="equal">
      <formula>43397</formula>
    </cfRule>
  </conditionalFormatting>
  <conditionalFormatting sqref="D261:D263 O255:O260 L274:L279">
    <cfRule type="cellIs" dxfId="3672" priority="2037" operator="equal">
      <formula>43586</formula>
    </cfRule>
  </conditionalFormatting>
  <conditionalFormatting sqref="D261:D263">
    <cfRule type="cellIs" dxfId="3671" priority="2038" operator="equal">
      <formula>43466</formula>
    </cfRule>
  </conditionalFormatting>
  <conditionalFormatting sqref="D263">
    <cfRule type="cellIs" dxfId="3670" priority="2035" operator="equal">
      <formula>43402</formula>
    </cfRule>
    <cfRule type="cellIs" dxfId="3669" priority="2036" operator="equal">
      <formula>43401</formula>
    </cfRule>
  </conditionalFormatting>
  <conditionalFormatting sqref="D266">
    <cfRule type="cellIs" dxfId="3668" priority="2041" operator="equal">
      <formula>43402</formula>
    </cfRule>
    <cfRule type="cellIs" dxfId="3667" priority="2042" operator="equal">
      <formula>43401</formula>
    </cfRule>
  </conditionalFormatting>
  <conditionalFormatting sqref="D299:D307 C308:D310 C311:G312">
    <cfRule type="cellIs" dxfId="3666" priority="59293" operator="equal">
      <formula>43466</formula>
    </cfRule>
  </conditionalFormatting>
  <conditionalFormatting sqref="D356">
    <cfRule type="cellIs" dxfId="3665" priority="2021" operator="equal">
      <formula>43402</formula>
    </cfRule>
    <cfRule type="cellIs" dxfId="3664" priority="2022" operator="equal">
      <formula>43401</formula>
    </cfRule>
  </conditionalFormatting>
  <conditionalFormatting sqref="D359">
    <cfRule type="cellIs" dxfId="3663" priority="2027" operator="equal">
      <formula>43402</formula>
    </cfRule>
    <cfRule type="cellIs" dxfId="3662" priority="2028" operator="equal">
      <formula>43401</formula>
    </cfRule>
  </conditionalFormatting>
  <conditionalFormatting sqref="D361:D366">
    <cfRule type="cellIs" dxfId="3661" priority="1876" operator="equal">
      <formula>43578</formula>
    </cfRule>
    <cfRule type="cellIs" dxfId="3660" priority="1877" operator="equal">
      <formula>43538</formula>
    </cfRule>
    <cfRule type="cellIs" dxfId="3659" priority="1878" operator="equal">
      <formula>43466</formula>
    </cfRule>
    <cfRule type="cellIs" dxfId="3658" priority="1879" operator="equal">
      <formula>43401</formula>
    </cfRule>
    <cfRule type="cellIs" dxfId="3657" priority="1880" operator="equal">
      <formula>43402</formula>
    </cfRule>
  </conditionalFormatting>
  <conditionalFormatting sqref="D366">
    <cfRule type="cellIs" dxfId="3656" priority="1883" operator="equal">
      <formula>43397</formula>
    </cfRule>
  </conditionalFormatting>
  <conditionalFormatting sqref="D367:D369">
    <cfRule type="cellIs" dxfId="3655" priority="2198" operator="equal">
      <formula>43401</formula>
    </cfRule>
    <cfRule type="cellIs" dxfId="3654" priority="2202" operator="equal">
      <formula>43402</formula>
    </cfRule>
  </conditionalFormatting>
  <conditionalFormatting sqref="D367:D372">
    <cfRule type="cellIs" dxfId="3653" priority="410" operator="equal">
      <formula>43538</formula>
    </cfRule>
    <cfRule type="cellIs" dxfId="3652" priority="411" operator="equal">
      <formula>43402</formula>
    </cfRule>
    <cfRule type="cellIs" dxfId="3651" priority="412" operator="equal">
      <formula>43401</formula>
    </cfRule>
    <cfRule type="cellIs" dxfId="3650" priority="413" operator="equal">
      <formula>43586</formula>
    </cfRule>
  </conditionalFormatting>
  <conditionalFormatting sqref="D370:D372">
    <cfRule type="cellIs" dxfId="3649" priority="2179" operator="equal">
      <formula>43401</formula>
    </cfRule>
    <cfRule type="cellIs" dxfId="3648" priority="2183" operator="equal">
      <formula>43402</formula>
    </cfRule>
  </conditionalFormatting>
  <conditionalFormatting sqref="D387 K379:M384 K385:L390 O354:O359">
    <cfRule type="cellIs" dxfId="3647" priority="4987" operator="equal">
      <formula>43538</formula>
    </cfRule>
    <cfRule type="cellIs" dxfId="3646" priority="4988" operator="equal">
      <formula>43586</formula>
    </cfRule>
  </conditionalFormatting>
  <conditionalFormatting sqref="D387">
    <cfRule type="cellIs" dxfId="3645" priority="4986" operator="equal">
      <formula>43578</formula>
    </cfRule>
  </conditionalFormatting>
  <conditionalFormatting sqref="D390">
    <cfRule type="cellIs" dxfId="3644" priority="4983" operator="equal">
      <formula>43578</formula>
    </cfRule>
    <cfRule type="cellIs" dxfId="3643" priority="4984" operator="equal">
      <formula>43538</formula>
    </cfRule>
    <cfRule type="cellIs" dxfId="3642" priority="4985" operator="equal">
      <formula>43586</formula>
    </cfRule>
  </conditionalFormatting>
  <conditionalFormatting sqref="D392:D397">
    <cfRule type="cellIs" dxfId="3641" priority="525" operator="equal">
      <formula>43402</formula>
    </cfRule>
    <cfRule type="cellIs" dxfId="3640" priority="526" operator="equal">
      <formula>43401</formula>
    </cfRule>
    <cfRule type="cellIs" dxfId="3639" priority="527" operator="equal">
      <formula>43538</formula>
    </cfRule>
    <cfRule type="cellIs" dxfId="3638" priority="530" operator="equal">
      <formula>43586</formula>
    </cfRule>
    <cfRule type="cellIs" dxfId="3637" priority="533" operator="equal">
      <formula>43538</formula>
    </cfRule>
    <cfRule type="cellIs" dxfId="3636" priority="534" operator="equal">
      <formula>43586</formula>
    </cfRule>
  </conditionalFormatting>
  <conditionalFormatting sqref="D392:D403">
    <cfRule type="cellIs" dxfId="3635" priority="531" operator="equal">
      <formula>43397</formula>
    </cfRule>
  </conditionalFormatting>
  <conditionalFormatting sqref="D426:D434 K370:L372 K367:K369 O460:O462">
    <cfRule type="cellIs" dxfId="3634" priority="2142" operator="equal">
      <formula>43586</formula>
    </cfRule>
  </conditionalFormatting>
  <conditionalFormatting sqref="D429">
    <cfRule type="cellIs" dxfId="3633" priority="2143" operator="equal">
      <formula>43397</formula>
    </cfRule>
  </conditionalFormatting>
  <conditionalFormatting sqref="D429:D431">
    <cfRule type="cellIs" dxfId="3632" priority="2144" operator="equal">
      <formula>43401</formula>
    </cfRule>
    <cfRule type="cellIs" dxfId="3631" priority="2147" operator="equal">
      <formula>43402</formula>
    </cfRule>
  </conditionalFormatting>
  <conditionalFormatting sqref="D432:D434">
    <cfRule type="cellIs" dxfId="3630" priority="2137" operator="equal">
      <formula>43401</formula>
    </cfRule>
    <cfRule type="cellIs" dxfId="3629" priority="2140" operator="equal">
      <formula>43402</formula>
    </cfRule>
  </conditionalFormatting>
  <conditionalFormatting sqref="D441:D452">
    <cfRule type="cellIs" dxfId="3628" priority="8879" operator="equal">
      <formula>43586</formula>
    </cfRule>
  </conditionalFormatting>
  <conditionalFormatting sqref="D485:D490 C937:E942 D943:E948">
    <cfRule type="cellIs" dxfId="3627" priority="2090" operator="equal">
      <formula>43578</formula>
    </cfRule>
    <cfRule type="cellIs" dxfId="3626" priority="2094" operator="equal">
      <formula>43466</formula>
    </cfRule>
  </conditionalFormatting>
  <conditionalFormatting sqref="D491:D493">
    <cfRule type="cellIs" dxfId="3625" priority="1477" operator="equal">
      <formula>43401</formula>
    </cfRule>
    <cfRule type="cellIs" dxfId="3624" priority="1480" operator="equal">
      <formula>43586</formula>
    </cfRule>
    <cfRule type="cellIs" dxfId="3623" priority="1481" operator="equal">
      <formula>43538</formula>
    </cfRule>
    <cfRule type="cellIs" dxfId="3622" priority="1482" operator="equal">
      <formula>43402</formula>
    </cfRule>
  </conditionalFormatting>
  <conditionalFormatting sqref="D494:D496">
    <cfRule type="cellIs" dxfId="3621" priority="1471" operator="equal">
      <formula>43401</formula>
    </cfRule>
    <cfRule type="cellIs" dxfId="3620" priority="1474" operator="equal">
      <formula>43586</formula>
    </cfRule>
    <cfRule type="cellIs" dxfId="3619" priority="1475" operator="equal">
      <formula>43538</formula>
    </cfRule>
    <cfRule type="cellIs" dxfId="3618" priority="1476" operator="equal">
      <formula>43402</formula>
    </cfRule>
  </conditionalFormatting>
  <conditionalFormatting sqref="D519 D521:D522 D524:D525 D527">
    <cfRule type="cellIs" dxfId="3617" priority="8788" operator="equal">
      <formula>43538</formula>
    </cfRule>
    <cfRule type="cellIs" dxfId="3616" priority="8789" operator="equal">
      <formula>43586</formula>
    </cfRule>
    <cfRule type="cellIs" dxfId="3615" priority="8790" operator="equal">
      <formula>43578</formula>
    </cfRule>
    <cfRule type="cellIs" dxfId="3614" priority="8791" operator="equal">
      <formula>43401</formula>
    </cfRule>
    <cfRule type="cellIs" dxfId="3613" priority="8792" operator="equal">
      <formula>43466</formula>
    </cfRule>
    <cfRule type="cellIs" dxfId="3612" priority="8793" operator="equal">
      <formula>43402</formula>
    </cfRule>
  </conditionalFormatting>
  <conditionalFormatting sqref="D519:D527">
    <cfRule type="cellIs" dxfId="3611" priority="8778" operator="equal">
      <formula>43538</formula>
    </cfRule>
    <cfRule type="cellIs" dxfId="3610" priority="8779" operator="equal">
      <formula>43586</formula>
    </cfRule>
    <cfRule type="cellIs" dxfId="3609" priority="8780" operator="equal">
      <formula>43578</formula>
    </cfRule>
    <cfRule type="cellIs" dxfId="3608" priority="8781" operator="equal">
      <formula>43466</formula>
    </cfRule>
    <cfRule type="cellIs" dxfId="3607" priority="8782" operator="equal">
      <formula>43401</formula>
    </cfRule>
    <cfRule type="cellIs" dxfId="3606" priority="8785" operator="equal">
      <formula>43402</formula>
    </cfRule>
  </conditionalFormatting>
  <conditionalFormatting sqref="D627 D629">
    <cfRule type="cellIs" dxfId="3605" priority="8699" operator="equal">
      <formula>43397</formula>
    </cfRule>
    <cfRule type="cellIs" dxfId="3604" priority="8700" operator="equal">
      <formula>43538</formula>
    </cfRule>
    <cfRule type="cellIs" dxfId="3603" priority="8701" operator="equal">
      <formula>43586</formula>
    </cfRule>
    <cfRule type="cellIs" dxfId="3602" priority="8702" operator="equal">
      <formula>43578</formula>
    </cfRule>
    <cfRule type="cellIs" dxfId="3601" priority="8703" operator="equal">
      <formula>43401</formula>
    </cfRule>
    <cfRule type="cellIs" dxfId="3600" priority="8704" operator="equal">
      <formula>43466</formula>
    </cfRule>
    <cfRule type="cellIs" dxfId="3599" priority="8705" operator="equal">
      <formula>43402</formula>
    </cfRule>
  </conditionalFormatting>
  <conditionalFormatting sqref="D630 D632:D633 D635:D636">
    <cfRule type="cellIs" dxfId="3598" priority="5901" operator="equal">
      <formula>43397</formula>
    </cfRule>
  </conditionalFormatting>
  <conditionalFormatting sqref="D630:D638">
    <cfRule type="cellIs" dxfId="3597" priority="5896" operator="equal">
      <formula>43586</formula>
    </cfRule>
    <cfRule type="cellIs" dxfId="3596" priority="5897" operator="equal">
      <formula>43578</formula>
    </cfRule>
    <cfRule type="cellIs" dxfId="3595" priority="5898" operator="equal">
      <formula>43466</formula>
    </cfRule>
  </conditionalFormatting>
  <conditionalFormatting sqref="D638">
    <cfRule type="cellIs" dxfId="3594" priority="5286" operator="equal">
      <formula>43397</formula>
    </cfRule>
    <cfRule type="cellIs" dxfId="3593" priority="5902" operator="equal">
      <formula>43397</formula>
    </cfRule>
    <cfRule type="cellIs" dxfId="3592" priority="5903" operator="equal">
      <formula>43586</formula>
    </cfRule>
    <cfRule type="cellIs" dxfId="3591" priority="5904" operator="equal">
      <formula>43578</formula>
    </cfRule>
    <cfRule type="cellIs" dxfId="3590" priority="5905" operator="equal">
      <formula>43466</formula>
    </cfRule>
    <cfRule type="cellIs" dxfId="3589" priority="5906" operator="equal">
      <formula>43397</formula>
    </cfRule>
  </conditionalFormatting>
  <conditionalFormatting sqref="D646 D648:D649 D651">
    <cfRule type="cellIs" dxfId="3588" priority="8664" operator="equal">
      <formula>43538</formula>
    </cfRule>
    <cfRule type="cellIs" dxfId="3587" priority="8667" operator="equal">
      <formula>43401</formula>
    </cfRule>
  </conditionalFormatting>
  <conditionalFormatting sqref="D658 D660:D661 D663">
    <cfRule type="cellIs" dxfId="3586" priority="8592" operator="equal">
      <formula>43538</formula>
    </cfRule>
    <cfRule type="cellIs" dxfId="3585" priority="8593" operator="equal">
      <formula>43586</formula>
    </cfRule>
    <cfRule type="cellIs" dxfId="3584" priority="8595" operator="equal">
      <formula>43401</formula>
    </cfRule>
    <cfRule type="cellIs" dxfId="3583" priority="8597" operator="equal">
      <formula>43402</formula>
    </cfRule>
  </conditionalFormatting>
  <conditionalFormatting sqref="D663 D658 D660:D661">
    <cfRule type="cellIs" dxfId="3582" priority="8591" operator="equal">
      <formula>43397</formula>
    </cfRule>
  </conditionalFormatting>
  <conditionalFormatting sqref="D663">
    <cfRule type="cellIs" dxfId="3581" priority="8590" operator="equal">
      <formula>43397</formula>
    </cfRule>
    <cfRule type="cellIs" dxfId="3580" priority="8594" operator="equal">
      <formula>43578</formula>
    </cfRule>
    <cfRule type="cellIs" dxfId="3579" priority="8596" operator="equal">
      <formula>43466</formula>
    </cfRule>
  </conditionalFormatting>
  <conditionalFormatting sqref="D677 D679:D680 D682">
    <cfRule type="cellIs" dxfId="3578" priority="8574" operator="equal">
      <formula>43538</formula>
    </cfRule>
    <cfRule type="cellIs" dxfId="3577" priority="8577" operator="equal">
      <formula>43401</formula>
    </cfRule>
    <cfRule type="cellIs" dxfId="3576" priority="8579" operator="equal">
      <formula>43402</formula>
    </cfRule>
  </conditionalFormatting>
  <conditionalFormatting sqref="D677">
    <cfRule type="cellIs" dxfId="3575" priority="8573" operator="equal">
      <formula>43397</formula>
    </cfRule>
    <cfRule type="cellIs" dxfId="3574" priority="8575" operator="equal">
      <formula>43586</formula>
    </cfRule>
    <cfRule type="cellIs" dxfId="3573" priority="8576" operator="equal">
      <formula>43578</formula>
    </cfRule>
    <cfRule type="cellIs" dxfId="3572" priority="8578" operator="equal">
      <formula>43466</formula>
    </cfRule>
  </conditionalFormatting>
  <conditionalFormatting sqref="D679 D680:E680 D682">
    <cfRule type="cellIs" dxfId="3571" priority="8555" operator="equal">
      <formula>43397</formula>
    </cfRule>
    <cfRule type="cellIs" dxfId="3570" priority="8557" operator="equal">
      <formula>43586</formula>
    </cfRule>
    <cfRule type="cellIs" dxfId="3569" priority="8558" operator="equal">
      <formula>43578</formula>
    </cfRule>
    <cfRule type="cellIs" dxfId="3568" priority="8560" operator="equal">
      <formula>43466</formula>
    </cfRule>
  </conditionalFormatting>
  <conditionalFormatting sqref="D691:D692 D694:D695">
    <cfRule type="cellIs" dxfId="3567" priority="5874" operator="equal">
      <formula>43397</formula>
    </cfRule>
  </conditionalFormatting>
  <conditionalFormatting sqref="D708:D713 F702:G713">
    <cfRule type="cellIs" dxfId="3566" priority="2741" operator="equal">
      <formula>43586</formula>
    </cfRule>
  </conditionalFormatting>
  <conditionalFormatting sqref="D708:D713">
    <cfRule type="cellIs" dxfId="3565" priority="2738" operator="equal">
      <formula>43466</formula>
    </cfRule>
  </conditionalFormatting>
  <conditionalFormatting sqref="D720:D722">
    <cfRule type="cellIs" dxfId="3564" priority="1445" operator="equal">
      <formula>43538</formula>
    </cfRule>
    <cfRule type="cellIs" dxfId="3563" priority="1446" operator="equal">
      <formula>43402</formula>
    </cfRule>
    <cfRule type="cellIs" dxfId="3562" priority="1447" operator="equal">
      <formula>43401</formula>
    </cfRule>
    <cfRule type="cellIs" dxfId="3561" priority="1448" operator="equal">
      <formula>43586</formula>
    </cfRule>
  </conditionalFormatting>
  <conditionalFormatting sqref="D720:D726">
    <cfRule type="cellIs" dxfId="3560" priority="1438" operator="equal">
      <formula>43578</formula>
    </cfRule>
  </conditionalFormatting>
  <conditionalFormatting sqref="D723:D725">
    <cfRule type="cellIs" dxfId="3559" priority="1439" operator="equal">
      <formula>43538</formula>
    </cfRule>
    <cfRule type="cellIs" dxfId="3558" priority="1440" operator="equal">
      <formula>43402</formula>
    </cfRule>
    <cfRule type="cellIs" dxfId="3557" priority="1441" operator="equal">
      <formula>43401</formula>
    </cfRule>
    <cfRule type="cellIs" dxfId="3556" priority="1442" operator="equal">
      <formula>43586</formula>
    </cfRule>
  </conditionalFormatting>
  <conditionalFormatting sqref="D770:D775">
    <cfRule type="cellIs" dxfId="3555" priority="3423" operator="equal">
      <formula>43586</formula>
    </cfRule>
  </conditionalFormatting>
  <conditionalFormatting sqref="D782 D784:D785 D787">
    <cfRule type="cellIs" dxfId="3554" priority="3865" operator="equal">
      <formula>43538</formula>
    </cfRule>
    <cfRule type="cellIs" dxfId="3553" priority="3868" operator="equal">
      <formula>43401</formula>
    </cfRule>
  </conditionalFormatting>
  <conditionalFormatting sqref="D782:D800">
    <cfRule type="cellIs" dxfId="3552" priority="4912" operator="equal">
      <formula>43401</formula>
    </cfRule>
    <cfRule type="cellIs" dxfId="3551" priority="4913" operator="equal">
      <formula>43578</formula>
    </cfRule>
    <cfRule type="cellIs" dxfId="3550" priority="4914" operator="equal">
      <formula>43466</formula>
    </cfRule>
    <cfRule type="cellIs" dxfId="3549" priority="4915" operator="equal">
      <formula>43586</formula>
    </cfRule>
    <cfRule type="cellIs" dxfId="3548" priority="4916" operator="equal">
      <formula>43538</formula>
    </cfRule>
    <cfRule type="cellIs" dxfId="3547" priority="4917" operator="equal">
      <formula>43402</formula>
    </cfRule>
  </conditionalFormatting>
  <conditionalFormatting sqref="D797">
    <cfRule type="cellIs" dxfId="3546" priority="4925" operator="equal">
      <formula>43397</formula>
    </cfRule>
  </conditionalFormatting>
  <conditionalFormatting sqref="D801:D806">
    <cfRule type="cellIs" dxfId="3545" priority="678" operator="equal">
      <formula>43586</formula>
    </cfRule>
    <cfRule type="cellIs" dxfId="3544" priority="679" operator="equal">
      <formula>43578</formula>
    </cfRule>
    <cfRule type="cellIs" dxfId="3543" priority="683" operator="equal">
      <formula>43538</formula>
    </cfRule>
    <cfRule type="cellIs" dxfId="3542" priority="684" operator="equal">
      <formula>43466</formula>
    </cfRule>
    <cfRule type="cellIs" dxfId="3541" priority="686" operator="equal">
      <formula>43538</formula>
    </cfRule>
    <cfRule type="cellIs" dxfId="3540" priority="687" operator="equal">
      <formula>43402</formula>
    </cfRule>
    <cfRule type="cellIs" dxfId="3539" priority="688" operator="equal">
      <formula>43401</formula>
    </cfRule>
  </conditionalFormatting>
  <conditionalFormatting sqref="D803:D804 K274:M274 K273:L273 O266">
    <cfRule type="cellIs" dxfId="3538" priority="681" operator="equal">
      <formula>43586</formula>
    </cfRule>
  </conditionalFormatting>
  <conditionalFormatting sqref="D803:D804 O266">
    <cfRule type="cellIs" dxfId="3537" priority="682" operator="equal">
      <formula>43578</formula>
    </cfRule>
  </conditionalFormatting>
  <conditionalFormatting sqref="D804">
    <cfRule type="cellIs" dxfId="3536" priority="677" operator="equal">
      <formula>43402</formula>
    </cfRule>
  </conditionalFormatting>
  <conditionalFormatting sqref="D806">
    <cfRule type="cellIs" dxfId="3535" priority="674" operator="equal">
      <formula>43586</formula>
    </cfRule>
    <cfRule type="cellIs" dxfId="3534" priority="675" operator="equal">
      <formula>43578</formula>
    </cfRule>
  </conditionalFormatting>
  <conditionalFormatting sqref="D894">
    <cfRule type="cellIs" dxfId="3533" priority="9310" operator="equal">
      <formula>43397</formula>
    </cfRule>
  </conditionalFormatting>
  <conditionalFormatting sqref="D894:D899">
    <cfRule type="cellIs" dxfId="3532" priority="6917" operator="equal">
      <formula>43401</formula>
    </cfRule>
    <cfRule type="cellIs" dxfId="3531" priority="6918" operator="equal">
      <formula>43586</formula>
    </cfRule>
    <cfRule type="cellIs" dxfId="3530" priority="6919" operator="equal">
      <formula>43538</formula>
    </cfRule>
    <cfRule type="cellIs" dxfId="3529" priority="6920" operator="equal">
      <formula>43578</formula>
    </cfRule>
    <cfRule type="cellIs" dxfId="3528" priority="6921" operator="equal">
      <formula>43402</formula>
    </cfRule>
    <cfRule type="cellIs" dxfId="3527" priority="6923" operator="equal">
      <formula>43466</formula>
    </cfRule>
  </conditionalFormatting>
  <conditionalFormatting sqref="D919">
    <cfRule type="cellIs" dxfId="3526" priority="9490" operator="equal">
      <formula>43538</formula>
    </cfRule>
    <cfRule type="cellIs" dxfId="3525" priority="9491" operator="equal">
      <formula>43586</formula>
    </cfRule>
    <cfRule type="cellIs" dxfId="3524" priority="9492" operator="equal">
      <formula>43578</formula>
    </cfRule>
  </conditionalFormatting>
  <conditionalFormatting sqref="D921">
    <cfRule type="cellIs" dxfId="3523" priority="9494" operator="equal">
      <formula>43397</formula>
    </cfRule>
  </conditionalFormatting>
  <conditionalFormatting sqref="D921:D922">
    <cfRule type="cellIs" dxfId="3522" priority="9488" operator="equal">
      <formula>43402</formula>
    </cfRule>
    <cfRule type="cellIs" dxfId="3521" priority="9489" operator="equal">
      <formula>43401</formula>
    </cfRule>
    <cfRule type="cellIs" dxfId="3520" priority="9501" operator="equal">
      <formula>43466</formula>
    </cfRule>
  </conditionalFormatting>
  <conditionalFormatting sqref="D924">
    <cfRule type="cellIs" dxfId="3519" priority="9495" operator="equal">
      <formula>43401</formula>
    </cfRule>
    <cfRule type="cellIs" dxfId="3518" priority="9496" operator="equal">
      <formula>43402</formula>
    </cfRule>
    <cfRule type="cellIs" dxfId="3517" priority="9497" operator="equal">
      <formula>43538</formula>
    </cfRule>
    <cfRule type="cellIs" dxfId="3516" priority="9498" operator="equal">
      <formula>43586</formula>
    </cfRule>
    <cfRule type="cellIs" dxfId="3515" priority="9499" operator="equal">
      <formula>43578</formula>
    </cfRule>
    <cfRule type="cellIs" dxfId="3514" priority="9500" operator="equal">
      <formula>43466</formula>
    </cfRule>
  </conditionalFormatting>
  <conditionalFormatting sqref="D937:D942">
    <cfRule type="cellIs" dxfId="3513" priority="1617" operator="equal">
      <formula>43586</formula>
    </cfRule>
    <cfRule type="cellIs" dxfId="3512" priority="1619" operator="equal">
      <formula>43538</formula>
    </cfRule>
    <cfRule type="cellIs" dxfId="3511" priority="1621" operator="equal">
      <formula>43402</formula>
    </cfRule>
    <cfRule type="cellIs" dxfId="3510" priority="1622" operator="equal">
      <formula>43401</formula>
    </cfRule>
  </conditionalFormatting>
  <conditionalFormatting sqref="D956:D958">
    <cfRule type="cellIs" dxfId="3509" priority="1607" operator="equal">
      <formula>43402</formula>
    </cfRule>
    <cfRule type="cellIs" dxfId="3508" priority="1608" operator="equal">
      <formula>43401</formula>
    </cfRule>
    <cfRule type="cellIs" dxfId="3507" priority="1609" operator="equal">
      <formula>43586</formula>
    </cfRule>
    <cfRule type="cellIs" dxfId="3506" priority="1611" operator="equal">
      <formula>43538</formula>
    </cfRule>
  </conditionalFormatting>
  <conditionalFormatting sqref="D968:D973">
    <cfRule type="cellIs" dxfId="3505" priority="2608" operator="equal">
      <formula>43402</formula>
    </cfRule>
    <cfRule type="cellIs" dxfId="3504" priority="2609" operator="equal">
      <formula>43401</formula>
    </cfRule>
  </conditionalFormatting>
  <conditionalFormatting sqref="D968:D974">
    <cfRule type="cellIs" dxfId="3503" priority="2612" operator="equal">
      <formula>43538</formula>
    </cfRule>
    <cfRule type="cellIs" dxfId="3502" priority="2613" operator="equal">
      <formula>43466</formula>
    </cfRule>
  </conditionalFormatting>
  <conditionalFormatting sqref="D981:D992">
    <cfRule type="cellIs" dxfId="3501" priority="8975" operator="equal">
      <formula>43402</formula>
    </cfRule>
  </conditionalFormatting>
  <conditionalFormatting sqref="D988">
    <cfRule type="cellIs" dxfId="3500" priority="1615" operator="equal">
      <formula>43402</formula>
    </cfRule>
    <cfRule type="cellIs" dxfId="3499" priority="1616" operator="equal">
      <formula>43401</formula>
    </cfRule>
  </conditionalFormatting>
  <conditionalFormatting sqref="D991">
    <cfRule type="cellIs" dxfId="3498" priority="1613" operator="equal">
      <formula>43402</formula>
    </cfRule>
    <cfRule type="cellIs" dxfId="3497" priority="1614" operator="equal">
      <formula>43401</formula>
    </cfRule>
  </conditionalFormatting>
  <conditionalFormatting sqref="D1004">
    <cfRule type="cellIs" dxfId="3496" priority="5045" operator="equal">
      <formula>43401</formula>
    </cfRule>
  </conditionalFormatting>
  <conditionalFormatting sqref="D1007">
    <cfRule type="cellIs" dxfId="3495" priority="5046" operator="equal">
      <formula>43401</formula>
    </cfRule>
  </conditionalFormatting>
  <conditionalFormatting sqref="D1010">
    <cfRule type="cellIs" dxfId="3494" priority="5043" operator="equal">
      <formula>43401</formula>
    </cfRule>
    <cfRule type="cellIs" dxfId="3493" priority="5044" operator="equal">
      <formula>43397</formula>
    </cfRule>
  </conditionalFormatting>
  <conditionalFormatting sqref="D1032">
    <cfRule type="cellIs" dxfId="3492" priority="4462" operator="equal">
      <formula>43538</formula>
    </cfRule>
    <cfRule type="cellIs" dxfId="3491" priority="4463" operator="equal">
      <formula>43401</formula>
    </cfRule>
    <cfRule type="cellIs" dxfId="3490" priority="4464" operator="equal">
      <formula>43578</formula>
    </cfRule>
    <cfRule type="cellIs" dxfId="3489" priority="4465" operator="equal">
      <formula>43466</formula>
    </cfRule>
    <cfRule type="cellIs" dxfId="3488" priority="4466" operator="equal">
      <formula>43402</formula>
    </cfRule>
    <cfRule type="cellIs" dxfId="3487" priority="4468" operator="equal">
      <formula>43586</formula>
    </cfRule>
    <cfRule type="cellIs" dxfId="3486" priority="4475" operator="equal">
      <formula>43397</formula>
    </cfRule>
    <cfRule type="cellIs" dxfId="3485" priority="4482" operator="equal">
      <formula>43466</formula>
    </cfRule>
    <cfRule type="cellIs" dxfId="3484" priority="4483" operator="equal">
      <formula>43397</formula>
    </cfRule>
    <cfRule type="cellIs" dxfId="3483" priority="4484" operator="equal">
      <formula>43586</formula>
    </cfRule>
    <cfRule type="cellIs" dxfId="3482" priority="4485" operator="equal">
      <formula>43578</formula>
    </cfRule>
    <cfRule type="cellIs" dxfId="3481" priority="4486" operator="equal">
      <formula>43402</formula>
    </cfRule>
    <cfRule type="cellIs" dxfId="3480" priority="4490" operator="equal">
      <formula>43538</formula>
    </cfRule>
    <cfRule type="cellIs" dxfId="3479" priority="4491" operator="equal">
      <formula>43401</formula>
    </cfRule>
    <cfRule type="cellIs" dxfId="3478" priority="4495" operator="equal">
      <formula>43538</formula>
    </cfRule>
    <cfRule type="cellIs" dxfId="3477" priority="4496" operator="equal">
      <formula>43401</formula>
    </cfRule>
    <cfRule type="cellIs" dxfId="3476" priority="4497" operator="equal">
      <formula>43578</formula>
    </cfRule>
    <cfRule type="cellIs" dxfId="3475" priority="4498" operator="equal">
      <formula>43538</formula>
    </cfRule>
    <cfRule type="cellIs" dxfId="3474" priority="4499" operator="equal">
      <formula>43401</formula>
    </cfRule>
    <cfRule type="cellIs" dxfId="3473" priority="4500" operator="equal">
      <formula>43586</formula>
    </cfRule>
    <cfRule type="cellIs" dxfId="3472" priority="4501" operator="equal">
      <formula>43466</formula>
    </cfRule>
  </conditionalFormatting>
  <conditionalFormatting sqref="D1032:D1033">
    <cfRule type="cellIs" dxfId="3471" priority="4488" operator="equal">
      <formula>43397</formula>
    </cfRule>
  </conditionalFormatting>
  <conditionalFormatting sqref="D1035">
    <cfRule type="cellIs" dxfId="3470" priority="4504" operator="equal">
      <formula>43538</formula>
    </cfRule>
    <cfRule type="cellIs" dxfId="3469" priority="4505" operator="equal">
      <formula>43401</formula>
    </cfRule>
    <cfRule type="cellIs" dxfId="3468" priority="4506" operator="equal">
      <formula>43578</formula>
    </cfRule>
    <cfRule type="cellIs" dxfId="3467" priority="4507" operator="equal">
      <formula>43466</formula>
    </cfRule>
    <cfRule type="cellIs" dxfId="3466" priority="4508" operator="equal">
      <formula>43402</formula>
    </cfRule>
    <cfRule type="cellIs" dxfId="3465" priority="4510" operator="equal">
      <formula>43586</formula>
    </cfRule>
    <cfRule type="cellIs" dxfId="3464" priority="4517" operator="equal">
      <formula>43397</formula>
    </cfRule>
    <cfRule type="cellIs" dxfId="3463" priority="4524" operator="equal">
      <formula>43466</formula>
    </cfRule>
    <cfRule type="cellIs" dxfId="3462" priority="4525" operator="equal">
      <formula>43397</formula>
    </cfRule>
    <cfRule type="cellIs" dxfId="3461" priority="4526" operator="equal">
      <formula>43586</formula>
    </cfRule>
    <cfRule type="cellIs" dxfId="3460" priority="4527" operator="equal">
      <formula>43578</formula>
    </cfRule>
    <cfRule type="cellIs" dxfId="3459" priority="4528" operator="equal">
      <formula>43402</formula>
    </cfRule>
    <cfRule type="cellIs" dxfId="3458" priority="4532" operator="equal">
      <formula>43538</formula>
    </cfRule>
    <cfRule type="cellIs" dxfId="3457" priority="4533" operator="equal">
      <formula>43401</formula>
    </cfRule>
    <cfRule type="cellIs" dxfId="3456" priority="4537" operator="equal">
      <formula>43538</formula>
    </cfRule>
    <cfRule type="cellIs" dxfId="3455" priority="4538" operator="equal">
      <formula>43401</formula>
    </cfRule>
    <cfRule type="cellIs" dxfId="3454" priority="4539" operator="equal">
      <formula>43578</formula>
    </cfRule>
    <cfRule type="cellIs" dxfId="3453" priority="4540" operator="equal">
      <formula>43538</formula>
    </cfRule>
    <cfRule type="cellIs" dxfId="3452" priority="4541" operator="equal">
      <formula>43401</formula>
    </cfRule>
    <cfRule type="cellIs" dxfId="3451" priority="4542" operator="equal">
      <formula>43586</formula>
    </cfRule>
    <cfRule type="cellIs" dxfId="3450" priority="4543" operator="equal">
      <formula>43466</formula>
    </cfRule>
  </conditionalFormatting>
  <conditionalFormatting sqref="D1035:D1036">
    <cfRule type="cellIs" dxfId="3449" priority="4530" operator="equal">
      <formula>43397</formula>
    </cfRule>
  </conditionalFormatting>
  <conditionalFormatting sqref="D1038">
    <cfRule type="cellIs" dxfId="3448" priority="4440" operator="equal">
      <formula>43466</formula>
    </cfRule>
    <cfRule type="cellIs" dxfId="3447" priority="4441" operator="equal">
      <formula>43397</formula>
    </cfRule>
    <cfRule type="cellIs" dxfId="3446" priority="4442" operator="equal">
      <formula>43586</formula>
    </cfRule>
    <cfRule type="cellIs" dxfId="3445" priority="4443" operator="equal">
      <formula>43578</formula>
    </cfRule>
    <cfRule type="cellIs" dxfId="3444" priority="4448" operator="equal">
      <formula>43538</formula>
    </cfRule>
    <cfRule type="cellIs" dxfId="3443" priority="4449" operator="equal">
      <formula>43401</formula>
    </cfRule>
    <cfRule type="cellIs" dxfId="3442" priority="4453" operator="equal">
      <formula>43538</formula>
    </cfRule>
    <cfRule type="cellIs" dxfId="3441" priority="4454" operator="equal">
      <formula>43401</formula>
    </cfRule>
    <cfRule type="cellIs" dxfId="3440" priority="4455" operator="equal">
      <formula>43578</formula>
    </cfRule>
    <cfRule type="cellIs" dxfId="3439" priority="4456" operator="equal">
      <formula>43538</formula>
    </cfRule>
    <cfRule type="cellIs" dxfId="3438" priority="4457" operator="equal">
      <formula>43401</formula>
    </cfRule>
    <cfRule type="cellIs" dxfId="3437" priority="4458" operator="equal">
      <formula>43586</formula>
    </cfRule>
    <cfRule type="cellIs" dxfId="3436" priority="4459" operator="equal">
      <formula>43466</formula>
    </cfRule>
  </conditionalFormatting>
  <conditionalFormatting sqref="D1038:D1039">
    <cfRule type="cellIs" dxfId="3435" priority="4446" operator="equal">
      <formula>43397</formula>
    </cfRule>
  </conditionalFormatting>
  <conditionalFormatting sqref="D1041">
    <cfRule type="cellIs" dxfId="3434" priority="4398" operator="equal">
      <formula>43466</formula>
    </cfRule>
    <cfRule type="cellIs" dxfId="3433" priority="4400" operator="equal">
      <formula>43586</formula>
    </cfRule>
    <cfRule type="cellIs" dxfId="3432" priority="4401" operator="equal">
      <formula>43578</formula>
    </cfRule>
    <cfRule type="cellIs" dxfId="3431" priority="4406" operator="equal">
      <formula>43538</formula>
    </cfRule>
    <cfRule type="cellIs" dxfId="3430" priority="4407" operator="equal">
      <formula>43401</formula>
    </cfRule>
    <cfRule type="cellIs" dxfId="3429" priority="4411" operator="equal">
      <formula>43538</formula>
    </cfRule>
    <cfRule type="cellIs" dxfId="3428" priority="4412" operator="equal">
      <formula>43401</formula>
    </cfRule>
    <cfRule type="cellIs" dxfId="3427" priority="4413" operator="equal">
      <formula>43578</formula>
    </cfRule>
    <cfRule type="cellIs" dxfId="3426" priority="4414" operator="equal">
      <formula>43538</formula>
    </cfRule>
    <cfRule type="cellIs" dxfId="3425" priority="4415" operator="equal">
      <formula>43401</formula>
    </cfRule>
    <cfRule type="cellIs" dxfId="3424" priority="4416" operator="equal">
      <formula>43586</formula>
    </cfRule>
    <cfRule type="cellIs" dxfId="3423" priority="4417" operator="equal">
      <formula>43466</formula>
    </cfRule>
  </conditionalFormatting>
  <conditionalFormatting sqref="D1066:D1085">
    <cfRule type="cellIs" dxfId="3422" priority="10102" operator="equal">
      <formula>43466</formula>
    </cfRule>
  </conditionalFormatting>
  <conditionalFormatting sqref="D1066:D1103">
    <cfRule type="cellIs" dxfId="3421" priority="9720" operator="equal">
      <formula>43402</formula>
    </cfRule>
    <cfRule type="cellIs" dxfId="3420" priority="9721" operator="equal">
      <formula>43401</formula>
    </cfRule>
  </conditionalFormatting>
  <conditionalFormatting sqref="D1105 D1107:D1108">
    <cfRule type="cellIs" dxfId="3419" priority="9703" operator="equal">
      <formula>43397</formula>
    </cfRule>
  </conditionalFormatting>
  <conditionalFormatting sqref="D1167:D1169">
    <cfRule type="cellIs" dxfId="3418" priority="9242" operator="equal">
      <formula>43401</formula>
    </cfRule>
    <cfRule type="cellIs" dxfId="3417" priority="9244" operator="equal">
      <formula>43578</formula>
    </cfRule>
    <cfRule type="cellIs" dxfId="3416" priority="9245" operator="equal">
      <formula>43466</formula>
    </cfRule>
    <cfRule type="cellIs" dxfId="3415" priority="9246" operator="equal">
      <formula>43586</formula>
    </cfRule>
  </conditionalFormatting>
  <conditionalFormatting sqref="D330:E330">
    <cfRule type="cellIs" dxfId="3414" priority="321" operator="equal">
      <formula>43397</formula>
    </cfRule>
  </conditionalFormatting>
  <conditionalFormatting sqref="D336:E336 D338:E339 D341:E341">
    <cfRule type="cellIs" dxfId="3413" priority="766" operator="equal">
      <formula>43538</formula>
    </cfRule>
    <cfRule type="cellIs" dxfId="3412" priority="767" operator="equal">
      <formula>43402</formula>
    </cfRule>
    <cfRule type="cellIs" dxfId="3411" priority="768" operator="equal">
      <formula>43401</formula>
    </cfRule>
    <cfRule type="cellIs" dxfId="3410" priority="769" operator="equal">
      <formula>43586</formula>
    </cfRule>
    <cfRule type="cellIs" dxfId="3409" priority="770" operator="equal">
      <formula>43538</formula>
    </cfRule>
    <cfRule type="cellIs" dxfId="3408" priority="773" operator="equal">
      <formula>43586</formula>
    </cfRule>
    <cfRule type="cellIs" dxfId="3407" priority="777" operator="equal">
      <formula>43402</formula>
    </cfRule>
    <cfRule type="cellIs" dxfId="3406" priority="778" operator="equal">
      <formula>43401</formula>
    </cfRule>
  </conditionalFormatting>
  <conditionalFormatting sqref="D337:E337">
    <cfRule type="cellIs" dxfId="3405" priority="762" operator="equal">
      <formula>43538</formula>
    </cfRule>
    <cfRule type="cellIs" dxfId="3404" priority="763" operator="equal">
      <formula>43586</formula>
    </cfRule>
    <cfRule type="cellIs" dxfId="3403" priority="764" operator="equal">
      <formula>43401</formula>
    </cfRule>
    <cfRule type="cellIs" dxfId="3402" priority="765" operator="equal">
      <formula>43402</formula>
    </cfRule>
  </conditionalFormatting>
  <conditionalFormatting sqref="D340:E340">
    <cfRule type="cellIs" dxfId="3401" priority="758" operator="equal">
      <formula>43538</formula>
    </cfRule>
    <cfRule type="cellIs" dxfId="3400" priority="759" operator="equal">
      <formula>43586</formula>
    </cfRule>
    <cfRule type="cellIs" dxfId="3399" priority="760" operator="equal">
      <formula>43401</formula>
    </cfRule>
    <cfRule type="cellIs" dxfId="3398" priority="761" operator="equal">
      <formula>43402</formula>
    </cfRule>
  </conditionalFormatting>
  <conditionalFormatting sqref="D645:E645">
    <cfRule type="cellIs" dxfId="3397" priority="5264" operator="equal">
      <formula>43397</formula>
    </cfRule>
  </conditionalFormatting>
  <conditionalFormatting sqref="D658:E658 D660:E661">
    <cfRule type="cellIs" dxfId="3396" priority="1296" operator="equal">
      <formula>43578</formula>
    </cfRule>
    <cfRule type="cellIs" dxfId="3395" priority="1298" operator="equal">
      <formula>43466</formula>
    </cfRule>
  </conditionalFormatting>
  <conditionalFormatting sqref="D782:E782 D784:E785 D787:E787">
    <cfRule type="cellIs" dxfId="3394" priority="3820" operator="equal">
      <formula>43586</formula>
    </cfRule>
    <cfRule type="cellIs" dxfId="3393" priority="3821" operator="equal">
      <formula>43578</formula>
    </cfRule>
    <cfRule type="cellIs" dxfId="3392" priority="3824" operator="equal">
      <formula>43402</formula>
    </cfRule>
  </conditionalFormatting>
  <conditionalFormatting sqref="D787:E788">
    <cfRule type="cellIs" dxfId="3391" priority="3375" operator="equal">
      <formula>43397</formula>
    </cfRule>
  </conditionalFormatting>
  <conditionalFormatting sqref="D790:E791 D793:E793">
    <cfRule type="cellIs" dxfId="3390" priority="3369" operator="equal">
      <formula>43397</formula>
    </cfRule>
  </conditionalFormatting>
  <conditionalFormatting sqref="D959:E961 E956:E958">
    <cfRule type="cellIs" dxfId="3389" priority="8284" operator="equal">
      <formula>43402</formula>
    </cfRule>
    <cfRule type="cellIs" dxfId="3388" priority="8285" operator="equal">
      <formula>43401</formula>
    </cfRule>
  </conditionalFormatting>
  <conditionalFormatting sqref="D1097:E1097 D1103">
    <cfRule type="cellIs" dxfId="3387" priority="1357" operator="equal">
      <formula>43397</formula>
    </cfRule>
  </conditionalFormatting>
  <conditionalFormatting sqref="D522:F522">
    <cfRule type="cellIs" dxfId="3386" priority="9194" operator="equal">
      <formula>43397</formula>
    </cfRule>
  </conditionalFormatting>
  <conditionalFormatting sqref="D642:F642">
    <cfRule type="cellIs" dxfId="3385" priority="5278" operator="equal">
      <formula>43397</formula>
    </cfRule>
  </conditionalFormatting>
  <conditionalFormatting sqref="D677:F677 C679:F679">
    <cfRule type="cellIs" dxfId="3384" priority="3340" operator="equal">
      <formula>43397</formula>
    </cfRule>
  </conditionalFormatting>
  <conditionalFormatting sqref="D1092:F1092 D1094:F1095">
    <cfRule type="cellIs" dxfId="3383" priority="9722" operator="equal">
      <formula>43397</formula>
    </cfRule>
  </conditionalFormatting>
  <conditionalFormatting sqref="D1105:F1116">
    <cfRule type="cellIs" dxfId="3382" priority="2313" operator="equal">
      <formula>43586</formula>
    </cfRule>
    <cfRule type="cellIs" dxfId="3381" priority="2316" operator="equal">
      <formula>43538</formula>
    </cfRule>
  </conditionalFormatting>
  <conditionalFormatting sqref="D336:G336 C338:E339 C341:E341">
    <cfRule type="cellIs" dxfId="3380" priority="776" operator="equal">
      <formula>43397</formula>
    </cfRule>
  </conditionalFormatting>
  <conditionalFormatting sqref="D367:G367 C369:G370 C372:G372">
    <cfRule type="cellIs" dxfId="3379" priority="1096" operator="equal">
      <formula>43397</formula>
    </cfRule>
  </conditionalFormatting>
  <conditionalFormatting sqref="D640:G640 D643:E643">
    <cfRule type="cellIs" dxfId="3378" priority="8644" operator="equal">
      <formula>43397</formula>
    </cfRule>
  </conditionalFormatting>
  <conditionalFormatting sqref="D968:G973">
    <cfRule type="cellIs" dxfId="3377" priority="2610" operator="equal">
      <formula>43586</formula>
    </cfRule>
    <cfRule type="cellIs" dxfId="3376" priority="2611" operator="equal">
      <formula>43578</formula>
    </cfRule>
  </conditionalFormatting>
  <conditionalFormatting sqref="D981:G986">
    <cfRule type="cellIs" dxfId="3375" priority="5531" operator="equal">
      <formula>43586</formula>
    </cfRule>
    <cfRule type="cellIs" dxfId="3374" priority="5532" operator="equal">
      <formula>43578</formula>
    </cfRule>
  </conditionalFormatting>
  <conditionalFormatting sqref="D981:G992">
    <cfRule type="cellIs" dxfId="3373" priority="5530" operator="equal">
      <formula>43538</formula>
    </cfRule>
    <cfRule type="cellIs" dxfId="3372" priority="5533" operator="equal">
      <formula>43466</formula>
    </cfRule>
  </conditionalFormatting>
  <conditionalFormatting sqref="D1105:G1116">
    <cfRule type="cellIs" dxfId="3371" priority="1165" operator="equal">
      <formula>43466</formula>
    </cfRule>
    <cfRule type="cellIs" dxfId="3370" priority="1166" operator="equal">
      <formula>43578</formula>
    </cfRule>
  </conditionalFormatting>
  <conditionalFormatting sqref="D330:H341">
    <cfRule type="cellIs" dxfId="3369" priority="313" operator="equal">
      <formula>43578</formula>
    </cfRule>
    <cfRule type="cellIs" dxfId="3368" priority="315" operator="equal">
      <formula>43466</formula>
    </cfRule>
  </conditionalFormatting>
  <conditionalFormatting sqref="E9 C20:C22 E31 M31:O31 C602:C607">
    <cfRule type="cellIs" dxfId="3367" priority="9485" operator="equal">
      <formula>43397</formula>
    </cfRule>
  </conditionalFormatting>
  <conditionalFormatting sqref="E44:E49">
    <cfRule type="cellIs" dxfId="3366" priority="11892" operator="equal">
      <formula>43402</formula>
    </cfRule>
  </conditionalFormatting>
  <conditionalFormatting sqref="E122">
    <cfRule type="cellIs" dxfId="3365" priority="1107" operator="equal">
      <formula>43397</formula>
    </cfRule>
  </conditionalFormatting>
  <conditionalFormatting sqref="E137">
    <cfRule type="cellIs" dxfId="3364" priority="745" operator="equal">
      <formula>43397</formula>
    </cfRule>
    <cfRule type="cellIs" dxfId="3363" priority="748" operator="equal">
      <formula>43586</formula>
    </cfRule>
    <cfRule type="cellIs" dxfId="3362" priority="749" operator="equal">
      <formula>43402</formula>
    </cfRule>
    <cfRule type="cellIs" dxfId="3361" priority="750" operator="equal">
      <formula>43401</formula>
    </cfRule>
  </conditionalFormatting>
  <conditionalFormatting sqref="E150:E155">
    <cfRule type="cellIs" dxfId="3360" priority="1099" operator="equal">
      <formula>43538</formula>
    </cfRule>
    <cfRule type="cellIs" dxfId="3359" priority="1100" operator="equal">
      <formula>43402</formula>
    </cfRule>
    <cfRule type="cellIs" dxfId="3358" priority="1101" operator="equal">
      <formula>43401</formula>
    </cfRule>
    <cfRule type="cellIs" dxfId="3357" priority="1103" operator="equal">
      <formula>43586</formula>
    </cfRule>
  </conditionalFormatting>
  <conditionalFormatting sqref="E168 E170:E171 E173">
    <cfRule type="cellIs" dxfId="3356" priority="1932" operator="equal">
      <formula>43397</formula>
    </cfRule>
  </conditionalFormatting>
  <conditionalFormatting sqref="E168:E173">
    <cfRule type="cellIs" dxfId="3355" priority="1926" operator="equal">
      <formula>43401</formula>
    </cfRule>
    <cfRule type="cellIs" dxfId="3354" priority="1927" operator="equal">
      <formula>43402</formula>
    </cfRule>
  </conditionalFormatting>
  <conditionalFormatting sqref="E193:E198">
    <cfRule type="cellIs" dxfId="3353" priority="1935" operator="equal">
      <formula>43401</formula>
    </cfRule>
    <cfRule type="cellIs" dxfId="3352" priority="1936" operator="equal">
      <formula>43402</formula>
    </cfRule>
  </conditionalFormatting>
  <conditionalFormatting sqref="E196:E204 K596:K601">
    <cfRule type="cellIs" dxfId="3351" priority="1933" operator="equal">
      <formula>43578</formula>
    </cfRule>
  </conditionalFormatting>
  <conditionalFormatting sqref="E196:E204 L615:L620 K596:K601">
    <cfRule type="cellIs" dxfId="3350" priority="1934" operator="equal">
      <formula>43586</formula>
    </cfRule>
  </conditionalFormatting>
  <conditionalFormatting sqref="E260:E261 E263:E264">
    <cfRule type="cellIs" dxfId="3349" priority="445" operator="equal">
      <formula>43397</formula>
    </cfRule>
  </conditionalFormatting>
  <conditionalFormatting sqref="E261:E266">
    <cfRule type="cellIs" dxfId="3348" priority="440" operator="equal">
      <formula>43538</formula>
    </cfRule>
    <cfRule type="cellIs" dxfId="3347" priority="441" operator="equal">
      <formula>43586</formula>
    </cfRule>
    <cfRule type="cellIs" dxfId="3346" priority="443" operator="equal">
      <formula>43402</formula>
    </cfRule>
    <cfRule type="cellIs" dxfId="3345" priority="444" operator="equal">
      <formula>43401</formula>
    </cfRule>
  </conditionalFormatting>
  <conditionalFormatting sqref="E266">
    <cfRule type="cellIs" dxfId="3344" priority="442" operator="equal">
      <formula>43397</formula>
    </cfRule>
  </conditionalFormatting>
  <conditionalFormatting sqref="E268:E273">
    <cfRule type="cellIs" dxfId="3343" priority="637" operator="equal">
      <formula>43538</formula>
    </cfRule>
    <cfRule type="cellIs" dxfId="3342" priority="638" operator="equal">
      <formula>43586</formula>
    </cfRule>
    <cfRule type="cellIs" dxfId="3341" priority="642" operator="equal">
      <formula>43402</formula>
    </cfRule>
    <cfRule type="cellIs" dxfId="3340" priority="643" operator="equal">
      <formula>43401</formula>
    </cfRule>
  </conditionalFormatting>
  <conditionalFormatting sqref="E273">
    <cfRule type="cellIs" dxfId="3339" priority="641" operator="equal">
      <formula>43397</formula>
    </cfRule>
  </conditionalFormatting>
  <conditionalFormatting sqref="E292:E297">
    <cfRule type="cellIs" dxfId="3338" priority="4817" operator="equal">
      <formula>43397</formula>
    </cfRule>
  </conditionalFormatting>
  <conditionalFormatting sqref="E294 M398:O403 O354:O359">
    <cfRule type="cellIs" dxfId="3337" priority="4820" operator="equal">
      <formula>43586</formula>
    </cfRule>
  </conditionalFormatting>
  <conditionalFormatting sqref="E294">
    <cfRule type="cellIs" dxfId="3336" priority="4819" operator="equal">
      <formula>43578</formula>
    </cfRule>
  </conditionalFormatting>
  <conditionalFormatting sqref="E297">
    <cfRule type="cellIs" dxfId="3335" priority="4826" operator="equal">
      <formula>43466</formula>
    </cfRule>
    <cfRule type="cellIs" dxfId="3334" priority="4827" operator="equal">
      <formula>43578</formula>
    </cfRule>
    <cfRule type="cellIs" dxfId="3333" priority="4828" operator="equal">
      <formula>43586</formula>
    </cfRule>
  </conditionalFormatting>
  <conditionalFormatting sqref="E317:E322">
    <cfRule type="cellIs" dxfId="3332" priority="419" operator="equal">
      <formula>43538</formula>
    </cfRule>
    <cfRule type="cellIs" dxfId="3331" priority="420" operator="equal">
      <formula>43402</formula>
    </cfRule>
    <cfRule type="cellIs" dxfId="3330" priority="421" operator="equal">
      <formula>43401</formula>
    </cfRule>
    <cfRule type="cellIs" dxfId="3329" priority="423" operator="equal">
      <formula>43586</formula>
    </cfRule>
  </conditionalFormatting>
  <conditionalFormatting sqref="E330:E332">
    <cfRule type="cellIs" dxfId="3328" priority="323" operator="equal">
      <formula>43538</formula>
    </cfRule>
    <cfRule type="cellIs" dxfId="3327" priority="324" operator="equal">
      <formula>43586</formula>
    </cfRule>
    <cfRule type="cellIs" dxfId="3326" priority="325" operator="equal">
      <formula>43401</formula>
    </cfRule>
    <cfRule type="cellIs" dxfId="3325" priority="326" operator="equal">
      <formula>43402</formula>
    </cfRule>
  </conditionalFormatting>
  <conditionalFormatting sqref="E332:E333 E335">
    <cfRule type="cellIs" dxfId="3324" priority="314" operator="equal">
      <formula>43397</formula>
    </cfRule>
  </conditionalFormatting>
  <conditionalFormatting sqref="E333:E335">
    <cfRule type="cellIs" dxfId="3323" priority="316" operator="equal">
      <formula>43538</formula>
    </cfRule>
    <cfRule type="cellIs" dxfId="3322" priority="317" operator="equal">
      <formula>43586</formula>
    </cfRule>
    <cfRule type="cellIs" dxfId="3321" priority="318" operator="equal">
      <formula>43401</formula>
    </cfRule>
    <cfRule type="cellIs" dxfId="3320" priority="319" operator="equal">
      <formula>43402</formula>
    </cfRule>
  </conditionalFormatting>
  <conditionalFormatting sqref="E348:E359">
    <cfRule type="cellIs" dxfId="3319" priority="12241" operator="equal">
      <formula>43586</formula>
    </cfRule>
  </conditionalFormatting>
  <conditionalFormatting sqref="E367:E372 G361:G372">
    <cfRule type="cellIs" dxfId="3318" priority="6284" operator="equal">
      <formula>43401</formula>
    </cfRule>
  </conditionalFormatting>
  <conditionalFormatting sqref="E381">
    <cfRule type="cellIs" dxfId="3317" priority="1991" operator="equal">
      <formula>43402</formula>
    </cfRule>
    <cfRule type="cellIs" dxfId="3316" priority="1992" operator="equal">
      <formula>43401</formula>
    </cfRule>
  </conditionalFormatting>
  <conditionalFormatting sqref="E384">
    <cfRule type="cellIs" dxfId="3315" priority="1985" operator="equal">
      <formula>43402</formula>
    </cfRule>
    <cfRule type="cellIs" dxfId="3314" priority="1986" operator="equal">
      <formula>43401</formula>
    </cfRule>
  </conditionalFormatting>
  <conditionalFormatting sqref="E400">
    <cfRule type="cellIs" dxfId="3313" priority="4249" operator="equal">
      <formula>43401</formula>
    </cfRule>
  </conditionalFormatting>
  <conditionalFormatting sqref="E403">
    <cfRule type="cellIs" dxfId="3312" priority="4243" operator="equal">
      <formula>43401</formula>
    </cfRule>
  </conditionalFormatting>
  <conditionalFormatting sqref="E441">
    <cfRule type="cellIs" dxfId="3311" priority="1511" operator="equal">
      <formula>43402</formula>
    </cfRule>
    <cfRule type="cellIs" dxfId="3310" priority="1512" operator="equal">
      <formula>43401</formula>
    </cfRule>
    <cfRule type="cellIs" dxfId="3309" priority="1513" operator="equal">
      <formula>43578</formula>
    </cfRule>
    <cfRule type="cellIs" dxfId="3308" priority="1514" operator="equal">
      <formula>43538</formula>
    </cfRule>
    <cfRule type="cellIs" dxfId="3307" priority="1515" operator="equal">
      <formula>43586</formula>
    </cfRule>
    <cfRule type="cellIs" dxfId="3306" priority="1516" operator="equal">
      <formula>43466</formula>
    </cfRule>
  </conditionalFormatting>
  <conditionalFormatting sqref="E472 E474:E475 E477 K454 K456:K457 K459 O657:O658 O660 M813 M815:M816 M981 M983:M984 M986:M987 M388 L390:M390 M1008 M1010 M739 E733 M741:M742 E735:E736 M744 E738 L970:M970 K952 L968:M968 K950 K268:L268 O261 K270:L271 N270:N271 O263:O264 L617:L618 L611:L612 L620 L614">
    <cfRule type="cellIs" dxfId="3305" priority="22092" operator="equal">
      <formula>43538</formula>
    </cfRule>
  </conditionalFormatting>
  <conditionalFormatting sqref="E477:E478 E480:E481 E483">
    <cfRule type="cellIs" dxfId="3304" priority="432" operator="equal">
      <formula>43397</formula>
    </cfRule>
    <cfRule type="cellIs" dxfId="3303" priority="435" operator="equal">
      <formula>43397</formula>
    </cfRule>
  </conditionalFormatting>
  <conditionalFormatting sqref="E478 E480:E481 E483">
    <cfRule type="cellIs" dxfId="3302" priority="433" operator="equal">
      <formula>43538</formula>
    </cfRule>
    <cfRule type="cellIs" dxfId="3301" priority="434" operator="equal">
      <formula>43401</formula>
    </cfRule>
    <cfRule type="cellIs" dxfId="3300" priority="436" operator="equal">
      <formula>43586</formula>
    </cfRule>
    <cfRule type="cellIs" dxfId="3299" priority="437" operator="equal">
      <formula>43578</formula>
    </cfRule>
    <cfRule type="cellIs" dxfId="3298" priority="438" operator="equal">
      <formula>43466</formula>
    </cfRule>
    <cfRule type="cellIs" dxfId="3297" priority="439" operator="equal">
      <formula>43402</formula>
    </cfRule>
  </conditionalFormatting>
  <conditionalFormatting sqref="E478:E483">
    <cfRule type="cellIs" dxfId="3296" priority="426" operator="equal">
      <formula>43538</formula>
    </cfRule>
    <cfRule type="cellIs" dxfId="3295" priority="427" operator="equal">
      <formula>43586</formula>
    </cfRule>
    <cfRule type="cellIs" dxfId="3294" priority="430" operator="equal">
      <formula>43401</formula>
    </cfRule>
    <cfRule type="cellIs" dxfId="3293" priority="431" operator="equal">
      <formula>43402</formula>
    </cfRule>
  </conditionalFormatting>
  <conditionalFormatting sqref="E485 E487:E488 E490:E491 E493:E494 E496">
    <cfRule type="cellIs" dxfId="3292" priority="1409" operator="equal">
      <formula>43538</formula>
    </cfRule>
    <cfRule type="cellIs" dxfId="3291" priority="1410" operator="equal">
      <formula>43401</formula>
    </cfRule>
  </conditionalFormatting>
  <conditionalFormatting sqref="E485:E496">
    <cfRule type="cellIs" dxfId="3290" priority="1402" operator="equal">
      <formula>43538</formula>
    </cfRule>
    <cfRule type="cellIs" dxfId="3289" priority="1403" operator="equal">
      <formula>43586</formula>
    </cfRule>
    <cfRule type="cellIs" dxfId="3288" priority="1406" operator="equal">
      <formula>43401</formula>
    </cfRule>
    <cfRule type="cellIs" dxfId="3287" priority="1407" operator="equal">
      <formula>43402</formula>
    </cfRule>
  </conditionalFormatting>
  <conditionalFormatting sqref="E503">
    <cfRule type="cellIs" dxfId="3286" priority="1497" operator="equal">
      <formula>43402</formula>
    </cfRule>
    <cfRule type="cellIs" dxfId="3285" priority="1498" operator="equal">
      <formula>43401</formula>
    </cfRule>
    <cfRule type="cellIs" dxfId="3284" priority="1500" operator="equal">
      <formula>43538</formula>
    </cfRule>
    <cfRule type="cellIs" dxfId="3283" priority="1501" operator="equal">
      <formula>43586</formula>
    </cfRule>
  </conditionalFormatting>
  <conditionalFormatting sqref="E516 E518:E519 E521">
    <cfRule type="cellIs" dxfId="3282" priority="8754" operator="equal">
      <formula>43538</formula>
    </cfRule>
    <cfRule type="cellIs" dxfId="3281" priority="8757" operator="equal">
      <formula>43401</formula>
    </cfRule>
  </conditionalFormatting>
  <conditionalFormatting sqref="E521">
    <cfRule type="cellIs" dxfId="3280" priority="8755" operator="equal">
      <formula>43586</formula>
    </cfRule>
    <cfRule type="cellIs" dxfId="3279" priority="8759" operator="equal">
      <formula>43402</formula>
    </cfRule>
  </conditionalFormatting>
  <conditionalFormatting sqref="E602:E607">
    <cfRule type="cellIs" dxfId="3278" priority="117" operator="equal">
      <formula>43586</formula>
    </cfRule>
  </conditionalFormatting>
  <conditionalFormatting sqref="E609:E614">
    <cfRule type="cellIs" dxfId="3277" priority="101" operator="equal">
      <formula>43397</formula>
    </cfRule>
    <cfRule type="cellIs" dxfId="3276" priority="102" operator="equal">
      <formula>43586</formula>
    </cfRule>
    <cfRule type="cellIs" dxfId="3275" priority="103" operator="equal">
      <formula>43578</formula>
    </cfRule>
    <cfRule type="cellIs" dxfId="3274" priority="104" operator="equal">
      <formula>43466</formula>
    </cfRule>
    <cfRule type="cellIs" dxfId="3273" priority="107" operator="equal">
      <formula>43538</formula>
    </cfRule>
    <cfRule type="cellIs" dxfId="3272" priority="108" operator="equal">
      <formula>43402</formula>
    </cfRule>
    <cfRule type="cellIs" dxfId="3271" priority="109" operator="equal">
      <formula>43401</formula>
    </cfRule>
    <cfRule type="cellIs" dxfId="3270" priority="111" operator="equal">
      <formula>43538</formula>
    </cfRule>
    <cfRule type="cellIs" dxfId="3269" priority="112" operator="equal">
      <formula>43402</formula>
    </cfRule>
    <cfRule type="cellIs" dxfId="3268" priority="113" operator="equal">
      <formula>43401</formula>
    </cfRule>
    <cfRule type="cellIs" dxfId="3267" priority="114" operator="equal">
      <formula>43586</formula>
    </cfRule>
  </conditionalFormatting>
  <conditionalFormatting sqref="E649 C651:E651">
    <cfRule type="cellIs" dxfId="3266" priority="8651" operator="equal">
      <formula>43402</formula>
    </cfRule>
  </conditionalFormatting>
  <conditionalFormatting sqref="E649 E651">
    <cfRule type="cellIs" dxfId="3265" priority="8646" operator="equal">
      <formula>43538</formula>
    </cfRule>
    <cfRule type="cellIs" dxfId="3264" priority="8649" operator="equal">
      <formula>43401</formula>
    </cfRule>
  </conditionalFormatting>
  <conditionalFormatting sqref="E658 E660:E661 E663">
    <cfRule type="cellIs" dxfId="3263" priority="1294" operator="equal">
      <formula>43538</formula>
    </cfRule>
    <cfRule type="cellIs" dxfId="3262" priority="1295" operator="equal">
      <formula>43586</formula>
    </cfRule>
    <cfRule type="cellIs" dxfId="3261" priority="1297" operator="equal">
      <formula>43401</formula>
    </cfRule>
    <cfRule type="cellIs" dxfId="3260" priority="1299" operator="equal">
      <formula>43402</formula>
    </cfRule>
  </conditionalFormatting>
  <conditionalFormatting sqref="E658 E660:E661">
    <cfRule type="cellIs" dxfId="3259" priority="1293" operator="equal">
      <formula>43397</formula>
    </cfRule>
  </conditionalFormatting>
  <conditionalFormatting sqref="E658:E663">
    <cfRule type="cellIs" dxfId="3258" priority="1287" operator="equal">
      <formula>43538</formula>
    </cfRule>
    <cfRule type="cellIs" dxfId="3257" priority="1288" operator="equal">
      <formula>43586</formula>
    </cfRule>
    <cfRule type="cellIs" dxfId="3256" priority="1291" operator="equal">
      <formula>43401</formula>
    </cfRule>
    <cfRule type="cellIs" dxfId="3255" priority="1292" operator="equal">
      <formula>43402</formula>
    </cfRule>
  </conditionalFormatting>
  <conditionalFormatting sqref="E663:E664 E666:E667 E669">
    <cfRule type="cellIs" dxfId="3254" priority="1280" operator="equal">
      <formula>43397</formula>
    </cfRule>
    <cfRule type="cellIs" dxfId="3253" priority="1283" operator="equal">
      <formula>43578</formula>
    </cfRule>
    <cfRule type="cellIs" dxfId="3252" priority="1285" operator="equal">
      <formula>43466</formula>
    </cfRule>
  </conditionalFormatting>
  <conditionalFormatting sqref="E664 E666:E667 E669">
    <cfRule type="cellIs" dxfId="3251" priority="1281" operator="equal">
      <formula>43538</formula>
    </cfRule>
    <cfRule type="cellIs" dxfId="3250" priority="1282" operator="equal">
      <formula>43586</formula>
    </cfRule>
    <cfRule type="cellIs" dxfId="3249" priority="1284" operator="equal">
      <formula>43401</formula>
    </cfRule>
    <cfRule type="cellIs" dxfId="3248" priority="1286" operator="equal">
      <formula>43402</formula>
    </cfRule>
  </conditionalFormatting>
  <conditionalFormatting sqref="E664:E669">
    <cfRule type="cellIs" dxfId="3247" priority="1274" operator="equal">
      <formula>43538</formula>
    </cfRule>
    <cfRule type="cellIs" dxfId="3246" priority="1275" operator="equal">
      <formula>43586</formula>
    </cfRule>
    <cfRule type="cellIs" dxfId="3245" priority="1278" operator="equal">
      <formula>43401</formula>
    </cfRule>
    <cfRule type="cellIs" dxfId="3244" priority="1279" operator="equal">
      <formula>43402</formula>
    </cfRule>
  </conditionalFormatting>
  <conditionalFormatting sqref="E673:E674">
    <cfRule type="cellIs" dxfId="3243" priority="1310" operator="equal">
      <formula>43397</formula>
    </cfRule>
  </conditionalFormatting>
  <conditionalFormatting sqref="E676:E677">
    <cfRule type="cellIs" dxfId="3242" priority="1308" operator="equal">
      <formula>43397</formula>
    </cfRule>
  </conditionalFormatting>
  <conditionalFormatting sqref="E677:E682">
    <cfRule type="cellIs" dxfId="3241" priority="1306" operator="equal">
      <formula>43538</formula>
    </cfRule>
  </conditionalFormatting>
  <conditionalFormatting sqref="E679:E680">
    <cfRule type="cellIs" dxfId="3240" priority="1301" operator="equal">
      <formula>43397</formula>
    </cfRule>
  </conditionalFormatting>
  <conditionalFormatting sqref="E680:E681 B69:D74 C664:C669 C689:D700 D731 C906:E917 O1076:O1077">
    <cfRule type="cellIs" dxfId="3239" priority="9006" operator="equal">
      <formula>43586</formula>
    </cfRule>
  </conditionalFormatting>
  <conditionalFormatting sqref="E680:E681 B69:D74 C664:C669 C689:D700 D731 E968:G973 B1024:H1028 L1061 O1076:O1077">
    <cfRule type="cellIs" dxfId="3238" priority="9008" operator="equal">
      <formula>43466</formula>
    </cfRule>
  </conditionalFormatting>
  <conditionalFormatting sqref="E680:E681 B69:D74 C664:C669 D731 C906:E917 O1076:O1077">
    <cfRule type="cellIs" dxfId="3237" priority="9007" operator="equal">
      <formula>43578</formula>
    </cfRule>
  </conditionalFormatting>
  <conditionalFormatting sqref="E680:E682">
    <cfRule type="cellIs" dxfId="3236" priority="1304" operator="equal">
      <formula>43538</formula>
    </cfRule>
  </conditionalFormatting>
  <conditionalFormatting sqref="E682">
    <cfRule type="cellIs" dxfId="3235" priority="1303" operator="equal">
      <formula>43538</formula>
    </cfRule>
  </conditionalFormatting>
  <conditionalFormatting sqref="E702 E704:E705 E707">
    <cfRule type="cellIs" dxfId="3234" priority="1066" operator="equal">
      <formula>43538</formula>
    </cfRule>
    <cfRule type="cellIs" dxfId="3233" priority="1067" operator="equal">
      <formula>43586</formula>
    </cfRule>
    <cfRule type="cellIs" dxfId="3232" priority="1069" operator="equal">
      <formula>43401</formula>
    </cfRule>
    <cfRule type="cellIs" dxfId="3231" priority="1071" operator="equal">
      <formula>43402</formula>
    </cfRule>
  </conditionalFormatting>
  <conditionalFormatting sqref="E702 E704:E705">
    <cfRule type="cellIs" dxfId="3230" priority="1065" operator="equal">
      <formula>43397</formula>
    </cfRule>
    <cfRule type="cellIs" dxfId="3229" priority="1068" operator="equal">
      <formula>43578</formula>
    </cfRule>
    <cfRule type="cellIs" dxfId="3228" priority="1070" operator="equal">
      <formula>43466</formula>
    </cfRule>
  </conditionalFormatting>
  <conditionalFormatting sqref="E702:E707">
    <cfRule type="cellIs" dxfId="3227" priority="1061" operator="equal">
      <formula>43538</formula>
    </cfRule>
    <cfRule type="cellIs" dxfId="3226" priority="1062" operator="equal">
      <formula>43586</formula>
    </cfRule>
    <cfRule type="cellIs" dxfId="3225" priority="1063" operator="equal">
      <formula>43401</formula>
    </cfRule>
    <cfRule type="cellIs" dxfId="3224" priority="1064" operator="equal">
      <formula>43402</formula>
    </cfRule>
  </conditionalFormatting>
  <conditionalFormatting sqref="E707:E708 E710:E711 E713">
    <cfRule type="cellIs" dxfId="3223" priority="1054" operator="equal">
      <formula>43397</formula>
    </cfRule>
    <cfRule type="cellIs" dxfId="3222" priority="1057" operator="equal">
      <formula>43578</formula>
    </cfRule>
    <cfRule type="cellIs" dxfId="3221" priority="1059" operator="equal">
      <formula>43466</formula>
    </cfRule>
  </conditionalFormatting>
  <conditionalFormatting sqref="E708 E710:E711 E713">
    <cfRule type="cellIs" dxfId="3220" priority="1055" operator="equal">
      <formula>43538</formula>
    </cfRule>
    <cfRule type="cellIs" dxfId="3219" priority="1056" operator="equal">
      <formula>43586</formula>
    </cfRule>
    <cfRule type="cellIs" dxfId="3218" priority="1058" operator="equal">
      <formula>43401</formula>
    </cfRule>
    <cfRule type="cellIs" dxfId="3217" priority="1060" operator="equal">
      <formula>43402</formula>
    </cfRule>
  </conditionalFormatting>
  <conditionalFormatting sqref="E708:E713">
    <cfRule type="cellIs" dxfId="3216" priority="1048" operator="equal">
      <formula>43538</formula>
    </cfRule>
    <cfRule type="cellIs" dxfId="3215" priority="1049" operator="equal">
      <formula>43586</formula>
    </cfRule>
    <cfRule type="cellIs" dxfId="3214" priority="1052" operator="equal">
      <formula>43401</formula>
    </cfRule>
    <cfRule type="cellIs" dxfId="3213" priority="1053" operator="equal">
      <formula>43402</formula>
    </cfRule>
  </conditionalFormatting>
  <conditionalFormatting sqref="E738:E739 E741:E742 E744">
    <cfRule type="cellIs" dxfId="3212" priority="1025" operator="equal">
      <formula>43397</formula>
    </cfRule>
  </conditionalFormatting>
  <conditionalFormatting sqref="E738:E739 E741:E742">
    <cfRule type="cellIs" dxfId="3211" priority="1021" operator="equal">
      <formula>43578</formula>
    </cfRule>
    <cfRule type="cellIs" dxfId="3210" priority="1023" operator="equal">
      <formula>43466</formula>
    </cfRule>
  </conditionalFormatting>
  <conditionalFormatting sqref="E739 E741:E742 E744">
    <cfRule type="cellIs" dxfId="3209" priority="1019" operator="equal">
      <formula>43538</formula>
    </cfRule>
    <cfRule type="cellIs" dxfId="3208" priority="1020" operator="equal">
      <formula>43586</formula>
    </cfRule>
    <cfRule type="cellIs" dxfId="3207" priority="1022" operator="equal">
      <formula>43401</formula>
    </cfRule>
    <cfRule type="cellIs" dxfId="3206" priority="1024" operator="equal">
      <formula>43402</formula>
    </cfRule>
  </conditionalFormatting>
  <conditionalFormatting sqref="E739 E741:E742">
    <cfRule type="cellIs" dxfId="3205" priority="1018" operator="equal">
      <formula>43397</formula>
    </cfRule>
  </conditionalFormatting>
  <conditionalFormatting sqref="E739:E744">
    <cfRule type="cellIs" dxfId="3204" priority="1014" operator="equal">
      <formula>43538</formula>
    </cfRule>
    <cfRule type="cellIs" dxfId="3203" priority="1015" operator="equal">
      <formula>43586</formula>
    </cfRule>
    <cfRule type="cellIs" dxfId="3202" priority="1016" operator="equal">
      <formula>43401</formula>
    </cfRule>
    <cfRule type="cellIs" dxfId="3201" priority="1017" operator="equal">
      <formula>43402</formula>
    </cfRule>
  </conditionalFormatting>
  <conditionalFormatting sqref="E744">
    <cfRule type="cellIs" dxfId="3200" priority="1011" operator="equal">
      <formula>43397</formula>
    </cfRule>
    <cfRule type="cellIs" dxfId="3199" priority="1012" operator="equal">
      <formula>43578</formula>
    </cfRule>
    <cfRule type="cellIs" dxfId="3198" priority="1013" operator="equal">
      <formula>43466</formula>
    </cfRule>
  </conditionalFormatting>
  <conditionalFormatting sqref="E751:E762 C813:E837">
    <cfRule type="cellIs" dxfId="3197" priority="6987" operator="equal">
      <formula>43578</formula>
    </cfRule>
  </conditionalFormatting>
  <conditionalFormatting sqref="E751:E762">
    <cfRule type="cellIs" dxfId="3196" priority="2044" operator="equal">
      <formula>43466</formula>
    </cfRule>
  </conditionalFormatting>
  <conditionalFormatting sqref="E764:E769">
    <cfRule type="cellIs" dxfId="3195" priority="1004" operator="equal">
      <formula>43402</formula>
    </cfRule>
    <cfRule type="cellIs" dxfId="3194" priority="1005" operator="equal">
      <formula>43401</formula>
    </cfRule>
    <cfRule type="cellIs" dxfId="3193" priority="1006" operator="equal">
      <formula>43538</formula>
    </cfRule>
    <cfRule type="cellIs" dxfId="3192" priority="1008" operator="equal">
      <formula>43586</formula>
    </cfRule>
  </conditionalFormatting>
  <conditionalFormatting sqref="E770:E775">
    <cfRule type="cellIs" dxfId="3191" priority="998" operator="equal">
      <formula>43402</formula>
    </cfRule>
    <cfRule type="cellIs" dxfId="3190" priority="999" operator="equal">
      <formula>43401</formula>
    </cfRule>
    <cfRule type="cellIs" dxfId="3189" priority="1000" operator="equal">
      <formula>43538</formula>
    </cfRule>
    <cfRule type="cellIs" dxfId="3188" priority="1002" operator="equal">
      <formula>43586</formula>
    </cfRule>
  </conditionalFormatting>
  <conditionalFormatting sqref="E782 E784:E785 E787">
    <cfRule type="cellIs" dxfId="3187" priority="3819" operator="equal">
      <formula>43538</formula>
    </cfRule>
    <cfRule type="cellIs" dxfId="3186" priority="3822" operator="equal">
      <formula>43401</formula>
    </cfRule>
  </conditionalFormatting>
  <conditionalFormatting sqref="E782:E787">
    <cfRule type="cellIs" dxfId="3185" priority="3825" operator="equal">
      <formula>43538</formula>
    </cfRule>
    <cfRule type="cellIs" dxfId="3184" priority="3826" operator="equal">
      <formula>43466</formula>
    </cfRule>
  </conditionalFormatting>
  <conditionalFormatting sqref="E782:E793">
    <cfRule type="cellIs" dxfId="3183" priority="3371" operator="equal">
      <formula>43586</formula>
    </cfRule>
    <cfRule type="cellIs" dxfId="3182" priority="3372" operator="equal">
      <formula>43578</formula>
    </cfRule>
    <cfRule type="cellIs" dxfId="3181" priority="3380" operator="equal">
      <formula>43401</formula>
    </cfRule>
    <cfRule type="cellIs" dxfId="3180" priority="3381" operator="equal">
      <formula>43402</formula>
    </cfRule>
  </conditionalFormatting>
  <conditionalFormatting sqref="E788">
    <cfRule type="cellIs" dxfId="3179" priority="3373" operator="equal">
      <formula>43586</formula>
    </cfRule>
    <cfRule type="cellIs" dxfId="3178" priority="3374" operator="equal">
      <formula>43578</formula>
    </cfRule>
    <cfRule type="cellIs" dxfId="3177" priority="3376" operator="equal">
      <formula>43397</formula>
    </cfRule>
    <cfRule type="cellIs" dxfId="3176" priority="3377" operator="equal">
      <formula>43538</formula>
    </cfRule>
    <cfRule type="cellIs" dxfId="3175" priority="3378" operator="equal">
      <formula>43401</formula>
    </cfRule>
    <cfRule type="cellIs" dxfId="3174" priority="3379" operator="equal">
      <formula>43402</formula>
    </cfRule>
    <cfRule type="cellIs" dxfId="3173" priority="3384" operator="equal">
      <formula>43466</formula>
    </cfRule>
  </conditionalFormatting>
  <conditionalFormatting sqref="E788:E793">
    <cfRule type="cellIs" dxfId="3172" priority="3382" operator="equal">
      <formula>43538</formula>
    </cfRule>
    <cfRule type="cellIs" dxfId="3171" priority="3383" operator="equal">
      <formula>43466</formula>
    </cfRule>
  </conditionalFormatting>
  <conditionalFormatting sqref="E790:E791 E793">
    <cfRule type="cellIs" dxfId="3170" priority="3363" operator="equal">
      <formula>43538</formula>
    </cfRule>
    <cfRule type="cellIs" dxfId="3169" priority="3364" operator="equal">
      <formula>43586</formula>
    </cfRule>
    <cfRule type="cellIs" dxfId="3168" priority="3365" operator="equal">
      <formula>43578</formula>
    </cfRule>
    <cfRule type="cellIs" dxfId="3167" priority="3366" operator="equal">
      <formula>43401</formula>
    </cfRule>
    <cfRule type="cellIs" dxfId="3166" priority="3367" operator="equal">
      <formula>43466</formula>
    </cfRule>
    <cfRule type="cellIs" dxfId="3165" priority="3368" operator="equal">
      <formula>43402</formula>
    </cfRule>
    <cfRule type="cellIs" dxfId="3164" priority="3370" operator="equal">
      <formula>43397</formula>
    </cfRule>
  </conditionalFormatting>
  <conditionalFormatting sqref="E813 E815:E816 E818">
    <cfRule type="cellIs" dxfId="3163" priority="8453" operator="equal">
      <formula>43538</formula>
    </cfRule>
    <cfRule type="cellIs" dxfId="3162" priority="8454" operator="equal">
      <formula>43586</formula>
    </cfRule>
    <cfRule type="cellIs" dxfId="3161" priority="8455" operator="equal">
      <formula>43578</formula>
    </cfRule>
    <cfRule type="cellIs" dxfId="3160" priority="8456" operator="equal">
      <formula>43401</formula>
    </cfRule>
    <cfRule type="cellIs" dxfId="3159" priority="8457" operator="equal">
      <formula>43466</formula>
    </cfRule>
    <cfRule type="cellIs" dxfId="3158" priority="8458" operator="equal">
      <formula>43402</formula>
    </cfRule>
  </conditionalFormatting>
  <conditionalFormatting sqref="E813:E819">
    <cfRule type="cellIs" dxfId="3157" priority="8441" operator="equal">
      <formula>43538</formula>
    </cfRule>
    <cfRule type="cellIs" dxfId="3156" priority="8442" operator="equal">
      <formula>43586</formula>
    </cfRule>
    <cfRule type="cellIs" dxfId="3155" priority="8443" operator="equal">
      <formula>43578</formula>
    </cfRule>
    <cfRule type="cellIs" dxfId="3154" priority="8444" operator="equal">
      <formula>43466</formula>
    </cfRule>
    <cfRule type="cellIs" dxfId="3153" priority="8445" operator="equal">
      <formula>43401</formula>
    </cfRule>
    <cfRule type="cellIs" dxfId="3152" priority="8450" operator="equal">
      <formula>43402</formula>
    </cfRule>
  </conditionalFormatting>
  <conditionalFormatting sqref="E818 E815:E816 E813">
    <cfRule type="cellIs" dxfId="3151" priority="8452" operator="equal">
      <formula>43397</formula>
    </cfRule>
  </conditionalFormatting>
  <conditionalFormatting sqref="E818">
    <cfRule type="cellIs" dxfId="3150" priority="8451" operator="equal">
      <formula>43397</formula>
    </cfRule>
  </conditionalFormatting>
  <conditionalFormatting sqref="E908">
    <cfRule type="cellIs" dxfId="3149" priority="4783" operator="equal">
      <formula>43538</formula>
    </cfRule>
    <cfRule type="cellIs" dxfId="3148" priority="4784" operator="equal">
      <formula>43401</formula>
    </cfRule>
    <cfRule type="cellIs" dxfId="3147" priority="4785" operator="equal">
      <formula>43397</formula>
    </cfRule>
    <cfRule type="cellIs" dxfId="3146" priority="4786" operator="equal">
      <formula>43466</formula>
    </cfRule>
    <cfRule type="cellIs" dxfId="3145" priority="4787" operator="equal">
      <formula>43402</formula>
    </cfRule>
    <cfRule type="cellIs" dxfId="3144" priority="4788" operator="equal">
      <formula>43578</formula>
    </cfRule>
    <cfRule type="cellIs" dxfId="3143" priority="4789" operator="equal">
      <formula>43586</formula>
    </cfRule>
  </conditionalFormatting>
  <conditionalFormatting sqref="E911">
    <cfRule type="cellIs" dxfId="3142" priority="4763" operator="equal">
      <formula>43538</formula>
    </cfRule>
    <cfRule type="cellIs" dxfId="3141" priority="4764" operator="equal">
      <formula>43401</formula>
    </cfRule>
    <cfRule type="cellIs" dxfId="3140" priority="4766" operator="equal">
      <formula>43466</formula>
    </cfRule>
    <cfRule type="cellIs" dxfId="3139" priority="4767" operator="equal">
      <formula>43402</formula>
    </cfRule>
    <cfRule type="cellIs" dxfId="3138" priority="4768" operator="equal">
      <formula>43578</formula>
    </cfRule>
    <cfRule type="cellIs" dxfId="3137" priority="4769" operator="equal">
      <formula>43586</formula>
    </cfRule>
  </conditionalFormatting>
  <conditionalFormatting sqref="E911:E912">
    <cfRule type="cellIs" dxfId="3136" priority="4765" operator="equal">
      <formula>43397</formula>
    </cfRule>
  </conditionalFormatting>
  <conditionalFormatting sqref="E914">
    <cfRule type="cellIs" dxfId="3135" priority="4753" operator="equal">
      <formula>43538</formula>
    </cfRule>
    <cfRule type="cellIs" dxfId="3134" priority="4754" operator="equal">
      <formula>43401</formula>
    </cfRule>
    <cfRule type="cellIs" dxfId="3133" priority="4756" operator="equal">
      <formula>43466</formula>
    </cfRule>
    <cfRule type="cellIs" dxfId="3132" priority="4757" operator="equal">
      <formula>43402</formula>
    </cfRule>
    <cfRule type="cellIs" dxfId="3131" priority="4758" operator="equal">
      <formula>43578</formula>
    </cfRule>
    <cfRule type="cellIs" dxfId="3130" priority="4759" operator="equal">
      <formula>43586</formula>
    </cfRule>
  </conditionalFormatting>
  <conditionalFormatting sqref="E914:E915">
    <cfRule type="cellIs" dxfId="3129" priority="4755" operator="equal">
      <formula>43397</formula>
    </cfRule>
  </conditionalFormatting>
  <conditionalFormatting sqref="E917">
    <cfRule type="cellIs" dxfId="3128" priority="4741" operator="equal">
      <formula>43538</formula>
    </cfRule>
    <cfRule type="cellIs" dxfId="3127" priority="4742" operator="equal">
      <formula>43401</formula>
    </cfRule>
    <cfRule type="cellIs" dxfId="3126" priority="4743" operator="equal">
      <formula>43397</formula>
    </cfRule>
    <cfRule type="cellIs" dxfId="3125" priority="4744" operator="equal">
      <formula>43466</formula>
    </cfRule>
    <cfRule type="cellIs" dxfId="3124" priority="4745" operator="equal">
      <formula>43402</formula>
    </cfRule>
    <cfRule type="cellIs" dxfId="3123" priority="4746" operator="equal">
      <formula>43578</formula>
    </cfRule>
    <cfRule type="cellIs" dxfId="3122" priority="4747" operator="equal">
      <formula>43586</formula>
    </cfRule>
  </conditionalFormatting>
  <conditionalFormatting sqref="E937:E942">
    <cfRule type="cellIs" dxfId="3121" priority="2678" operator="equal">
      <formula>43402</formula>
    </cfRule>
    <cfRule type="cellIs" dxfId="3120" priority="2679" operator="equal">
      <formula>43401</formula>
    </cfRule>
  </conditionalFormatting>
  <conditionalFormatting sqref="E943 E945:E946 E948">
    <cfRule type="cellIs" dxfId="3119" priority="9480" operator="equal">
      <formula>43397</formula>
    </cfRule>
  </conditionalFormatting>
  <conditionalFormatting sqref="E999:E1004">
    <cfRule type="cellIs" dxfId="3118" priority="1159" operator="equal">
      <formula>43402</formula>
    </cfRule>
    <cfRule type="cellIs" dxfId="3117" priority="1160" operator="equal">
      <formula>43401</formula>
    </cfRule>
    <cfRule type="cellIs" dxfId="3116" priority="1162" operator="equal">
      <formula>43586</formula>
    </cfRule>
  </conditionalFormatting>
  <conditionalFormatting sqref="E999:E1010">
    <cfRule type="cellIs" dxfId="3115" priority="1161" operator="equal">
      <formula>43538</formula>
    </cfRule>
  </conditionalFormatting>
  <conditionalFormatting sqref="E1005:E1010">
    <cfRule type="cellIs" dxfId="3114" priority="1155" operator="equal">
      <formula>43402</formula>
    </cfRule>
    <cfRule type="cellIs" dxfId="3113" priority="1156" operator="equal">
      <formula>43401</formula>
    </cfRule>
    <cfRule type="cellIs" dxfId="3112" priority="1157" operator="equal">
      <formula>43586</formula>
    </cfRule>
  </conditionalFormatting>
  <conditionalFormatting sqref="E1021:E1023">
    <cfRule type="cellIs" dxfId="3111" priority="5831" operator="equal">
      <formula>43402</formula>
    </cfRule>
    <cfRule type="cellIs" dxfId="3110" priority="5832" operator="equal">
      <formula>43401</formula>
    </cfRule>
  </conditionalFormatting>
  <conditionalFormatting sqref="E1092:E1097">
    <cfRule type="cellIs" dxfId="3109" priority="1178" operator="equal">
      <formula>43401</formula>
    </cfRule>
    <cfRule type="cellIs" dxfId="3108" priority="1179" operator="equal">
      <formula>43402</formula>
    </cfRule>
    <cfRule type="cellIs" dxfId="3107" priority="1180" operator="equal">
      <formula>43586</formula>
    </cfRule>
    <cfRule type="cellIs" dxfId="3106" priority="1181" operator="equal">
      <formula>43538</formula>
    </cfRule>
  </conditionalFormatting>
  <conditionalFormatting sqref="E1098:E1103">
    <cfRule type="cellIs" dxfId="3105" priority="1184" operator="equal">
      <formula>43586</formula>
    </cfRule>
    <cfRule type="cellIs" dxfId="3104" priority="1185" operator="equal">
      <formula>43538</formula>
    </cfRule>
    <cfRule type="cellIs" dxfId="3103" priority="1186" operator="equal">
      <formula>43402</formula>
    </cfRule>
    <cfRule type="cellIs" dxfId="3102" priority="1187" operator="equal">
      <formula>43401</formula>
    </cfRule>
  </conditionalFormatting>
  <conditionalFormatting sqref="E472:F477 F478:F483 E44:E49 B81:H98 E113:G118 B131:F131 B225:C235 E225:F235 H254:H279 C280:H284 H285:H316 H318:H328 H347:H390 E361:E369 B405:H408 H409:H434 E429:E434 B437:H439 H440:H452 F441:F452 B484:H484 B485:B490 B497:H501 B596:B620 H596:H620 C626:H626 C657:H657 C688:H688 C719:H719 C750:H750 B778:H781 H782:H793 C812:H812 B871:H874 D875:H875 E876:H886 C905:H905 C936:H936 C967:H967 C1029:H1029 C1060:H1060 B236:H253">
    <cfRule type="cellIs" dxfId="3101" priority="11760" operator="equal">
      <formula>43586</formula>
    </cfRule>
  </conditionalFormatting>
  <conditionalFormatting sqref="E521:F521">
    <cfRule type="cellIs" dxfId="3100" priority="418" operator="equal">
      <formula>43397</formula>
    </cfRule>
  </conditionalFormatting>
  <conditionalFormatting sqref="E795:F806">
    <cfRule type="cellIs" dxfId="3099" priority="3267" operator="equal">
      <formula>43466</formula>
    </cfRule>
  </conditionalFormatting>
  <conditionalFormatting sqref="E919:F919 F921 F927:F928 F930">
    <cfRule type="cellIs" dxfId="3098" priority="3137" operator="equal">
      <formula>43397</formula>
    </cfRule>
  </conditionalFormatting>
  <conditionalFormatting sqref="E1061:F1061 E1063:F1064">
    <cfRule type="cellIs" dxfId="3097" priority="4141" operator="equal">
      <formula>43397</formula>
    </cfRule>
  </conditionalFormatting>
  <conditionalFormatting sqref="E1080:F1085 F1092:F1103 H1092:H1103 E1086:H1091">
    <cfRule type="cellIs" dxfId="3096" priority="9917" operator="equal">
      <formula>43402</formula>
    </cfRule>
  </conditionalFormatting>
  <conditionalFormatting sqref="E7:G31">
    <cfRule type="cellIs" dxfId="3095" priority="1917" operator="equal">
      <formula>43586</formula>
    </cfRule>
  </conditionalFormatting>
  <conditionalFormatting sqref="E20:G31">
    <cfRule type="cellIs" dxfId="3094" priority="1913" operator="equal">
      <formula>43538</formula>
    </cfRule>
    <cfRule type="cellIs" dxfId="3093" priority="1918" operator="equal">
      <formula>43578</formula>
    </cfRule>
    <cfRule type="cellIs" dxfId="3092" priority="1919" operator="equal">
      <formula>43466</formula>
    </cfRule>
  </conditionalFormatting>
  <conditionalFormatting sqref="E224:G224">
    <cfRule type="cellIs" dxfId="3091" priority="9575" operator="equal">
      <formula>43397</formula>
    </cfRule>
  </conditionalFormatting>
  <conditionalFormatting sqref="E255:G255 E257:G258">
    <cfRule type="cellIs" dxfId="3090" priority="7725" operator="equal">
      <formula>43397</formula>
    </cfRule>
  </conditionalFormatting>
  <conditionalFormatting sqref="E261:G266">
    <cfRule type="cellIs" dxfId="3089" priority="446" operator="equal">
      <formula>43578</formula>
    </cfRule>
    <cfRule type="cellIs" dxfId="3088" priority="447" operator="equal">
      <formula>43466</formula>
    </cfRule>
  </conditionalFormatting>
  <conditionalFormatting sqref="E274:G279">
    <cfRule type="cellIs" dxfId="3087" priority="2292" operator="equal">
      <formula>43586</formula>
    </cfRule>
  </conditionalFormatting>
  <conditionalFormatting sqref="E299:G310">
    <cfRule type="cellIs" dxfId="3086" priority="669" operator="equal">
      <formula>43578</formula>
    </cfRule>
    <cfRule type="cellIs" dxfId="3085" priority="670" operator="equal">
      <formula>43466</formula>
    </cfRule>
  </conditionalFormatting>
  <conditionalFormatting sqref="E429:G434">
    <cfRule type="cellIs" dxfId="3084" priority="353" operator="equal">
      <formula>43578</formula>
    </cfRule>
    <cfRule type="cellIs" dxfId="3083" priority="355" operator="equal">
      <formula>43466</formula>
    </cfRule>
  </conditionalFormatting>
  <conditionalFormatting sqref="E485:G485 E487:G488 E490:G491 E493:G494 E496:G496">
    <cfRule type="cellIs" dxfId="3082" priority="8825" operator="equal">
      <formula>43586</formula>
    </cfRule>
    <cfRule type="cellIs" dxfId="3081" priority="8826" operator="equal">
      <formula>43578</formula>
    </cfRule>
    <cfRule type="cellIs" dxfId="3080" priority="8828" operator="equal">
      <formula>43466</formula>
    </cfRule>
    <cfRule type="cellIs" dxfId="3079" priority="8829" operator="equal">
      <formula>43402</formula>
    </cfRule>
  </conditionalFormatting>
  <conditionalFormatting sqref="E493:G494 E496:G496 E485:G485 E487:G488 E490:G491">
    <cfRule type="cellIs" dxfId="3078" priority="8823" operator="equal">
      <formula>43397</formula>
    </cfRule>
  </conditionalFormatting>
  <conditionalFormatting sqref="E516:G516 E518:G519 E521:F521 G521:G522 G524:G525 G527">
    <cfRule type="cellIs" dxfId="3077" priority="8720" operator="equal">
      <formula>43578</formula>
    </cfRule>
    <cfRule type="cellIs" dxfId="3076" priority="8722" operator="equal">
      <formula>43466</formula>
    </cfRule>
  </conditionalFormatting>
  <conditionalFormatting sqref="E516:G527">
    <cfRule type="cellIs" dxfId="3075" priority="1087" operator="equal">
      <formula>43578</formula>
    </cfRule>
    <cfRule type="cellIs" dxfId="3074" priority="1088" operator="equal">
      <formula>43466</formula>
    </cfRule>
  </conditionalFormatting>
  <conditionalFormatting sqref="E522:G527 E516:E521 G516:G521">
    <cfRule type="cellIs" dxfId="3073" priority="3911" operator="equal">
      <formula>43401</formula>
    </cfRule>
    <cfRule type="cellIs" dxfId="3072" priority="3912" operator="equal">
      <formula>43402</formula>
    </cfRule>
    <cfRule type="cellIs" dxfId="3071" priority="8706" operator="equal">
      <formula>43538</formula>
    </cfRule>
    <cfRule type="cellIs" dxfId="3070" priority="8707" operator="equal">
      <formula>43586</formula>
    </cfRule>
  </conditionalFormatting>
  <conditionalFormatting sqref="E534:G534">
    <cfRule type="cellIs" dxfId="3069" priority="9526" operator="equal">
      <formula>43402</formula>
    </cfRule>
    <cfRule type="cellIs" dxfId="3068" priority="9529" operator="equal">
      <formula>43538</formula>
    </cfRule>
  </conditionalFormatting>
  <conditionalFormatting sqref="E702:G702 E704:E705 E707:E708 E710:G711 E713:G713">
    <cfRule type="cellIs" dxfId="3067" priority="1072" operator="equal">
      <formula>43397</formula>
    </cfRule>
  </conditionalFormatting>
  <conditionalFormatting sqref="E987:G992">
    <cfRule type="cellIs" dxfId="3066" priority="4002" operator="equal">
      <formula>43402</formula>
    </cfRule>
    <cfRule type="cellIs" dxfId="3065" priority="4003" operator="equal">
      <formula>43401</formula>
    </cfRule>
  </conditionalFormatting>
  <conditionalFormatting sqref="E1123:G1123 E1125:G1126 E1128:G1129 E1131:G1132 E1134:G1134">
    <cfRule type="cellIs" dxfId="3064" priority="9658" operator="equal">
      <formula>43397</formula>
    </cfRule>
  </conditionalFormatting>
  <conditionalFormatting sqref="E1154:G1165">
    <cfRule type="cellIs" dxfId="3063" priority="8255" operator="equal">
      <formula>43401</formula>
    </cfRule>
  </conditionalFormatting>
  <conditionalFormatting sqref="E69:H69 E70:F74 H70:H80 B75:F80 K161:N161 K162:M173">
    <cfRule type="cellIs" dxfId="3062" priority="11816" operator="equal">
      <formula>43586</formula>
    </cfRule>
  </conditionalFormatting>
  <conditionalFormatting sqref="E299:H304 B311:H316 F317:H317 F318:F322 B323:F328 K329:L341 D454:D459 F305:H310">
    <cfRule type="cellIs" dxfId="3061" priority="2393" operator="equal">
      <formula>43538</formula>
    </cfRule>
  </conditionalFormatting>
  <conditionalFormatting sqref="E795:H806">
    <cfRule type="cellIs" dxfId="3060" priority="3262" operator="equal">
      <formula>43578</formula>
    </cfRule>
    <cfRule type="cellIs" dxfId="3059" priority="3265" operator="equal">
      <formula>43586</formula>
    </cfRule>
  </conditionalFormatting>
  <conditionalFormatting sqref="E1012:H1020">
    <cfRule type="cellIs" dxfId="3058" priority="2497" operator="equal">
      <formula>43578</formula>
    </cfRule>
    <cfRule type="cellIs" dxfId="3057" priority="2498" operator="equal">
      <formula>43586</formula>
    </cfRule>
  </conditionalFormatting>
  <conditionalFormatting sqref="E1061:H1072">
    <cfRule type="cellIs" dxfId="3056" priority="4138" operator="equal">
      <formula>43538</formula>
    </cfRule>
    <cfRule type="cellIs" dxfId="3055" priority="4139" operator="equal">
      <formula>43586</formula>
    </cfRule>
    <cfRule type="cellIs" dxfId="3054" priority="4140" operator="equal">
      <formula>43578</formula>
    </cfRule>
  </conditionalFormatting>
  <conditionalFormatting sqref="E1061:H1073">
    <cfRule type="cellIs" dxfId="3053" priority="4142" operator="equal">
      <formula>43402</formula>
    </cfRule>
    <cfRule type="cellIs" dxfId="3052" priority="4143" operator="equal">
      <formula>43401</formula>
    </cfRule>
  </conditionalFormatting>
  <conditionalFormatting sqref="E1061:H1085">
    <cfRule type="cellIs" dxfId="3051" priority="4147" operator="equal">
      <formula>43466</formula>
    </cfRule>
  </conditionalFormatting>
  <conditionalFormatting sqref="E1154:H1165">
    <cfRule type="cellIs" dxfId="3050" priority="8250" operator="equal">
      <formula>43538</formula>
    </cfRule>
    <cfRule type="cellIs" dxfId="3049" priority="8251" operator="equal">
      <formula>43586</formula>
    </cfRule>
    <cfRule type="cellIs" dxfId="3048" priority="8252" operator="equal">
      <formula>43578</formula>
    </cfRule>
    <cfRule type="cellIs" dxfId="3047" priority="8253" operator="equal">
      <formula>43466</formula>
    </cfRule>
    <cfRule type="cellIs" dxfId="3046" priority="8254" operator="equal">
      <formula>43402</formula>
    </cfRule>
  </conditionalFormatting>
  <conditionalFormatting sqref="F14 F17 F48 F79 F110 F234 F265 F296 F327 F358 F420 F451 F513 F606 F668 F699 F730 F761 F854 F885 F916 F947 F1102 F203 F482 F978">
    <cfRule type="cellIs" dxfId="3045" priority="53726" operator="equal">
      <formula>43397</formula>
    </cfRule>
  </conditionalFormatting>
  <conditionalFormatting sqref="F14 F17 F48 F79 F110 F234 F265 F296 F327 F358 F420 F451 F513 F606 F668 F699 F730 F761 F854 F885 F916 F947 F1102">
    <cfRule type="cellIs" dxfId="3044" priority="53719" operator="equal">
      <formula>43397</formula>
    </cfRule>
  </conditionalFormatting>
  <conditionalFormatting sqref="F45 F76 F107 F200 F231 F262 F293 O305 F324 N325:N326 N328 F355 F417 K423 K425:K426 K428 F448 F510 F603 F665 F696 F727 F758 F851 F882 F913 F944 F1099 N449:N450 N452 F479 L516 C828:C829 C831:C832 C834:C835 C837 F975 E797:E798 E800 C819 C821:C822 C824 N263:N264 N266">
    <cfRule type="cellIs" dxfId="3043" priority="40003" operator="equal">
      <formula>43397</formula>
    </cfRule>
  </conditionalFormatting>
  <conditionalFormatting sqref="F107 F200 F231 F262 F293 F324 F355 F448 F479 F603 F665 F696 F727 F758 F851 F882 F913 F944 F975 F417 F45 F76 F510 F1099 K263:K264 K266 O305 N266:O266 N325:N326 O294:O295 N328 O297 O342:O343 K328 O460 O462 K423 K425:K426 L516 N449:N450 O431:O432 N452 O434 C819 C821:C822 C824 M818 E797:E798 C828:C829 C831:C832 C834:C835 C837 O652:O653 O620 O683:O684 K645 K642:K643 L704:L705 L707 M989:M990 M1004:M1005 M992 M1007 K596 K598:K599 K601 K640:L640 O130 N268 O803:O804 L834:M835 O806 L837:M837 N800:O800 M831:M832 N795:O795 M826 N797:O798 M828:M829 E800:E801 E832 E803:E804 E834:E835 E806 E837 K764 M757 K766:K767 M759:M760 K769 M762 O801 L702 M689 O962:O963 M973 M1002 L336 K330 L338:L339 K332:K333 L341 K335 M390 O412 M387 O410 M385 M403 O359 L401:M401 O357 M697:M698 M700 M739 E733 M741:M742 E735:E736 M744 E738 L970:M970 K952 L968:M968 K950 K268:L268 O261 K270:L271 N270:N271 N263:O264 L617:L618 L611:L612 L620 L614">
    <cfRule type="cellIs" dxfId="3042" priority="40002" operator="equal">
      <formula>43401</formula>
    </cfRule>
  </conditionalFormatting>
  <conditionalFormatting sqref="F119:F120 F122:F123 F547:F552 K902:O904">
    <cfRule type="cellIs" dxfId="3041" priority="12229" operator="equal">
      <formula>43402</formula>
    </cfRule>
    <cfRule type="cellIs" dxfId="3040" priority="12230" operator="equal">
      <formula>43401</formula>
    </cfRule>
  </conditionalFormatting>
  <conditionalFormatting sqref="F167:F170 F172">
    <cfRule type="cellIs" dxfId="3039" priority="4082" operator="equal">
      <formula>43397</formula>
    </cfRule>
  </conditionalFormatting>
  <conditionalFormatting sqref="F169 F172">
    <cfRule type="cellIs" dxfId="3038" priority="4085" operator="equal">
      <formula>43538</formula>
    </cfRule>
    <cfRule type="cellIs" dxfId="3037" priority="4088" operator="equal">
      <formula>43402</formula>
    </cfRule>
  </conditionalFormatting>
  <conditionalFormatting sqref="F169">
    <cfRule type="cellIs" dxfId="3036" priority="4083" operator="equal">
      <formula>43466</formula>
    </cfRule>
    <cfRule type="cellIs" dxfId="3035" priority="4086" operator="equal">
      <formula>43586</formula>
    </cfRule>
    <cfRule type="cellIs" dxfId="3034" priority="4087" operator="equal">
      <formula>43578</formula>
    </cfRule>
    <cfRule type="cellIs" dxfId="3033" priority="4089" operator="equal">
      <formula>43401</formula>
    </cfRule>
    <cfRule type="cellIs" dxfId="3032" priority="4090" operator="equal">
      <formula>43397</formula>
    </cfRule>
  </conditionalFormatting>
  <conditionalFormatting sqref="F172">
    <cfRule type="cellIs" dxfId="3031" priority="4084" operator="equal">
      <formula>43401</formula>
    </cfRule>
    <cfRule type="cellIs" dxfId="3030" priority="4091" operator="equal">
      <formula>43586</formula>
    </cfRule>
    <cfRule type="cellIs" dxfId="3029" priority="4092" operator="equal">
      <formula>43578</formula>
    </cfRule>
    <cfRule type="cellIs" dxfId="3028" priority="4093" operator="equal">
      <formula>43466</formula>
    </cfRule>
    <cfRule type="cellIs" dxfId="3027" priority="4094" operator="equal">
      <formula>43397</formula>
    </cfRule>
  </conditionalFormatting>
  <conditionalFormatting sqref="F175:F180 B491:C496 N904">
    <cfRule type="cellIs" dxfId="3026" priority="10629" operator="equal">
      <formula>43538</formula>
    </cfRule>
  </conditionalFormatting>
  <conditionalFormatting sqref="F175:F180 N904">
    <cfRule type="cellIs" dxfId="3025" priority="10632" operator="equal">
      <formula>43466</formula>
    </cfRule>
  </conditionalFormatting>
  <conditionalFormatting sqref="F305:F310 H305:H310 C336:C341">
    <cfRule type="cellIs" dxfId="3024" priority="8481" operator="equal">
      <formula>43401</formula>
    </cfRule>
  </conditionalFormatting>
  <conditionalFormatting sqref="F338">
    <cfRule type="cellIs" dxfId="3023" priority="2279" operator="equal">
      <formula>43397</formula>
    </cfRule>
  </conditionalFormatting>
  <conditionalFormatting sqref="F361:F366">
    <cfRule type="cellIs" dxfId="3022" priority="537" operator="equal">
      <formula>43578</formula>
    </cfRule>
    <cfRule type="cellIs" dxfId="3021" priority="538" operator="equal">
      <formula>43538</formula>
    </cfRule>
    <cfRule type="cellIs" dxfId="3020" priority="539" operator="equal">
      <formula>43586</formula>
    </cfRule>
    <cfRule type="cellIs" dxfId="3019" priority="540" operator="equal">
      <formula>43466</formula>
    </cfRule>
    <cfRule type="cellIs" dxfId="3018" priority="541" operator="equal">
      <formula>43401</formula>
    </cfRule>
    <cfRule type="cellIs" dxfId="3017" priority="542" operator="equal">
      <formula>43397</formula>
    </cfRule>
  </conditionalFormatting>
  <conditionalFormatting sqref="F367:F372">
    <cfRule type="cellIs" dxfId="3016" priority="1091" operator="equal">
      <formula>43538</formula>
    </cfRule>
    <cfRule type="cellIs" dxfId="3015" priority="1092" operator="equal">
      <formula>43402</formula>
    </cfRule>
    <cfRule type="cellIs" dxfId="3014" priority="1093" operator="equal">
      <formula>43401</formula>
    </cfRule>
    <cfRule type="cellIs" dxfId="3013" priority="1095" operator="equal">
      <formula>43586</formula>
    </cfRule>
  </conditionalFormatting>
  <conditionalFormatting sqref="F379:F390">
    <cfRule type="cellIs" dxfId="3012" priority="4012" operator="equal">
      <formula>43586</formula>
    </cfRule>
    <cfRule type="cellIs" dxfId="3011" priority="4013" operator="equal">
      <formula>43578</formula>
    </cfRule>
    <cfRule type="cellIs" dxfId="3010" priority="4015" operator="equal">
      <formula>43401</formula>
    </cfRule>
    <cfRule type="cellIs" dxfId="3009" priority="4016" operator="equal">
      <formula>43402</formula>
    </cfRule>
  </conditionalFormatting>
  <conditionalFormatting sqref="F384:F387">
    <cfRule type="cellIs" dxfId="3008" priority="4017" operator="equal">
      <formula>43397</formula>
    </cfRule>
  </conditionalFormatting>
  <conditionalFormatting sqref="F386 F389">
    <cfRule type="cellIs" dxfId="3007" priority="4020" operator="equal">
      <formula>43538</formula>
    </cfRule>
    <cfRule type="cellIs" dxfId="3006" priority="4023" operator="equal">
      <formula>43402</formula>
    </cfRule>
  </conditionalFormatting>
  <conditionalFormatting sqref="F386">
    <cfRule type="cellIs" dxfId="3005" priority="4018" operator="equal">
      <formula>43466</formula>
    </cfRule>
    <cfRule type="cellIs" dxfId="3004" priority="4021" operator="equal">
      <formula>43586</formula>
    </cfRule>
    <cfRule type="cellIs" dxfId="3003" priority="4022" operator="equal">
      <formula>43578</formula>
    </cfRule>
    <cfRule type="cellIs" dxfId="3002" priority="4024" operator="equal">
      <formula>43401</formula>
    </cfRule>
    <cfRule type="cellIs" dxfId="3001" priority="4025" operator="equal">
      <formula>43397</formula>
    </cfRule>
  </conditionalFormatting>
  <conditionalFormatting sqref="F389">
    <cfRule type="cellIs" dxfId="3000" priority="4019" operator="equal">
      <formula>43401</formula>
    </cfRule>
    <cfRule type="cellIs" dxfId="2999" priority="4026" operator="equal">
      <formula>43397</formula>
    </cfRule>
    <cfRule type="cellIs" dxfId="2998" priority="4027" operator="equal">
      <formula>43586</formula>
    </cfRule>
    <cfRule type="cellIs" dxfId="2997" priority="4028" operator="equal">
      <formula>43578</formula>
    </cfRule>
    <cfRule type="cellIs" dxfId="2996" priority="4029" operator="equal">
      <formula>43466</formula>
    </cfRule>
    <cfRule type="cellIs" dxfId="2995" priority="4030" operator="equal">
      <formula>43397</formula>
    </cfRule>
  </conditionalFormatting>
  <conditionalFormatting sqref="F472 F474:F475 F477:F478 F480:F481 F483 K974:L974 L987 K976:L977 L989:L990 K979:L979 L992">
    <cfRule type="cellIs" dxfId="2994" priority="9810" operator="equal">
      <formula>43538</formula>
    </cfRule>
    <cfRule type="cellIs" dxfId="2993" priority="9813" operator="equal">
      <formula>43401</formula>
    </cfRule>
  </conditionalFormatting>
  <conditionalFormatting sqref="F478:F483 E44:E49 B81:H98 E113:G118 B131:F131 B225:C235 E225:F235 B236:H253 H254:H279 C280:H284 H285:H316 H318:H328 H347:H390 E361:E369 B405:H408 H409:H434 B437:H439 B484:H484 B497:H501 B596:B620 H596:H620 C626:H626 C657:H657 C688:H688 C719:H719 C750:H750 B778:H781 H782:H793 C812:H812 B871:H874 D875:H875 E876:H886 C905:H905 C936:H936 C967:H967 C1029:H1029 C1060:H1060">
    <cfRule type="cellIs" dxfId="2992" priority="11757" operator="equal">
      <formula>43578</formula>
    </cfRule>
  </conditionalFormatting>
  <conditionalFormatting sqref="F485 F487:F488 F490:F491 F493:F494 F496">
    <cfRule type="cellIs" dxfId="2991" priority="9803" operator="equal">
      <formula>43538</formula>
    </cfRule>
    <cfRule type="cellIs" dxfId="2990" priority="9806" operator="equal">
      <formula>43401</formula>
    </cfRule>
  </conditionalFormatting>
  <conditionalFormatting sqref="F485:F496 K3:O6 K37:N37 K68:N68 K99:N99 K161:N161 N212:N213 K282:O284 E822 K840:O842 I943:I951 I1067:I1078 K1118:N1118 K1150:O1152">
    <cfRule type="cellIs" dxfId="2989" priority="10606" operator="equal">
      <formula>43538</formula>
    </cfRule>
  </conditionalFormatting>
  <conditionalFormatting sqref="F485:F496">
    <cfRule type="cellIs" dxfId="2988" priority="8856" operator="equal">
      <formula>43578</formula>
    </cfRule>
    <cfRule type="cellIs" dxfId="2987" priority="8857" operator="equal">
      <formula>43466</formula>
    </cfRule>
  </conditionalFormatting>
  <conditionalFormatting sqref="F516:F521">
    <cfRule type="cellIs" dxfId="2986" priority="414" operator="equal">
      <formula>43401</formula>
    </cfRule>
    <cfRule type="cellIs" dxfId="2985" priority="415" operator="equal">
      <formula>43402</formula>
    </cfRule>
    <cfRule type="cellIs" dxfId="2984" priority="416" operator="equal">
      <formula>43538</formula>
    </cfRule>
    <cfRule type="cellIs" dxfId="2983" priority="417" operator="equal">
      <formula>43586</formula>
    </cfRule>
    <cfRule type="cellIs" dxfId="2982" priority="1084" operator="equal">
      <formula>43538</formula>
    </cfRule>
    <cfRule type="cellIs" dxfId="2981" priority="1085" operator="equal">
      <formula>43402</formula>
    </cfRule>
    <cfRule type="cellIs" dxfId="2980" priority="1086" operator="equal">
      <formula>43401</formula>
    </cfRule>
    <cfRule type="cellIs" dxfId="2979" priority="1089" operator="equal">
      <formula>43586</formula>
    </cfRule>
  </conditionalFormatting>
  <conditionalFormatting sqref="F522:F527 O52:O53 O55:O56 E69:H69 E70:F74 H70:H80 C75:F80 C187:G191 E206:E211 C515:G515 C528:G532 O1092 D175:G186">
    <cfRule type="cellIs" dxfId="2978" priority="11886" operator="equal">
      <formula>43401</formula>
    </cfRule>
  </conditionalFormatting>
  <conditionalFormatting sqref="F522:F527 O52:O53 O55:O56 E69:H69 E70:F74 H70:H80 C75:F80 C81:H98 C132:E136 C187:G191 E206:E211 L237:L242 C515:G515 C528:G532 O1092 H99 C140:D141 C139 C142 D175:G186 C137:D138 E138:E142">
    <cfRule type="cellIs" dxfId="2977" priority="11887" operator="equal">
      <formula>43402</formula>
    </cfRule>
  </conditionalFormatting>
  <conditionalFormatting sqref="F625">
    <cfRule type="cellIs" dxfId="2976" priority="1793" operator="equal">
      <formula>43402</formula>
    </cfRule>
    <cfRule type="cellIs" dxfId="2975" priority="1794" operator="equal">
      <formula>43401</formula>
    </cfRule>
  </conditionalFormatting>
  <conditionalFormatting sqref="F627:F651">
    <cfRule type="cellIs" dxfId="2974" priority="9086" operator="equal">
      <formula>43401</formula>
    </cfRule>
    <cfRule type="cellIs" dxfId="2973" priority="9087" operator="equal">
      <formula>43578</formula>
    </cfRule>
    <cfRule type="cellIs" dxfId="2972" priority="9088" operator="equal">
      <formula>43538</formula>
    </cfRule>
    <cfRule type="cellIs" dxfId="2971" priority="9089" operator="equal">
      <formula>43402</formula>
    </cfRule>
    <cfRule type="cellIs" dxfId="2970" priority="9091" operator="equal">
      <formula>43586</formula>
    </cfRule>
    <cfRule type="cellIs" dxfId="2969" priority="9095" operator="equal">
      <formula>43466</formula>
    </cfRule>
  </conditionalFormatting>
  <conditionalFormatting sqref="F632:F635">
    <cfRule type="cellIs" dxfId="2968" priority="9092" operator="equal">
      <formula>43397</formula>
    </cfRule>
  </conditionalFormatting>
  <conditionalFormatting sqref="F634 F637">
    <cfRule type="cellIs" dxfId="2967" priority="9096" operator="equal">
      <formula>43538</formula>
    </cfRule>
    <cfRule type="cellIs" dxfId="2966" priority="9099" operator="equal">
      <formula>43402</formula>
    </cfRule>
  </conditionalFormatting>
  <conditionalFormatting sqref="F634">
    <cfRule type="cellIs" dxfId="2965" priority="9093" operator="equal">
      <formula>43466</formula>
    </cfRule>
    <cfRule type="cellIs" dxfId="2964" priority="9097" operator="equal">
      <formula>43586</formula>
    </cfRule>
    <cfRule type="cellIs" dxfId="2963" priority="9098" operator="equal">
      <formula>43578</formula>
    </cfRule>
    <cfRule type="cellIs" dxfId="2962" priority="9100" operator="equal">
      <formula>43401</formula>
    </cfRule>
    <cfRule type="cellIs" dxfId="2961" priority="9101" operator="equal">
      <formula>43397</formula>
    </cfRule>
  </conditionalFormatting>
  <conditionalFormatting sqref="F637">
    <cfRule type="cellIs" dxfId="2960" priority="9094" operator="equal">
      <formula>43401</formula>
    </cfRule>
    <cfRule type="cellIs" dxfId="2959" priority="9102" operator="equal">
      <formula>43397</formula>
    </cfRule>
    <cfRule type="cellIs" dxfId="2958" priority="9103" operator="equal">
      <formula>43586</formula>
    </cfRule>
    <cfRule type="cellIs" dxfId="2957" priority="9104" operator="equal">
      <formula>43578</formula>
    </cfRule>
    <cfRule type="cellIs" dxfId="2956" priority="9105" operator="equal">
      <formula>43466</formula>
    </cfRule>
    <cfRule type="cellIs" dxfId="2955" priority="9106" operator="equal">
      <formula>43397</formula>
    </cfRule>
  </conditionalFormatting>
  <conditionalFormatting sqref="F668 L516 F699 C819 C821:C822 C824 F606 F730 L790:L791 L793 N795:O795 N797:O798 N800:O800 O801 O803:O804 F916 N263:N264 N266 F14 F17 F48 F79 F110 F203 F234 K263:K264 F265 K266 F296 O305 N325:N326 F327 K328 N328 K330 K332:K333 K335 O342:O343 O357 F358 O370 M385 M401 L403:M403 O412 F420 N421 F451 N452 O460 O462 F482 F513 L640 M689 M691:M692 L702 L704:L705 M759:N760 F761 M762:N762 K764 K766:K767 K769 E800:E801 M826 C828:C829 M828:M829 C831:C832 M831:M832 E832 C834:C835 L834:M835 C837 L837:M837 F854 F885 F947 M973 F978 F1102">
    <cfRule type="cellIs" dxfId="2954" priority="53721" operator="equal">
      <formula>43586</formula>
    </cfRule>
  </conditionalFormatting>
  <conditionalFormatting sqref="F671:F682">
    <cfRule type="cellIs" dxfId="2953" priority="3337" operator="equal">
      <formula>43538</formula>
    </cfRule>
  </conditionalFormatting>
  <conditionalFormatting sqref="F699 F79 F606 F730 F234 F482 F885 L640 F916 F203 F327 F513 F451 M689 M691:M692 L702 L704:L705 F947 M826 M828:M829 E832 M973 F978 F420 F761 F854 K330 K332:K333 K335 F358 F14 F17 F296 F110 F48 M385 F668 F1102 N795:O795 N797:O798 N800:O800 F265">
    <cfRule type="cellIs" dxfId="2952" priority="53722" operator="equal">
      <formula>43578</formula>
    </cfRule>
  </conditionalFormatting>
  <conditionalFormatting sqref="F702:F713">
    <cfRule type="cellIs" dxfId="2951" priority="10612" operator="equal">
      <formula>43586</formula>
    </cfRule>
  </conditionalFormatting>
  <conditionalFormatting sqref="F739 F741">
    <cfRule type="cellIs" dxfId="2950" priority="3282" operator="equal">
      <formula>43397</formula>
    </cfRule>
  </conditionalFormatting>
  <conditionalFormatting sqref="F795:F806">
    <cfRule type="cellIs" dxfId="2949" priority="3263" operator="equal">
      <formula>43538</formula>
    </cfRule>
  </conditionalFormatting>
  <conditionalFormatting sqref="F801 F803">
    <cfRule type="cellIs" dxfId="2948" priority="3266" operator="equal">
      <formula>43397</formula>
    </cfRule>
  </conditionalFormatting>
  <conditionalFormatting sqref="F813 E815:F816 F818:F821">
    <cfRule type="cellIs" dxfId="2947" priority="3172" operator="equal">
      <formula>43397</formula>
    </cfRule>
  </conditionalFormatting>
  <conditionalFormatting sqref="F813:F824">
    <cfRule type="cellIs" dxfId="2946" priority="3167" operator="equal">
      <formula>43578</formula>
    </cfRule>
    <cfRule type="cellIs" dxfId="2945" priority="3169" operator="equal">
      <formula>43402</formula>
    </cfRule>
    <cfRule type="cellIs" dxfId="2944" priority="3170" operator="equal">
      <formula>43401</formula>
    </cfRule>
    <cfRule type="cellIs" dxfId="2943" priority="3171" operator="equal">
      <formula>43586</formula>
    </cfRule>
  </conditionalFormatting>
  <conditionalFormatting sqref="F820 F823">
    <cfRule type="cellIs" dxfId="2942" priority="3176" operator="equal">
      <formula>43538</formula>
    </cfRule>
    <cfRule type="cellIs" dxfId="2941" priority="3179" operator="equal">
      <formula>43402</formula>
    </cfRule>
  </conditionalFormatting>
  <conditionalFormatting sqref="F820">
    <cfRule type="cellIs" dxfId="2940" priority="3173" operator="equal">
      <formula>43466</formula>
    </cfRule>
    <cfRule type="cellIs" dxfId="2939" priority="3177" operator="equal">
      <formula>43586</formula>
    </cfRule>
    <cfRule type="cellIs" dxfId="2938" priority="3178" operator="equal">
      <formula>43578</formula>
    </cfRule>
    <cfRule type="cellIs" dxfId="2937" priority="3180" operator="equal">
      <formula>43401</formula>
    </cfRule>
    <cfRule type="cellIs" dxfId="2936" priority="3181" operator="equal">
      <formula>43397</formula>
    </cfRule>
  </conditionalFormatting>
  <conditionalFormatting sqref="F823">
    <cfRule type="cellIs" dxfId="2935" priority="3174" operator="equal">
      <formula>43401</formula>
    </cfRule>
    <cfRule type="cellIs" dxfId="2934" priority="3182" operator="equal">
      <formula>43397</formula>
    </cfRule>
    <cfRule type="cellIs" dxfId="2933" priority="3183" operator="equal">
      <formula>43586</formula>
    </cfRule>
    <cfRule type="cellIs" dxfId="2932" priority="3184" operator="equal">
      <formula>43578</formula>
    </cfRule>
    <cfRule type="cellIs" dxfId="2931" priority="3185" operator="equal">
      <formula>43466</formula>
    </cfRule>
    <cfRule type="cellIs" dxfId="2930" priority="3186" operator="equal">
      <formula>43397</formula>
    </cfRule>
  </conditionalFormatting>
  <conditionalFormatting sqref="F906:F911 D921:D922">
    <cfRule type="cellIs" dxfId="2929" priority="9486" operator="equal">
      <formula>43578</formula>
    </cfRule>
    <cfRule type="cellIs" dxfId="2928" priority="9487" operator="equal">
      <formula>43538</formula>
    </cfRule>
  </conditionalFormatting>
  <conditionalFormatting sqref="F919 F927:F928 F930 M1002">
    <cfRule type="cellIs" dxfId="2927" priority="3122" operator="equal">
      <formula>43586</formula>
    </cfRule>
    <cfRule type="cellIs" dxfId="2926" priority="3123" operator="equal">
      <formula>43578</formula>
    </cfRule>
  </conditionalFormatting>
  <conditionalFormatting sqref="F919:F924">
    <cfRule type="cellIs" dxfId="2925" priority="3138" operator="equal">
      <formula>43586</formula>
    </cfRule>
    <cfRule type="cellIs" dxfId="2924" priority="3139" operator="equal">
      <formula>43578</formula>
    </cfRule>
  </conditionalFormatting>
  <conditionalFormatting sqref="F919:F930">
    <cfRule type="cellIs" dxfId="2923" priority="3118" operator="equal">
      <formula>43538</formula>
    </cfRule>
  </conditionalFormatting>
  <conditionalFormatting sqref="F925">
    <cfRule type="cellIs" dxfId="2922" priority="3128" operator="equal">
      <formula>43397</formula>
    </cfRule>
  </conditionalFormatting>
  <conditionalFormatting sqref="F927:F928 F930">
    <cfRule type="cellIs" dxfId="2921" priority="3124" operator="equal">
      <formula>43538</formula>
    </cfRule>
    <cfRule type="cellIs" dxfId="2920" priority="3125" operator="equal">
      <formula>43401</formula>
    </cfRule>
    <cfRule type="cellIs" dxfId="2919" priority="3126" operator="equal">
      <formula>43402</formula>
    </cfRule>
    <cfRule type="cellIs" dxfId="2918" priority="3141" operator="equal">
      <formula>43466</formula>
    </cfRule>
  </conditionalFormatting>
  <conditionalFormatting sqref="F937:F942 G950:G955 C1021:H1029 C1012:C1020 D1012:D1023 E1012:F1020 H1012:H1020 C993:H998 C1011:H1011 C1002:D1010 F1002:H1010 C1043:C1051 D1104:H1104 H1105:H1116 G1074:G1085 C410:G410 C429:C434 C999:D999 F999:H999 C411:C412 E411:G421 D1105:F1116">
    <cfRule type="cellIs" dxfId="2917" priority="3431" operator="equal">
      <formula>43402</formula>
    </cfRule>
    <cfRule type="cellIs" dxfId="2916" priority="3432" operator="equal">
      <formula>43401</formula>
    </cfRule>
  </conditionalFormatting>
  <conditionalFormatting sqref="F1006 F1009">
    <cfRule type="cellIs" dxfId="2915" priority="3991" operator="equal">
      <formula>43538</formula>
    </cfRule>
    <cfRule type="cellIs" dxfId="2914" priority="3994" operator="equal">
      <formula>43402</formula>
    </cfRule>
  </conditionalFormatting>
  <conditionalFormatting sqref="F1006">
    <cfRule type="cellIs" dxfId="2913" priority="3988" operator="equal">
      <formula>43466</formula>
    </cfRule>
    <cfRule type="cellIs" dxfId="2912" priority="3992" operator="equal">
      <formula>43586</formula>
    </cfRule>
    <cfRule type="cellIs" dxfId="2911" priority="3993" operator="equal">
      <formula>43578</formula>
    </cfRule>
    <cfRule type="cellIs" dxfId="2910" priority="3995" operator="equal">
      <formula>43401</formula>
    </cfRule>
    <cfRule type="cellIs" dxfId="2909" priority="3996" operator="equal">
      <formula>43397</formula>
    </cfRule>
  </conditionalFormatting>
  <conditionalFormatting sqref="F1009">
    <cfRule type="cellIs" dxfId="2908" priority="3989" operator="equal">
      <formula>43401</formula>
    </cfRule>
    <cfRule type="cellIs" dxfId="2907" priority="3997" operator="equal">
      <formula>43397</formula>
    </cfRule>
    <cfRule type="cellIs" dxfId="2906" priority="3998" operator="equal">
      <formula>43586</formula>
    </cfRule>
    <cfRule type="cellIs" dxfId="2905" priority="3999" operator="equal">
      <formula>43578</formula>
    </cfRule>
    <cfRule type="cellIs" dxfId="2904" priority="4000" operator="equal">
      <formula>43466</formula>
    </cfRule>
    <cfRule type="cellIs" dxfId="2903" priority="4001" operator="equal">
      <formula>43397</formula>
    </cfRule>
  </conditionalFormatting>
  <conditionalFormatting sqref="F1049">
    <cfRule type="cellIs" dxfId="2902" priority="3106" operator="equal">
      <formula>43397</formula>
    </cfRule>
  </conditionalFormatting>
  <conditionalFormatting sqref="F1051">
    <cfRule type="cellIs" dxfId="2901" priority="3099" operator="equal">
      <formula>43397</formula>
    </cfRule>
  </conditionalFormatting>
  <conditionalFormatting sqref="F1066:F1069">
    <cfRule type="cellIs" dxfId="2900" priority="4144" operator="equal">
      <formula>43397</formula>
    </cfRule>
  </conditionalFormatting>
  <conditionalFormatting sqref="F1068 F1071">
    <cfRule type="cellIs" dxfId="2899" priority="4148" operator="equal">
      <formula>43538</formula>
    </cfRule>
    <cfRule type="cellIs" dxfId="2898" priority="4151" operator="equal">
      <formula>43402</formula>
    </cfRule>
  </conditionalFormatting>
  <conditionalFormatting sqref="F1068">
    <cfRule type="cellIs" dxfId="2897" priority="4145" operator="equal">
      <formula>43466</formula>
    </cfRule>
    <cfRule type="cellIs" dxfId="2896" priority="4149" operator="equal">
      <formula>43586</formula>
    </cfRule>
    <cfRule type="cellIs" dxfId="2895" priority="4150" operator="equal">
      <formula>43578</formula>
    </cfRule>
    <cfRule type="cellIs" dxfId="2894" priority="4152" operator="equal">
      <formula>43401</formula>
    </cfRule>
    <cfRule type="cellIs" dxfId="2893" priority="4153" operator="equal">
      <formula>43397</formula>
    </cfRule>
  </conditionalFormatting>
  <conditionalFormatting sqref="F1071">
    <cfRule type="cellIs" dxfId="2892" priority="4146" operator="equal">
      <formula>43401</formula>
    </cfRule>
    <cfRule type="cellIs" dxfId="2891" priority="4154" operator="equal">
      <formula>43397</formula>
    </cfRule>
    <cfRule type="cellIs" dxfId="2890" priority="4155" operator="equal">
      <formula>43586</formula>
    </cfRule>
    <cfRule type="cellIs" dxfId="2889" priority="4156" operator="equal">
      <formula>43578</formula>
    </cfRule>
    <cfRule type="cellIs" dxfId="2888" priority="4157" operator="equal">
      <formula>43466</formula>
    </cfRule>
    <cfRule type="cellIs" dxfId="2887" priority="4158" operator="equal">
      <formula>43397</formula>
    </cfRule>
  </conditionalFormatting>
  <conditionalFormatting sqref="F1080:F1085">
    <cfRule type="cellIs" dxfId="2886" priority="10592" operator="equal">
      <formula>43538</formula>
    </cfRule>
    <cfRule type="cellIs" dxfId="2885" priority="10595" operator="equal">
      <formula>43466</formula>
    </cfRule>
  </conditionalFormatting>
  <conditionalFormatting sqref="F1113">
    <cfRule type="cellIs" dxfId="2884" priority="1461" operator="equal">
      <formula>43397</formula>
    </cfRule>
  </conditionalFormatting>
  <conditionalFormatting sqref="F7:G19 E7:E21 M19:O25 D20 D22:E28 M26:N31 B561:G594">
    <cfRule type="cellIs" dxfId="2883" priority="2375" operator="equal">
      <formula>43538</formula>
    </cfRule>
  </conditionalFormatting>
  <conditionalFormatting sqref="F7:G19 E7:E21 M19:O25 D20 D22:E28 M26:N31 C263 B313:G316 C335:C341">
    <cfRule type="cellIs" dxfId="2882" priority="2426" operator="equal">
      <formula>43466</formula>
    </cfRule>
  </conditionalFormatting>
  <conditionalFormatting sqref="F7:G19 E7:E21 M19:O25 D20 D22:E28 M26:N31 E463:E464 O950:O952">
    <cfRule type="cellIs" dxfId="2881" priority="2927" operator="equal">
      <formula>43578</formula>
    </cfRule>
  </conditionalFormatting>
  <conditionalFormatting sqref="F175:G180 B491:C496 N904">
    <cfRule type="cellIs" dxfId="2880" priority="10630" operator="equal">
      <formula>43586</formula>
    </cfRule>
  </conditionalFormatting>
  <conditionalFormatting sqref="F175:G180 N904">
    <cfRule type="cellIs" dxfId="2879" priority="10627" operator="equal">
      <formula>43402</formula>
    </cfRule>
    <cfRule type="cellIs" dxfId="2878" priority="10631" operator="equal">
      <formula>43578</formula>
    </cfRule>
  </conditionalFormatting>
  <conditionalFormatting sqref="F348:G360">
    <cfRule type="cellIs" dxfId="2877" priority="2975" operator="equal">
      <formula>43578</formula>
    </cfRule>
  </conditionalFormatting>
  <conditionalFormatting sqref="F434:G434">
    <cfRule type="cellIs" dxfId="2876" priority="354" operator="equal">
      <formula>43397</formula>
    </cfRule>
  </conditionalFormatting>
  <conditionalFormatting sqref="F472:G472 F474:G475 F477:G478 F480:G481 F483:G483 M367 L370:M370 M369">
    <cfRule type="cellIs" dxfId="2875" priority="8841" operator="equal">
      <formula>43397</formula>
    </cfRule>
  </conditionalFormatting>
  <conditionalFormatting sqref="F472:G472 F474:G475 F477:G478 F480:G481 F483:G483 M367 M369 L370:M370 O462">
    <cfRule type="cellIs" dxfId="2874" priority="8844" operator="equal">
      <formula>43578</formula>
    </cfRule>
  </conditionalFormatting>
  <conditionalFormatting sqref="F472:G472 F474:G475 F477:G478 F480:G481 F483:G483 M367 M369 L370:M370">
    <cfRule type="cellIs" dxfId="2873" priority="8846" operator="equal">
      <formula>43466</formula>
    </cfRule>
  </conditionalFormatting>
  <conditionalFormatting sqref="F472:G472 F474:G475 F477:G478 F480:G481 F483:G483 M367 O460 L370:M370 M369 O462">
    <cfRule type="cellIs" dxfId="2872" priority="8843" operator="equal">
      <formula>43586</formula>
    </cfRule>
    <cfRule type="cellIs" dxfId="2871" priority="8847" operator="equal">
      <formula>43402</formula>
    </cfRule>
  </conditionalFormatting>
  <conditionalFormatting sqref="F503:G514">
    <cfRule type="cellIs" dxfId="2870" priority="8724" operator="equal">
      <formula>43538</formula>
    </cfRule>
    <cfRule type="cellIs" dxfId="2869" priority="8725" operator="equal">
      <formula>43586</formula>
    </cfRule>
    <cfRule type="cellIs" dxfId="2868" priority="8726" operator="equal">
      <formula>43578</formula>
    </cfRule>
    <cfRule type="cellIs" dxfId="2867" priority="8728" operator="equal">
      <formula>43401</formula>
    </cfRule>
    <cfRule type="cellIs" dxfId="2866" priority="8733" operator="equal">
      <formula>43402</formula>
    </cfRule>
  </conditionalFormatting>
  <conditionalFormatting sqref="F505:G506 G508:G509 G511:G512 G514">
    <cfRule type="cellIs" dxfId="2865" priority="8734" operator="equal">
      <formula>43397</formula>
    </cfRule>
  </conditionalFormatting>
  <conditionalFormatting sqref="F627:G627 F629:G630 G632">
    <cfRule type="cellIs" dxfId="2864" priority="7359" operator="equal">
      <formula>43397</formula>
    </cfRule>
  </conditionalFormatting>
  <conditionalFormatting sqref="F751:G756 F757:F762">
    <cfRule type="cellIs" dxfId="2863" priority="3439" operator="equal">
      <formula>43578</formula>
    </cfRule>
    <cfRule type="cellIs" dxfId="2862" priority="3440" operator="equal">
      <formula>43538</formula>
    </cfRule>
    <cfRule type="cellIs" dxfId="2861" priority="3441" operator="equal">
      <formula>43586</formula>
    </cfRule>
    <cfRule type="cellIs" dxfId="2860" priority="3443" operator="equal">
      <formula>43402</formula>
    </cfRule>
  </conditionalFormatting>
  <conditionalFormatting sqref="F764:G775">
    <cfRule type="cellIs" dxfId="2859" priority="3435" operator="equal">
      <formula>43586</formula>
    </cfRule>
  </conditionalFormatting>
  <conditionalFormatting sqref="F782:G782">
    <cfRule type="cellIs" dxfId="2858" priority="9514" operator="equal">
      <formula>43402</formula>
    </cfRule>
    <cfRule type="cellIs" dxfId="2857" priority="9515" operator="equal">
      <formula>43466</formula>
    </cfRule>
    <cfRule type="cellIs" dxfId="2856" priority="9516" operator="equal">
      <formula>43401</formula>
    </cfRule>
    <cfRule type="cellIs" dxfId="2855" priority="9517" operator="equal">
      <formula>43538</formula>
    </cfRule>
    <cfRule type="cellIs" dxfId="2854" priority="9518" operator="equal">
      <formula>43586</formula>
    </cfRule>
    <cfRule type="cellIs" dxfId="2853" priority="9519" operator="equal">
      <formula>43578</formula>
    </cfRule>
  </conditionalFormatting>
  <conditionalFormatting sqref="F825:G826">
    <cfRule type="cellIs" dxfId="2852" priority="9770" operator="equal">
      <formula>43401</formula>
    </cfRule>
    <cfRule type="cellIs" dxfId="2851" priority="9772" operator="equal">
      <formula>43586</formula>
    </cfRule>
    <cfRule type="cellIs" dxfId="2850" priority="9773" operator="equal">
      <formula>43578</formula>
    </cfRule>
  </conditionalFormatting>
  <conditionalFormatting sqref="F826:G826">
    <cfRule type="cellIs" dxfId="2849" priority="9768" operator="equal">
      <formula>43402</formula>
    </cfRule>
    <cfRule type="cellIs" dxfId="2848" priority="9769" operator="equal">
      <formula>43466</formula>
    </cfRule>
    <cfRule type="cellIs" dxfId="2847" priority="9771" operator="equal">
      <formula>43538</formula>
    </cfRule>
  </conditionalFormatting>
  <conditionalFormatting sqref="F937:G937 F938:F948 C968:C973 D976:D977 C981 C983:C984 K1014:K1015 L1030:M1041 K1061:K1067 E1074:E1079">
    <cfRule type="cellIs" dxfId="2846" priority="4968" operator="equal">
      <formula>43466</formula>
    </cfRule>
  </conditionalFormatting>
  <conditionalFormatting sqref="F1012:G1012">
    <cfRule type="cellIs" dxfId="2845" priority="2513" operator="equal">
      <formula>43397</formula>
    </cfRule>
  </conditionalFormatting>
  <conditionalFormatting sqref="F1043:G1054">
    <cfRule type="cellIs" dxfId="2844" priority="3101" operator="equal">
      <formula>43586</formula>
    </cfRule>
  </conditionalFormatting>
  <conditionalFormatting sqref="F1074:G1085">
    <cfRule type="cellIs" dxfId="2843" priority="9697" operator="equal">
      <formula>43538</formula>
    </cfRule>
    <cfRule type="cellIs" dxfId="2842" priority="9700" operator="equal">
      <formula>43466</formula>
    </cfRule>
  </conditionalFormatting>
  <conditionalFormatting sqref="F317:H317 F318:F322 B323:F328 K323:L329">
    <cfRule type="cellIs" dxfId="2841" priority="8877" operator="equal">
      <formula>43578</formula>
    </cfRule>
  </conditionalFormatting>
  <conditionalFormatting sqref="F317:H317 F318:F322 B323:F328 K329:L341 F348:G360">
    <cfRule type="cellIs" dxfId="2840" priority="2396" operator="equal">
      <formula>43466</formula>
    </cfRule>
  </conditionalFormatting>
  <conditionalFormatting sqref="F336:H341">
    <cfRule type="cellIs" dxfId="2839" priority="2263" operator="equal">
      <formula>43538</formula>
    </cfRule>
    <cfRule type="cellIs" dxfId="2838" priority="2264" operator="equal">
      <formula>43586</formula>
    </cfRule>
  </conditionalFormatting>
  <conditionalFormatting sqref="F391:H400 F401:F403 H401:H403 F404:H404">
    <cfRule type="cellIs" dxfId="2837" priority="2167" operator="equal">
      <formula>43578</formula>
    </cfRule>
  </conditionalFormatting>
  <conditionalFormatting sqref="F391:H400 F404:H404 F401:F403 H401:H403">
    <cfRule type="cellIs" dxfId="2836" priority="2170" operator="equal">
      <formula>43586</formula>
    </cfRule>
  </conditionalFormatting>
  <conditionalFormatting sqref="F392:H400 F401:F403 H401:H403 F404:H404">
    <cfRule type="cellIs" dxfId="2835" priority="2169" operator="equal">
      <formula>43466</formula>
    </cfRule>
  </conditionalFormatting>
  <conditionalFormatting sqref="F392:H400 F404:H404 F401:F403 H401:H403">
    <cfRule type="cellIs" dxfId="2834" priority="2166" operator="equal">
      <formula>43538</formula>
    </cfRule>
  </conditionalFormatting>
  <conditionalFormatting sqref="F794:H806">
    <cfRule type="cellIs" dxfId="2833" priority="3261" operator="equal">
      <formula>43401</formula>
    </cfRule>
    <cfRule type="cellIs" dxfId="2832" priority="3264" operator="equal">
      <formula>43402</formula>
    </cfRule>
  </conditionalFormatting>
  <conditionalFormatting sqref="F950:H961">
    <cfRule type="cellIs" dxfId="2831" priority="5877" operator="equal">
      <formula>43402</formula>
    </cfRule>
    <cfRule type="cellIs" dxfId="2830" priority="5878" operator="equal">
      <formula>43401</formula>
    </cfRule>
  </conditionalFormatting>
  <conditionalFormatting sqref="F1002:H1010 B995:H998 B1011:H1011 B1012:C1020 D1012:D1023 B1021:H1028 C1043:C1051 B999:D999 F999:H999">
    <cfRule type="cellIs" dxfId="2829" priority="4230" operator="equal">
      <formula>43586</formula>
    </cfRule>
  </conditionalFormatting>
  <conditionalFormatting sqref="F1002:H1010 B995:H998 B1011:H1011 B1012:C1020 D1012:D1023 B1021:H1028 C1043:C1051">
    <cfRule type="cellIs" dxfId="2828" priority="4228" operator="equal">
      <formula>43578</formula>
    </cfRule>
  </conditionalFormatting>
  <conditionalFormatting sqref="F1012:H1023">
    <cfRule type="cellIs" dxfId="2827" priority="2500" operator="equal">
      <formula>43538</formula>
    </cfRule>
    <cfRule type="cellIs" dxfId="2826" priority="2501" operator="equal">
      <formula>43466</formula>
    </cfRule>
  </conditionalFormatting>
  <conditionalFormatting sqref="F1074:H1085">
    <cfRule type="cellIs" dxfId="2825" priority="9016" operator="equal">
      <formula>43401</formula>
    </cfRule>
    <cfRule type="cellIs" dxfId="2824" priority="9019" operator="equal">
      <formula>43402</formula>
    </cfRule>
  </conditionalFormatting>
  <conditionalFormatting sqref="G20:G25 B223:G224">
    <cfRule type="cellIs" dxfId="2823" priority="2441" operator="equal">
      <formula>43538</formula>
    </cfRule>
    <cfRule type="cellIs" dxfId="2822" priority="2442" operator="equal">
      <formula>43586</formula>
    </cfRule>
    <cfRule type="cellIs" dxfId="2821" priority="2443" operator="equal">
      <formula>43578</formula>
    </cfRule>
    <cfRule type="cellIs" dxfId="2820" priority="2444" operator="equal">
      <formula>43466</formula>
    </cfRule>
  </conditionalFormatting>
  <conditionalFormatting sqref="G118:G119 C121:G122 C124:G124">
    <cfRule type="cellIs" dxfId="2819" priority="8991" operator="equal">
      <formula>43397</formula>
    </cfRule>
  </conditionalFormatting>
  <conditionalFormatting sqref="G167:G168 G170:G171 G173">
    <cfRule type="cellIs" dxfId="2818" priority="1925" operator="equal">
      <formula>43397</formula>
    </cfRule>
  </conditionalFormatting>
  <conditionalFormatting sqref="G168:G173">
    <cfRule type="cellIs" dxfId="2817" priority="1923" operator="equal">
      <formula>43402</formula>
    </cfRule>
    <cfRule type="cellIs" dxfId="2816" priority="1924" operator="equal">
      <formula>43401</formula>
    </cfRule>
  </conditionalFormatting>
  <conditionalFormatting sqref="G224">
    <cfRule type="cellIs" dxfId="2815" priority="9573" operator="equal">
      <formula>43401</formula>
    </cfRule>
  </conditionalFormatting>
  <conditionalFormatting sqref="G260:G261">
    <cfRule type="cellIs" dxfId="2814" priority="8942" operator="equal">
      <formula>43397</formula>
    </cfRule>
  </conditionalFormatting>
  <conditionalFormatting sqref="G273:G274">
    <cfRule type="cellIs" dxfId="2813" priority="2290" operator="equal">
      <formula>43397</formula>
    </cfRule>
  </conditionalFormatting>
  <conditionalFormatting sqref="G274:G279">
    <cfRule type="cellIs" dxfId="2812" priority="2287" operator="equal">
      <formula>43401</formula>
    </cfRule>
    <cfRule type="cellIs" dxfId="2811" priority="2288" operator="equal">
      <formula>43402</formula>
    </cfRule>
  </conditionalFormatting>
  <conditionalFormatting sqref="G276:G277 G279">
    <cfRule type="cellIs" dxfId="2810" priority="2289" operator="equal">
      <formula>43397</formula>
    </cfRule>
  </conditionalFormatting>
  <conditionalFormatting sqref="G291:G292 G294:G295 G297">
    <cfRule type="cellIs" dxfId="2809" priority="377" operator="equal">
      <formula>43397</formula>
    </cfRule>
  </conditionalFormatting>
  <conditionalFormatting sqref="G330:G335">
    <cfRule type="cellIs" dxfId="2808" priority="4804" operator="equal">
      <formula>43397</formula>
    </cfRule>
  </conditionalFormatting>
  <conditionalFormatting sqref="G361:G372 B1002:D1010">
    <cfRule type="cellIs" dxfId="2807" priority="2486" operator="equal">
      <formula>43586</formula>
    </cfRule>
  </conditionalFormatting>
  <conditionalFormatting sqref="G361:G372 B391:H391">
    <cfRule type="cellIs" dxfId="2806" priority="4235" operator="equal">
      <formula>43538</formula>
    </cfRule>
  </conditionalFormatting>
  <conditionalFormatting sqref="G361:G372 C367:G374">
    <cfRule type="cellIs" dxfId="2805" priority="1860" operator="equal">
      <formula>43466</formula>
    </cfRule>
  </conditionalFormatting>
  <conditionalFormatting sqref="G361:G372 C373:G374">
    <cfRule type="cellIs" dxfId="2804" priority="1862" operator="equal">
      <formula>43578</formula>
    </cfRule>
  </conditionalFormatting>
  <conditionalFormatting sqref="G366">
    <cfRule type="cellIs" dxfId="2803" priority="2972" operator="equal">
      <formula>43397</formula>
    </cfRule>
    <cfRule type="cellIs" dxfId="2802" priority="4231" operator="equal">
      <formula>43401</formula>
    </cfRule>
  </conditionalFormatting>
  <conditionalFormatting sqref="G379">
    <cfRule type="cellIs" dxfId="2801" priority="9538" operator="equal">
      <formula>43402</formula>
    </cfRule>
    <cfRule type="cellIs" dxfId="2800" priority="9539" operator="equal">
      <formula>43466</formula>
    </cfRule>
    <cfRule type="cellIs" dxfId="2799" priority="9540" operator="equal">
      <formula>43401</formula>
    </cfRule>
    <cfRule type="cellIs" dxfId="2798" priority="9541" operator="equal">
      <formula>43538</formula>
    </cfRule>
    <cfRule type="cellIs" dxfId="2797" priority="9542" operator="equal">
      <formula>43586</formula>
    </cfRule>
    <cfRule type="cellIs" dxfId="2796" priority="9543" operator="equal">
      <formula>43578</formula>
    </cfRule>
  </conditionalFormatting>
  <conditionalFormatting sqref="G398:G400">
    <cfRule type="cellIs" dxfId="2795" priority="523" operator="equal">
      <formula>43402</formula>
    </cfRule>
    <cfRule type="cellIs" dxfId="2794" priority="524" operator="equal">
      <formula>43401</formula>
    </cfRule>
  </conditionalFormatting>
  <conditionalFormatting sqref="G398:G401 G403">
    <cfRule type="cellIs" dxfId="2793" priority="514" operator="equal">
      <formula>43397</formula>
    </cfRule>
  </conditionalFormatting>
  <conditionalFormatting sqref="G398:G403">
    <cfRule type="cellIs" dxfId="2792" priority="513" operator="equal">
      <formula>43578</formula>
    </cfRule>
    <cfRule type="cellIs" dxfId="2791" priority="515" operator="equal">
      <formula>43466</formula>
    </cfRule>
  </conditionalFormatting>
  <conditionalFormatting sqref="G401:G403">
    <cfRule type="cellIs" dxfId="2790" priority="516" operator="equal">
      <formula>43538</formula>
    </cfRule>
    <cfRule type="cellIs" dxfId="2789" priority="517" operator="equal">
      <formula>43586</formula>
    </cfRule>
    <cfRule type="cellIs" dxfId="2788" priority="518" operator="equal">
      <formula>43401</formula>
    </cfRule>
    <cfRule type="cellIs" dxfId="2787" priority="519" operator="equal">
      <formula>43402</formula>
    </cfRule>
  </conditionalFormatting>
  <conditionalFormatting sqref="G441">
    <cfRule type="cellIs" dxfId="2786" priority="1504" operator="equal">
      <formula>43402</formula>
    </cfRule>
    <cfRule type="cellIs" dxfId="2785" priority="1505" operator="equal">
      <formula>43401</formula>
    </cfRule>
    <cfRule type="cellIs" dxfId="2784" priority="1506" operator="equal">
      <formula>43578</formula>
    </cfRule>
    <cfRule type="cellIs" dxfId="2783" priority="1507" operator="equal">
      <formula>43538</formula>
    </cfRule>
    <cfRule type="cellIs" dxfId="2782" priority="1508" operator="equal">
      <formula>43586</formula>
    </cfRule>
    <cfRule type="cellIs" dxfId="2781" priority="1509" operator="equal">
      <formula>43466</formula>
    </cfRule>
  </conditionalFormatting>
  <conditionalFormatting sqref="G454 G460:G465">
    <cfRule type="cellIs" dxfId="2780" priority="2912" operator="equal">
      <formula>43402</formula>
    </cfRule>
    <cfRule type="cellIs" dxfId="2779" priority="2915" operator="equal">
      <formula>43401</formula>
    </cfRule>
    <cfRule type="cellIs" dxfId="2778" priority="2917" operator="equal">
      <formula>43586</formula>
    </cfRule>
    <cfRule type="cellIs" dxfId="2777" priority="2918" operator="equal">
      <formula>43538</formula>
    </cfRule>
  </conditionalFormatting>
  <conditionalFormatting sqref="G457 G813 M819 M822 F935 K1011:O1011">
    <cfRule type="cellIs" dxfId="2776" priority="11937" operator="equal">
      <formula>43402</formula>
    </cfRule>
  </conditionalFormatting>
  <conditionalFormatting sqref="G472 G474:G475 G477:G478 G480:G481 G483">
    <cfRule type="cellIs" dxfId="2775" priority="8840" operator="equal">
      <formula>43397</formula>
    </cfRule>
    <cfRule type="cellIs" dxfId="2774" priority="8842" operator="equal">
      <formula>43538</formula>
    </cfRule>
    <cfRule type="cellIs" dxfId="2773" priority="8845" operator="equal">
      <formula>43401</formula>
    </cfRule>
  </conditionalFormatting>
  <conditionalFormatting sqref="G485 G487:G488 G490:G491 G493:G494 G496">
    <cfRule type="cellIs" dxfId="2772" priority="8824" operator="equal">
      <formula>43538</formula>
    </cfRule>
    <cfRule type="cellIs" dxfId="2771" priority="8827" operator="equal">
      <formula>43401</formula>
    </cfRule>
  </conditionalFormatting>
  <conditionalFormatting sqref="G493:G494 G496">
    <cfRule type="cellIs" dxfId="2770" priority="8822" operator="equal">
      <formula>43397</formula>
    </cfRule>
  </conditionalFormatting>
  <conditionalFormatting sqref="G503:G514">
    <cfRule type="cellIs" dxfId="2769" priority="8727" operator="equal">
      <formula>43466</formula>
    </cfRule>
  </conditionalFormatting>
  <conditionalFormatting sqref="G506 G508:G509 G511:G512 G514">
    <cfRule type="cellIs" dxfId="2768" priority="8735" operator="equal">
      <formula>43397</formula>
    </cfRule>
    <cfRule type="cellIs" dxfId="2767" priority="8736" operator="equal">
      <formula>43538</formula>
    </cfRule>
    <cfRule type="cellIs" dxfId="2766" priority="8737" operator="equal">
      <formula>43586</formula>
    </cfRule>
    <cfRule type="cellIs" dxfId="2765" priority="8738" operator="equal">
      <formula>43578</formula>
    </cfRule>
    <cfRule type="cellIs" dxfId="2764" priority="8739" operator="equal">
      <formula>43401</formula>
    </cfRule>
    <cfRule type="cellIs" dxfId="2763" priority="8740" operator="equal">
      <formula>43466</formula>
    </cfRule>
    <cfRule type="cellIs" dxfId="2762" priority="8741" operator="equal">
      <formula>43402</formula>
    </cfRule>
  </conditionalFormatting>
  <conditionalFormatting sqref="G521:G522 C524:G525 C527:G527">
    <cfRule type="cellIs" dxfId="2761" priority="8716" operator="equal">
      <formula>43397</formula>
    </cfRule>
  </conditionalFormatting>
  <conditionalFormatting sqref="G521:G522 G524:G525 G527 E516:G516 E518:G519 E521:F521">
    <cfRule type="cellIs" dxfId="2760" priority="8717" operator="equal">
      <formula>43397</formula>
    </cfRule>
  </conditionalFormatting>
  <conditionalFormatting sqref="G521:G522 G524:G525 G527 E516:G516 E518:G519 F521">
    <cfRule type="cellIs" dxfId="2759" priority="8719" operator="equal">
      <formula>43586</formula>
    </cfRule>
    <cfRule type="cellIs" dxfId="2758" priority="8723" operator="equal">
      <formula>43402</formula>
    </cfRule>
  </conditionalFormatting>
  <conditionalFormatting sqref="G521:G522 G524:G525 G527 F516:G516 F518:G519 F521">
    <cfRule type="cellIs" dxfId="2757" priority="8718" operator="equal">
      <formula>43538</formula>
    </cfRule>
    <cfRule type="cellIs" dxfId="2756" priority="8721" operator="equal">
      <formula>43401</formula>
    </cfRule>
  </conditionalFormatting>
  <conditionalFormatting sqref="G627 G629:G630 G632">
    <cfRule type="cellIs" dxfId="2755" priority="7360" operator="equal">
      <formula>43397</formula>
    </cfRule>
    <cfRule type="cellIs" dxfId="2754" priority="7361" operator="equal">
      <formula>43538</formula>
    </cfRule>
    <cfRule type="cellIs" dxfId="2753" priority="7362" operator="equal">
      <formula>43586</formula>
    </cfRule>
    <cfRule type="cellIs" dxfId="2752" priority="7363" operator="equal">
      <formula>43578</formula>
    </cfRule>
    <cfRule type="cellIs" dxfId="2751" priority="7364" operator="equal">
      <formula>43401</formula>
    </cfRule>
    <cfRule type="cellIs" dxfId="2750" priority="7365" operator="equal">
      <formula>43466</formula>
    </cfRule>
    <cfRule type="cellIs" dxfId="2749" priority="7366" operator="equal">
      <formula>43402</formula>
    </cfRule>
  </conditionalFormatting>
  <conditionalFormatting sqref="G627:G638">
    <cfRule type="cellIs" dxfId="2748" priority="7353" operator="equal">
      <formula>43538</formula>
    </cfRule>
    <cfRule type="cellIs" dxfId="2747" priority="7354" operator="equal">
      <formula>43586</formula>
    </cfRule>
    <cfRule type="cellIs" dxfId="2746" priority="7355" operator="equal">
      <formula>43578</formula>
    </cfRule>
    <cfRule type="cellIs" dxfId="2745" priority="7356" operator="equal">
      <formula>43466</formula>
    </cfRule>
    <cfRule type="cellIs" dxfId="2744" priority="7357" operator="equal">
      <formula>43401</formula>
    </cfRule>
    <cfRule type="cellIs" dxfId="2743" priority="7358" operator="equal">
      <formula>43402</formula>
    </cfRule>
  </conditionalFormatting>
  <conditionalFormatting sqref="G640:G651">
    <cfRule type="cellIs" dxfId="2742" priority="8616" operator="equal">
      <formula>43538</formula>
    </cfRule>
    <cfRule type="cellIs" dxfId="2741" priority="8617" operator="equal">
      <formula>43586</formula>
    </cfRule>
    <cfRule type="cellIs" dxfId="2740" priority="8618" operator="equal">
      <formula>43578</formula>
    </cfRule>
    <cfRule type="cellIs" dxfId="2739" priority="8619" operator="equal">
      <formula>43466</formula>
    </cfRule>
    <cfRule type="cellIs" dxfId="2738" priority="8620" operator="equal">
      <formula>43401</formula>
    </cfRule>
  </conditionalFormatting>
  <conditionalFormatting sqref="G646 G648:G649 G651">
    <cfRule type="cellIs" dxfId="2737" priority="8628" operator="equal">
      <formula>43538</formula>
    </cfRule>
    <cfRule type="cellIs" dxfId="2736" priority="8629" operator="equal">
      <formula>43586</formula>
    </cfRule>
    <cfRule type="cellIs" dxfId="2735" priority="8630" operator="equal">
      <formula>43578</formula>
    </cfRule>
    <cfRule type="cellIs" dxfId="2734" priority="8631" operator="equal">
      <formula>43401</formula>
    </cfRule>
    <cfRule type="cellIs" dxfId="2733" priority="8632" operator="equal">
      <formula>43466</formula>
    </cfRule>
    <cfRule type="cellIs" dxfId="2732" priority="8633" operator="equal">
      <formula>43402</formula>
    </cfRule>
  </conditionalFormatting>
  <conditionalFormatting sqref="G646 G651 G648:G649">
    <cfRule type="cellIs" dxfId="2731" priority="8627" operator="equal">
      <formula>43397</formula>
    </cfRule>
  </conditionalFormatting>
  <conditionalFormatting sqref="G646:G651">
    <cfRule type="cellIs" dxfId="2730" priority="8625" operator="equal">
      <formula>43402</formula>
    </cfRule>
  </conditionalFormatting>
  <conditionalFormatting sqref="G658 G660:G661 G663">
    <cfRule type="cellIs" dxfId="2729" priority="8537" operator="equal">
      <formula>43397</formula>
    </cfRule>
    <cfRule type="cellIs" dxfId="2728" priority="8538" operator="equal">
      <formula>43538</formula>
    </cfRule>
    <cfRule type="cellIs" dxfId="2727" priority="8539" operator="equal">
      <formula>43586</formula>
    </cfRule>
    <cfRule type="cellIs" dxfId="2726" priority="8540" operator="equal">
      <formula>43578</formula>
    </cfRule>
    <cfRule type="cellIs" dxfId="2725" priority="8541" operator="equal">
      <formula>43401</formula>
    </cfRule>
    <cfRule type="cellIs" dxfId="2724" priority="8542" operator="equal">
      <formula>43466</formula>
    </cfRule>
    <cfRule type="cellIs" dxfId="2723" priority="8543" operator="equal">
      <formula>43402</formula>
    </cfRule>
  </conditionalFormatting>
  <conditionalFormatting sqref="G658:G663">
    <cfRule type="cellIs" dxfId="2722" priority="8526" operator="equal">
      <formula>43538</formula>
    </cfRule>
    <cfRule type="cellIs" dxfId="2721" priority="8527" operator="equal">
      <formula>43586</formula>
    </cfRule>
    <cfRule type="cellIs" dxfId="2720" priority="8528" operator="equal">
      <formula>43578</formula>
    </cfRule>
    <cfRule type="cellIs" dxfId="2719" priority="8529" operator="equal">
      <formula>43466</formula>
    </cfRule>
    <cfRule type="cellIs" dxfId="2718" priority="8530" operator="equal">
      <formula>43401</formula>
    </cfRule>
    <cfRule type="cellIs" dxfId="2717" priority="8535" operator="equal">
      <formula>43402</formula>
    </cfRule>
  </conditionalFormatting>
  <conditionalFormatting sqref="G677 G679">
    <cfRule type="cellIs" dxfId="2716" priority="8519" operator="equal">
      <formula>43397</formula>
    </cfRule>
    <cfRule type="cellIs" dxfId="2715" priority="8520" operator="equal">
      <formula>43538</formula>
    </cfRule>
    <cfRule type="cellIs" dxfId="2714" priority="8521" operator="equal">
      <formula>43586</formula>
    </cfRule>
    <cfRule type="cellIs" dxfId="2713" priority="8522" operator="equal">
      <formula>43578</formula>
    </cfRule>
    <cfRule type="cellIs" dxfId="2712" priority="8523" operator="equal">
      <formula>43401</formula>
    </cfRule>
    <cfRule type="cellIs" dxfId="2711" priority="8524" operator="equal">
      <formula>43466</formula>
    </cfRule>
    <cfRule type="cellIs" dxfId="2710" priority="8525" operator="equal">
      <formula>43402</formula>
    </cfRule>
  </conditionalFormatting>
  <conditionalFormatting sqref="G677:G679">
    <cfRule type="cellIs" dxfId="2709" priority="8513" operator="equal">
      <formula>43538</formula>
    </cfRule>
    <cfRule type="cellIs" dxfId="2708" priority="8514" operator="equal">
      <formula>43586</formula>
    </cfRule>
    <cfRule type="cellIs" dxfId="2707" priority="8515" operator="equal">
      <formula>43578</formula>
    </cfRule>
    <cfRule type="cellIs" dxfId="2706" priority="8516" operator="equal">
      <formula>43466</formula>
    </cfRule>
  </conditionalFormatting>
  <conditionalFormatting sqref="G751:G756">
    <cfRule type="cellIs" dxfId="2705" priority="3442" operator="equal">
      <formula>43466</formula>
    </cfRule>
  </conditionalFormatting>
  <conditionalFormatting sqref="G764:G769">
    <cfRule type="cellIs" dxfId="2704" priority="1483" operator="equal">
      <formula>43538</formula>
    </cfRule>
    <cfRule type="cellIs" dxfId="2703" priority="1484" operator="equal">
      <formula>43586</formula>
    </cfRule>
    <cfRule type="cellIs" dxfId="2702" priority="1487" operator="equal">
      <formula>43402</formula>
    </cfRule>
    <cfRule type="cellIs" dxfId="2701" priority="1488" operator="equal">
      <formula>43401</formula>
    </cfRule>
  </conditionalFormatting>
  <conditionalFormatting sqref="G795 G797:G798 G800:G801 G803:G804 G806">
    <cfRule type="cellIs" dxfId="2700" priority="8435" operator="equal">
      <formula>43538</formula>
    </cfRule>
    <cfRule type="cellIs" dxfId="2699" priority="8438" operator="equal">
      <formula>43401</formula>
    </cfRule>
    <cfRule type="cellIs" dxfId="2698" priority="8440" operator="equal">
      <formula>43402</formula>
    </cfRule>
  </conditionalFormatting>
  <conditionalFormatting sqref="G795 G797:G798 G800:G801">
    <cfRule type="cellIs" dxfId="2697" priority="8433" operator="equal">
      <formula>43397</formula>
    </cfRule>
    <cfRule type="cellIs" dxfId="2696" priority="8434" operator="equal">
      <formula>43397</formula>
    </cfRule>
  </conditionalFormatting>
  <conditionalFormatting sqref="G803:G804 G806 E834:E835 E837">
    <cfRule type="cellIs" dxfId="2695" priority="8680" operator="equal">
      <formula>43397</formula>
    </cfRule>
    <cfRule type="cellIs" dxfId="2694" priority="8681" operator="equal">
      <formula>43397</formula>
    </cfRule>
  </conditionalFormatting>
  <conditionalFormatting sqref="G813 M819 M822 F935 K1011:O1011">
    <cfRule type="cellIs" dxfId="2693" priority="11942" operator="equal">
      <formula>43466</formula>
    </cfRule>
  </conditionalFormatting>
  <conditionalFormatting sqref="G911">
    <cfRule type="cellIs" dxfId="2692" priority="19057" operator="equal">
      <formula>43401</formula>
    </cfRule>
    <cfRule type="cellIs" dxfId="2691" priority="19058" operator="equal">
      <formula>43402</formula>
    </cfRule>
    <cfRule type="cellIs" dxfId="2690" priority="19059" operator="equal">
      <formula>43538</formula>
    </cfRule>
    <cfRule type="cellIs" dxfId="2689" priority="19060" operator="equal">
      <formula>43586</formula>
    </cfRule>
    <cfRule type="cellIs" dxfId="2688" priority="19061" operator="equal">
      <formula>43578</formula>
    </cfRule>
    <cfRule type="cellIs" dxfId="2687" priority="19062" operator="equal">
      <formula>43466</formula>
    </cfRule>
  </conditionalFormatting>
  <conditionalFormatting sqref="G974:G979">
    <cfRule type="cellIs" dxfId="2686" priority="5536" operator="equal">
      <formula>43538</formula>
    </cfRule>
    <cfRule type="cellIs" dxfId="2685" priority="5539" operator="equal">
      <formula>43466</formula>
    </cfRule>
  </conditionalFormatting>
  <conditionalFormatting sqref="G981:G986">
    <cfRule type="cellIs" dxfId="2684" priority="5528" operator="equal">
      <formula>43402</formula>
    </cfRule>
    <cfRule type="cellIs" dxfId="2683" priority="5529" operator="equal">
      <formula>43401</formula>
    </cfRule>
  </conditionalFormatting>
  <conditionalFormatting sqref="G1012:G1014">
    <cfRule type="cellIs" dxfId="2682" priority="2509" operator="equal">
      <formula>43402</formula>
    </cfRule>
    <cfRule type="cellIs" dxfId="2681" priority="2510" operator="equal">
      <formula>43401</formula>
    </cfRule>
  </conditionalFormatting>
  <conditionalFormatting sqref="G1014:G1015">
    <cfRule type="cellIs" dxfId="2680" priority="2506" operator="equal">
      <formula>43397</formula>
    </cfRule>
  </conditionalFormatting>
  <conditionalFormatting sqref="G1015:G1017">
    <cfRule type="cellIs" dxfId="2679" priority="2502" operator="equal">
      <formula>43402</formula>
    </cfRule>
    <cfRule type="cellIs" dxfId="2678" priority="2503" operator="equal">
      <formula>43401</formula>
    </cfRule>
  </conditionalFormatting>
  <conditionalFormatting sqref="G1017:G1018 E1020:G1021">
    <cfRule type="cellIs" dxfId="2677" priority="2499" operator="equal">
      <formula>43397</formula>
    </cfRule>
  </conditionalFormatting>
  <conditionalFormatting sqref="G1018:G1020">
    <cfRule type="cellIs" dxfId="2676" priority="2495" operator="equal">
      <formula>43402</formula>
    </cfRule>
    <cfRule type="cellIs" dxfId="2675" priority="2496" operator="equal">
      <formula>43401</formula>
    </cfRule>
  </conditionalFormatting>
  <conditionalFormatting sqref="G1082 G1085 M1018:M1023 M1008:M1010">
    <cfRule type="cellIs" dxfId="2674" priority="13537" operator="equal">
      <formula>43538</formula>
    </cfRule>
  </conditionalFormatting>
  <conditionalFormatting sqref="G1092">
    <cfRule type="cellIs" dxfId="2673" priority="9445" operator="equal">
      <formula>43578</formula>
    </cfRule>
    <cfRule type="cellIs" dxfId="2672" priority="9446" operator="equal">
      <formula>43538</formula>
    </cfRule>
    <cfRule type="cellIs" dxfId="2671" priority="9447" operator="equal">
      <formula>43402</formula>
    </cfRule>
    <cfRule type="cellIs" dxfId="2670" priority="9448" operator="equal">
      <formula>43401</formula>
    </cfRule>
    <cfRule type="cellIs" dxfId="2669" priority="9449" operator="equal">
      <formula>43586</formula>
    </cfRule>
    <cfRule type="cellIs" dxfId="2668" priority="9450" operator="equal">
      <formula>43466</formula>
    </cfRule>
  </conditionalFormatting>
  <conditionalFormatting sqref="G1105 G1107:G1108 G1113:G1114">
    <cfRule type="cellIs" dxfId="2667" priority="1172" operator="equal">
      <formula>43397</formula>
    </cfRule>
  </conditionalFormatting>
  <conditionalFormatting sqref="G1105:G1116">
    <cfRule type="cellIs" dxfId="2666" priority="1167" operator="equal">
      <formula>43401</formula>
    </cfRule>
    <cfRule type="cellIs" dxfId="2665" priority="1168" operator="equal">
      <formula>43402</formula>
    </cfRule>
    <cfRule type="cellIs" dxfId="2664" priority="1169" operator="equal">
      <formula>43586</formula>
    </cfRule>
    <cfRule type="cellIs" dxfId="2663" priority="1170" operator="equal">
      <formula>43538</formula>
    </cfRule>
  </conditionalFormatting>
  <conditionalFormatting sqref="G1110:G1111 G1116">
    <cfRule type="cellIs" dxfId="2662" priority="1171" operator="equal">
      <formula>43397</formula>
    </cfRule>
  </conditionalFormatting>
  <conditionalFormatting sqref="G131:H142">
    <cfRule type="cellIs" dxfId="2661" priority="9282" operator="equal">
      <formula>43466</formula>
    </cfRule>
    <cfRule type="cellIs" dxfId="2660" priority="9283" operator="equal">
      <formula>43538</formula>
    </cfRule>
    <cfRule type="cellIs" dxfId="2659" priority="9284" operator="equal">
      <formula>43401</formula>
    </cfRule>
    <cfRule type="cellIs" dxfId="2658" priority="9285" operator="equal">
      <formula>43402</formula>
    </cfRule>
    <cfRule type="cellIs" dxfId="2657" priority="9286" operator="equal">
      <formula>43586</formula>
    </cfRule>
    <cfRule type="cellIs" dxfId="2656" priority="9287" operator="equal">
      <formula>43578</formula>
    </cfRule>
  </conditionalFormatting>
  <conditionalFormatting sqref="G472:H483">
    <cfRule type="cellIs" dxfId="2655" priority="8830" operator="equal">
      <formula>43538</formula>
    </cfRule>
    <cfRule type="cellIs" dxfId="2654" priority="8831" operator="equal">
      <formula>43586</formula>
    </cfRule>
    <cfRule type="cellIs" dxfId="2653" priority="8832" operator="equal">
      <formula>43578</formula>
    </cfRule>
    <cfRule type="cellIs" dxfId="2652" priority="8833" operator="equal">
      <formula>43466</formula>
    </cfRule>
    <cfRule type="cellIs" dxfId="2651" priority="8834" operator="equal">
      <formula>43401</formula>
    </cfRule>
    <cfRule type="cellIs" dxfId="2650" priority="8839" operator="equal">
      <formula>43402</formula>
    </cfRule>
  </conditionalFormatting>
  <conditionalFormatting sqref="G485:H496">
    <cfRule type="cellIs" dxfId="2649" priority="8812" operator="equal">
      <formula>43538</formula>
    </cfRule>
    <cfRule type="cellIs" dxfId="2648" priority="8813" operator="equal">
      <formula>43586</formula>
    </cfRule>
    <cfRule type="cellIs" dxfId="2647" priority="8814" operator="equal">
      <formula>43578</formula>
    </cfRule>
    <cfRule type="cellIs" dxfId="2646" priority="8815" operator="equal">
      <formula>43466</formula>
    </cfRule>
    <cfRule type="cellIs" dxfId="2645" priority="8816" operator="equal">
      <formula>43401</formula>
    </cfRule>
    <cfRule type="cellIs" dxfId="2644" priority="8821" operator="equal">
      <formula>43402</formula>
    </cfRule>
  </conditionalFormatting>
  <conditionalFormatting sqref="G751:H756">
    <cfRule type="cellIs" dxfId="2643" priority="6069" operator="equal">
      <formula>43401</formula>
    </cfRule>
  </conditionalFormatting>
  <conditionalFormatting sqref="G795:H806 F794:H794 C825:G825 B1012:C1020 E1012:E1020 B1021:E1023 M1030:M1035">
    <cfRule type="cellIs" dxfId="2642" priority="10084" operator="equal">
      <formula>43538</formula>
    </cfRule>
    <cfRule type="cellIs" dxfId="2641" priority="10089" operator="equal">
      <formula>43466</formula>
    </cfRule>
  </conditionalFormatting>
  <conditionalFormatting sqref="H7:H37">
    <cfRule type="cellIs" dxfId="2640" priority="9009" operator="equal">
      <formula>43538</formula>
    </cfRule>
    <cfRule type="cellIs" dxfId="2639" priority="9013" operator="equal">
      <formula>43586</formula>
    </cfRule>
    <cfRule type="cellIs" dxfId="2638" priority="9015" operator="equal">
      <formula>43466</formula>
    </cfRule>
  </conditionalFormatting>
  <conditionalFormatting sqref="H99:H124">
    <cfRule type="cellIs" dxfId="2637" priority="11787" operator="equal">
      <formula>43466</formula>
    </cfRule>
    <cfRule type="cellIs" dxfId="2636" priority="11788" operator="equal">
      <formula>43586</formula>
    </cfRule>
    <cfRule type="cellIs" dxfId="2635" priority="11793" operator="equal">
      <formula>43538</formula>
    </cfRule>
  </conditionalFormatting>
  <conditionalFormatting sqref="H192 H223 C209:H210 D208:H208 C212:H213 D211:H211 C215:H216 D214:H214 C218:H222 D217:H217 C193:H207">
    <cfRule type="cellIs" dxfId="2634" priority="8947" operator="equal">
      <formula>43402</formula>
    </cfRule>
    <cfRule type="cellIs" dxfId="2633" priority="8948" operator="equal">
      <formula>43401</formula>
    </cfRule>
  </conditionalFormatting>
  <conditionalFormatting sqref="H223:H235">
    <cfRule type="cellIs" dxfId="2632" priority="8946" operator="equal">
      <formula>43538</formula>
    </cfRule>
    <cfRule type="cellIs" dxfId="2631" priority="8952" operator="equal">
      <formula>43466</formula>
    </cfRule>
  </conditionalFormatting>
  <conditionalFormatting sqref="H254 H285 C236:H253">
    <cfRule type="cellIs" dxfId="2630" priority="7723" operator="equal">
      <formula>43402</formula>
    </cfRule>
    <cfRule type="cellIs" dxfId="2629" priority="7724" operator="equal">
      <formula>43401</formula>
    </cfRule>
  </conditionalFormatting>
  <conditionalFormatting sqref="H347">
    <cfRule type="cellIs" dxfId="2628" priority="4267" operator="equal">
      <formula>43401</formula>
    </cfRule>
  </conditionalFormatting>
  <conditionalFormatting sqref="H502:H564 B565:H595">
    <cfRule type="cellIs" dxfId="2627" priority="9136" operator="equal">
      <formula>43578</formula>
    </cfRule>
    <cfRule type="cellIs" dxfId="2626" priority="9137" operator="equal">
      <formula>43466</formula>
    </cfRule>
    <cfRule type="cellIs" dxfId="2625" priority="9138" operator="equal">
      <formula>43586</formula>
    </cfRule>
  </conditionalFormatting>
  <conditionalFormatting sqref="H757:H775 E1080:F1085 F1092:F1103 H1092:H1103 E1086:H1091">
    <cfRule type="cellIs" dxfId="2624" priority="9918" operator="equal">
      <formula>43401</formula>
    </cfRule>
  </conditionalFormatting>
  <conditionalFormatting sqref="I419:I424 K453:O453 L354:L359 L348:M348">
    <cfRule type="cellIs" dxfId="2623" priority="10266" operator="equal">
      <formula>43586</formula>
    </cfRule>
    <cfRule type="cellIs" dxfId="2622" priority="10268" operator="equal">
      <formula>43538</formula>
    </cfRule>
  </conditionalFormatting>
  <conditionalFormatting sqref="J2:J1182">
    <cfRule type="cellIs" dxfId="2621" priority="9134" operator="equal">
      <formula>43402</formula>
    </cfRule>
    <cfRule type="cellIs" dxfId="2620" priority="9135" operator="equal">
      <formula>43401</formula>
    </cfRule>
  </conditionalFormatting>
  <conditionalFormatting sqref="J564:J594">
    <cfRule type="cellIs" dxfId="2619" priority="9129" operator="equal">
      <formula>43538</formula>
    </cfRule>
  </conditionalFormatting>
  <conditionalFormatting sqref="J565:O589">
    <cfRule type="cellIs" dxfId="2618" priority="9886" operator="equal">
      <formula>43586</formula>
    </cfRule>
    <cfRule type="cellIs" dxfId="2617" priority="9887" operator="equal">
      <formula>43578</formula>
    </cfRule>
    <cfRule type="cellIs" dxfId="2616" priority="9890" operator="equal">
      <formula>43466</formula>
    </cfRule>
  </conditionalFormatting>
  <conditionalFormatting sqref="J592:O594">
    <cfRule type="cellIs" dxfId="2615" priority="9125" operator="equal">
      <formula>43586</formula>
    </cfRule>
    <cfRule type="cellIs" dxfId="2614" priority="9126" operator="equal">
      <formula>43578</formula>
    </cfRule>
    <cfRule type="cellIs" dxfId="2613" priority="9127" operator="equal">
      <formula>43466</formula>
    </cfRule>
  </conditionalFormatting>
  <conditionalFormatting sqref="J596:O614 B132:E142 C264:D266 C267:G279 C292:C297 L360:M366 M367:M369 C367:F372 K370:O372 C423:E428 G423:G428 K441:M446 L447:N449 K450:N452">
    <cfRule type="cellIs" dxfId="2612" priority="746" operator="equal">
      <formula>43578</formula>
    </cfRule>
  </conditionalFormatting>
  <conditionalFormatting sqref="J596:O614 B132:E142 C264:D266 C267:G279 M367:N369 C367:C372 C423:E428 G423:G428 K441:M446 D441:D452 L447:M449 K450:M452">
    <cfRule type="cellIs" dxfId="2611" priority="747" operator="equal">
      <formula>43466</formula>
    </cfRule>
  </conditionalFormatting>
  <conditionalFormatting sqref="J615:O620">
    <cfRule type="cellIs" dxfId="2610" priority="22" operator="equal">
      <formula>43578</formula>
    </cfRule>
    <cfRule type="cellIs" dxfId="2609" priority="23" operator="equal">
      <formula>43466</formula>
    </cfRule>
  </conditionalFormatting>
  <conditionalFormatting sqref="K7:K12">
    <cfRule type="cellIs" dxfId="2608" priority="1684" operator="equal">
      <formula>43402</formula>
    </cfRule>
    <cfRule type="cellIs" dxfId="2607" priority="1685" operator="equal">
      <formula>43401</formula>
    </cfRule>
  </conditionalFormatting>
  <conditionalFormatting sqref="K7:K31">
    <cfRule type="cellIs" dxfId="2606" priority="1674" operator="equal">
      <formula>43586</formula>
    </cfRule>
    <cfRule type="cellIs" dxfId="2605" priority="1675" operator="equal">
      <formula>43538</formula>
    </cfRule>
    <cfRule type="cellIs" dxfId="2604" priority="1676" operator="equal">
      <formula>43578</formula>
    </cfRule>
    <cfRule type="cellIs" dxfId="2603" priority="1677" operator="equal">
      <formula>43466</formula>
    </cfRule>
  </conditionalFormatting>
  <conditionalFormatting sqref="K13:K18">
    <cfRule type="cellIs" dxfId="2602" priority="1678" operator="equal">
      <formula>43402</formula>
    </cfRule>
    <cfRule type="cellIs" dxfId="2601" priority="1679" operator="equal">
      <formula>43401</formula>
    </cfRule>
  </conditionalFormatting>
  <conditionalFormatting sqref="K43:K44 K46:K47 K49">
    <cfRule type="cellIs" dxfId="2600" priority="1840" operator="equal">
      <formula>43397</formula>
    </cfRule>
  </conditionalFormatting>
  <conditionalFormatting sqref="K44 K46:K47 K49">
    <cfRule type="cellIs" dxfId="2599" priority="1841" operator="equal">
      <formula>43538</formula>
    </cfRule>
    <cfRule type="cellIs" dxfId="2598" priority="1842" operator="equal">
      <formula>43586</formula>
    </cfRule>
    <cfRule type="cellIs" dxfId="2597" priority="1843" operator="equal">
      <formula>43578</formula>
    </cfRule>
    <cfRule type="cellIs" dxfId="2596" priority="1844" operator="equal">
      <formula>43466</formula>
    </cfRule>
    <cfRule type="cellIs" dxfId="2595" priority="1845" operator="equal">
      <formula>43401</formula>
    </cfRule>
    <cfRule type="cellIs" dxfId="2594" priority="1846" operator="equal">
      <formula>43402</formula>
    </cfRule>
  </conditionalFormatting>
  <conditionalFormatting sqref="K44:K49">
    <cfRule type="cellIs" dxfId="2593" priority="1834" operator="equal">
      <formula>43402</formula>
    </cfRule>
    <cfRule type="cellIs" dxfId="2592" priority="1835" operator="equal">
      <formula>43401</formula>
    </cfRule>
  </conditionalFormatting>
  <conditionalFormatting sqref="K113 K115:K116 K118">
    <cfRule type="cellIs" dxfId="2591" priority="6559" operator="equal">
      <formula>43397</formula>
    </cfRule>
    <cfRule type="cellIs" dxfId="2590" priority="6560" operator="equal">
      <formula>43397</formula>
    </cfRule>
    <cfRule type="cellIs" dxfId="2589" priority="6561" operator="equal">
      <formula>43538</formula>
    </cfRule>
    <cfRule type="cellIs" dxfId="2588" priority="6562" operator="equal">
      <formula>43586</formula>
    </cfRule>
    <cfRule type="cellIs" dxfId="2587" priority="6563" operator="equal">
      <formula>43578</formula>
    </cfRule>
    <cfRule type="cellIs" dxfId="2586" priority="6564" operator="equal">
      <formula>43466</formula>
    </cfRule>
    <cfRule type="cellIs" dxfId="2585" priority="6565" operator="equal">
      <formula>43401</formula>
    </cfRule>
    <cfRule type="cellIs" dxfId="2584" priority="6566" operator="equal">
      <formula>43402</formula>
    </cfRule>
  </conditionalFormatting>
  <conditionalFormatting sqref="K162 K164">
    <cfRule type="cellIs" dxfId="2583" priority="613" operator="equal">
      <formula>43538</formula>
    </cfRule>
    <cfRule type="cellIs" dxfId="2582" priority="617" operator="equal">
      <formula>43401</formula>
    </cfRule>
    <cfRule type="cellIs" dxfId="2581" priority="618" operator="equal">
      <formula>43402</formula>
    </cfRule>
  </conditionalFormatting>
  <conditionalFormatting sqref="K162">
    <cfRule type="cellIs" dxfId="2580" priority="611" operator="equal">
      <formula>43397</formula>
    </cfRule>
    <cfRule type="cellIs" dxfId="2579" priority="612" operator="equal">
      <formula>43397</formula>
    </cfRule>
    <cfRule type="cellIs" dxfId="2578" priority="614" operator="equal">
      <formula>43586</formula>
    </cfRule>
    <cfRule type="cellIs" dxfId="2577" priority="615" operator="equal">
      <formula>43578</formula>
    </cfRule>
    <cfRule type="cellIs" dxfId="2576" priority="616" operator="equal">
      <formula>43466</formula>
    </cfRule>
  </conditionalFormatting>
  <conditionalFormatting sqref="K162:K167">
    <cfRule type="cellIs" dxfId="2575" priority="597" operator="equal">
      <formula>43466</formula>
    </cfRule>
    <cfRule type="cellIs" dxfId="2574" priority="598" operator="equal">
      <formula>43586</formula>
    </cfRule>
    <cfRule type="cellIs" dxfId="2573" priority="599" operator="equal">
      <formula>43401</formula>
    </cfRule>
    <cfRule type="cellIs" dxfId="2572" priority="601" operator="equal">
      <formula>43538</formula>
    </cfRule>
    <cfRule type="cellIs" dxfId="2571" priority="602" operator="equal">
      <formula>43402</formula>
    </cfRule>
    <cfRule type="cellIs" dxfId="2570" priority="619" operator="equal">
      <formula>43401</formula>
    </cfRule>
    <cfRule type="cellIs" dxfId="2569" priority="620" operator="equal">
      <formula>43466</formula>
    </cfRule>
    <cfRule type="cellIs" dxfId="2568" priority="621" operator="equal">
      <formula>43586</formula>
    </cfRule>
    <cfRule type="cellIs" dxfId="2567" priority="622" operator="equal">
      <formula>43402</formula>
    </cfRule>
  </conditionalFormatting>
  <conditionalFormatting sqref="K164 K167">
    <cfRule type="cellIs" dxfId="2566" priority="623" operator="equal">
      <formula>43397</formula>
    </cfRule>
  </conditionalFormatting>
  <conditionalFormatting sqref="K164:K165 K167">
    <cfRule type="cellIs" dxfId="2565" priority="604" operator="equal">
      <formula>43397</formula>
    </cfRule>
    <cfRule type="cellIs" dxfId="2564" priority="606" operator="equal">
      <formula>43586</formula>
    </cfRule>
    <cfRule type="cellIs" dxfId="2563" priority="607" operator="equal">
      <formula>43578</formula>
    </cfRule>
    <cfRule type="cellIs" dxfId="2562" priority="608" operator="equal">
      <formula>43466</formula>
    </cfRule>
  </conditionalFormatting>
  <conditionalFormatting sqref="K164:K165">
    <cfRule type="cellIs" dxfId="2561" priority="603" operator="equal">
      <formula>43397</formula>
    </cfRule>
  </conditionalFormatting>
  <conditionalFormatting sqref="K165 K167">
    <cfRule type="cellIs" dxfId="2560" priority="605" operator="equal">
      <formula>43538</formula>
    </cfRule>
    <cfRule type="cellIs" dxfId="2559" priority="609" operator="equal">
      <formula>43401</formula>
    </cfRule>
    <cfRule type="cellIs" dxfId="2558" priority="610" operator="equal">
      <formula>43402</formula>
    </cfRule>
  </conditionalFormatting>
  <conditionalFormatting sqref="K167">
    <cfRule type="cellIs" dxfId="2557" priority="600" operator="equal">
      <formula>43397</formula>
    </cfRule>
  </conditionalFormatting>
  <conditionalFormatting sqref="K175 K177">
    <cfRule type="cellIs" dxfId="2556" priority="6362" operator="equal">
      <formula>43538</formula>
    </cfRule>
    <cfRule type="cellIs" dxfId="2555" priority="6366" operator="equal">
      <formula>43401</formula>
    </cfRule>
    <cfRule type="cellIs" dxfId="2554" priority="6367" operator="equal">
      <formula>43402</formula>
    </cfRule>
  </conditionalFormatting>
  <conditionalFormatting sqref="K175 K177:K178 K180">
    <cfRule type="cellIs" dxfId="2553" priority="631" operator="equal">
      <formula>43538</formula>
    </cfRule>
    <cfRule type="cellIs" dxfId="2552" priority="632" operator="equal">
      <formula>43586</formula>
    </cfRule>
    <cfRule type="cellIs" dxfId="2551" priority="633" operator="equal">
      <formula>43578</formula>
    </cfRule>
    <cfRule type="cellIs" dxfId="2550" priority="634" operator="equal">
      <formula>43466</formula>
    </cfRule>
    <cfRule type="cellIs" dxfId="2549" priority="635" operator="equal">
      <formula>43401</formula>
    </cfRule>
    <cfRule type="cellIs" dxfId="2548" priority="636" operator="equal">
      <formula>43402</formula>
    </cfRule>
  </conditionalFormatting>
  <conditionalFormatting sqref="K175">
    <cfRule type="cellIs" dxfId="2547" priority="626" operator="equal">
      <formula>43397</formula>
    </cfRule>
    <cfRule type="cellIs" dxfId="2546" priority="6360" operator="equal">
      <formula>43397</formula>
    </cfRule>
    <cfRule type="cellIs" dxfId="2545" priority="6361" operator="equal">
      <formula>43397</formula>
    </cfRule>
    <cfRule type="cellIs" dxfId="2544" priority="6363" operator="equal">
      <formula>43586</formula>
    </cfRule>
    <cfRule type="cellIs" dxfId="2543" priority="6365" operator="equal">
      <formula>43466</formula>
    </cfRule>
  </conditionalFormatting>
  <conditionalFormatting sqref="K175:K177">
    <cfRule type="cellIs" dxfId="2542" priority="6356" operator="equal">
      <formula>43401</formula>
    </cfRule>
    <cfRule type="cellIs" dxfId="2541" priority="6358" operator="equal">
      <formula>43538</formula>
    </cfRule>
    <cfRule type="cellIs" dxfId="2540" priority="6359" operator="equal">
      <formula>43402</formula>
    </cfRule>
  </conditionalFormatting>
  <conditionalFormatting sqref="K175:K180">
    <cfRule type="cellIs" dxfId="2539" priority="624" operator="equal">
      <formula>43402</formula>
    </cfRule>
    <cfRule type="cellIs" dxfId="2538" priority="625" operator="equal">
      <formula>43401</formula>
    </cfRule>
    <cfRule type="cellIs" dxfId="2537" priority="627" operator="equal">
      <formula>43466</formula>
    </cfRule>
    <cfRule type="cellIs" dxfId="2536" priority="628" operator="equal">
      <formula>43586</formula>
    </cfRule>
    <cfRule type="cellIs" dxfId="2535" priority="6343" operator="equal">
      <formula>43466</formula>
    </cfRule>
    <cfRule type="cellIs" dxfId="2534" priority="6344" operator="equal">
      <formula>43586</formula>
    </cfRule>
  </conditionalFormatting>
  <conditionalFormatting sqref="K177 K180">
    <cfRule type="cellIs" dxfId="2533" priority="7812" operator="equal">
      <formula>43397</formula>
    </cfRule>
  </conditionalFormatting>
  <conditionalFormatting sqref="K177:K178 K180 K175">
    <cfRule type="cellIs" dxfId="2532" priority="630" operator="equal">
      <formula>43397</formula>
    </cfRule>
  </conditionalFormatting>
  <conditionalFormatting sqref="K177:K178 K180">
    <cfRule type="cellIs" dxfId="2531" priority="629" operator="equal">
      <formula>43397</formula>
    </cfRule>
    <cfRule type="cellIs" dxfId="2530" priority="6347" operator="equal">
      <formula>43397</formula>
    </cfRule>
    <cfRule type="cellIs" dxfId="2529" priority="6349" operator="equal">
      <formula>43586</formula>
    </cfRule>
    <cfRule type="cellIs" dxfId="2528" priority="6351" operator="equal">
      <formula>43466</formula>
    </cfRule>
  </conditionalFormatting>
  <conditionalFormatting sqref="K177:K178">
    <cfRule type="cellIs" dxfId="2527" priority="6346" operator="equal">
      <formula>43397</formula>
    </cfRule>
  </conditionalFormatting>
  <conditionalFormatting sqref="K178 K180">
    <cfRule type="cellIs" dxfId="2526" priority="6348" operator="equal">
      <formula>43538</formula>
    </cfRule>
    <cfRule type="cellIs" dxfId="2525" priority="6352" operator="equal">
      <formula>43401</formula>
    </cfRule>
    <cfRule type="cellIs" dxfId="2524" priority="6353" operator="equal">
      <formula>43402</formula>
    </cfRule>
  </conditionalFormatting>
  <conditionalFormatting sqref="K180">
    <cfRule type="cellIs" dxfId="2523" priority="6345" operator="equal">
      <formula>43397</formula>
    </cfRule>
  </conditionalFormatting>
  <conditionalFormatting sqref="K198:K199 K201:K202 K204 M144 M146:M147 M149 K168 K170:K171 K173 O211:O212 O214:O215 O217:O219 K255 K257:K258 K260 L317:M317 M319 L320:M320 M322 O347 K348:L348 K350">
    <cfRule type="cellIs" dxfId="2522" priority="20503" operator="equal">
      <formula>43586</formula>
    </cfRule>
  </conditionalFormatting>
  <conditionalFormatting sqref="K199 K201:K202 K204 K168 K170:K171 K173 M144 M146:M147 M149 K255 K257:K258 K260 L317:M317 L320:M320 M322 O347 O211:O212 O214:O215 O217:O219 N263:N264 K263:K264 K266 O305 N266:O266 N325:N326 O294:O295 N328 O297 O342:O343 K328 O460 O462 L516 O412 N452 O434 C819 C821:C822 C824 M818 E797:E798 C828:C829 C831:C832 C834:C835 C837 O652:O653 O620 O683:O684 K645 M664 L691:L692 M666:M667 L694 M669 K642:K643 L704:L705 L707 M989:M990 M1004:M1005 M992 M1007 K348:L348 K350 K596 K598:K599 K601 K640:L640 M319 O130 N268 O803:O804 L834:M835 O806 L837:M837 N800:O800 M831:M832 N795:O795 M826 N797:O798 M828:M829 E800:E801 E832 E803:E804 E834:E835 E806 E837 L790:L791 L793 K764 M757 K766:K767 M759:N760 K769 M762:N762 O801 L702 L689:M689 O962:O963 M973 M1002 K330 K332:K333 K335 L336:M336 L338:M339 L341:M341 M385 M387 M401 O357 M403 O359 M697:M698 M700">
    <cfRule type="cellIs" dxfId="2521" priority="20502" operator="equal">
      <formula>43538</formula>
    </cfRule>
  </conditionalFormatting>
  <conditionalFormatting sqref="K206 K208:K209 K211">
    <cfRule type="cellIs" dxfId="2520" priority="9830" operator="equal">
      <formula>43397</formula>
    </cfRule>
    <cfRule type="cellIs" dxfId="2519" priority="9831" operator="equal">
      <formula>43466</formula>
    </cfRule>
    <cfRule type="cellIs" dxfId="2518" priority="9832" operator="equal">
      <formula>43401</formula>
    </cfRule>
    <cfRule type="cellIs" dxfId="2517" priority="9833" operator="equal">
      <formula>43538</formula>
    </cfRule>
    <cfRule type="cellIs" dxfId="2516" priority="9834" operator="equal">
      <formula>43586</formula>
    </cfRule>
    <cfRule type="cellIs" dxfId="2515" priority="9835" operator="equal">
      <formula>43578</formula>
    </cfRule>
    <cfRule type="cellIs" dxfId="2514" priority="9836" operator="equal">
      <formula>43402</formula>
    </cfRule>
  </conditionalFormatting>
  <conditionalFormatting sqref="K206:K211">
    <cfRule type="cellIs" dxfId="2513" priority="9825" operator="equal">
      <formula>43586</formula>
    </cfRule>
    <cfRule type="cellIs" dxfId="2512" priority="9826" operator="equal">
      <formula>43578</formula>
    </cfRule>
    <cfRule type="cellIs" dxfId="2511" priority="9827" operator="equal">
      <formula>43538</formula>
    </cfRule>
  </conditionalFormatting>
  <conditionalFormatting sqref="K322:K328">
    <cfRule type="cellIs" dxfId="2510" priority="2394" operator="equal">
      <formula>43586</formula>
    </cfRule>
    <cfRule type="cellIs" dxfId="2509" priority="2395" operator="equal">
      <formula>43578</formula>
    </cfRule>
  </conditionalFormatting>
  <conditionalFormatting sqref="K330 K332:K333 K335 L338:L339 M387:N388 D261 E274:F274 G299 G301:G302 G304:G305 D333 L336 G339 G341 L341 D353:E354 C401 E418:E419 C428 D456:E457 D459:E459">
    <cfRule type="cellIs" dxfId="2508" priority="8893" operator="equal">
      <formula>43397</formula>
    </cfRule>
  </conditionalFormatting>
  <conditionalFormatting sqref="K348:K350">
    <cfRule type="cellIs" dxfId="2507" priority="7685" operator="equal">
      <formula>43466</formula>
    </cfRule>
  </conditionalFormatting>
  <conditionalFormatting sqref="K348:K359">
    <cfRule type="cellIs" dxfId="2506" priority="7682" operator="equal">
      <formula>43586</formula>
    </cfRule>
    <cfRule type="cellIs" dxfId="2505" priority="7684" operator="equal">
      <formula>43538</formula>
    </cfRule>
  </conditionalFormatting>
  <conditionalFormatting sqref="K357 K359 K596:L596 K598:L598 K849:M849 K850 D875 L689 L691:L692 L694 L664:M664 M669 L849:M850 K844:M844 K846:M847 K852:M853 K855:M855 K906:L906 K908:L908 L643 L646 M666 L667:M667">
    <cfRule type="cellIs" dxfId="2504" priority="23731" operator="equal">
      <formula>43401</formula>
    </cfRule>
  </conditionalFormatting>
  <conditionalFormatting sqref="K357 K359 K596:L596 K598:L598 L646 K844:M844 K846:M847 K849:M849 L849:M850 K850 K852:M853 K855:M855 D875 L643">
    <cfRule type="cellIs" dxfId="2503" priority="23721" operator="equal">
      <formula>43397</formula>
    </cfRule>
  </conditionalFormatting>
  <conditionalFormatting sqref="K357 K359 M387:N388 L390:N390 K596:L596 K598:L598 K764 K766:K767 K769 K852:O853 K855:O855 D875 K906:L906 K908:L908 E832 E834:E835 E837 L987 L989:M990 L992:M992 M1002 K598:K599 K671 K673:K674 N795:O795 N797:O798 N800:O800 E800:E801 O801 E803:E804 O803:O804 E806 O806:O808 M826 M828:M829 M831:M832 L834:M835 L837:M837 K974:L974 K976:L977 K979:L979 K330 K332:K333 K335 L336 L338:L339 L341 M759:N760 M762:N762 K844:M844 K846:M847 K849:M849 L849:M850 K850 K640:L640 K645 L646 L664:M664 M666:N666 L667:N667 M669:N669 L689:M689 L691:M692 L694:M694 L702 L704:L705 M611 L599 K601:L601">
    <cfRule type="cellIs" dxfId="2502" priority="23730" operator="equal">
      <formula>43402</formula>
    </cfRule>
  </conditionalFormatting>
  <conditionalFormatting sqref="K361:K369 D426:D434">
    <cfRule type="cellIs" dxfId="2501" priority="2139" operator="equal">
      <formula>43578</formula>
    </cfRule>
  </conditionalFormatting>
  <conditionalFormatting sqref="K410">
    <cfRule type="cellIs" dxfId="2500" priority="1525" operator="equal">
      <formula>43402</formula>
    </cfRule>
    <cfRule type="cellIs" dxfId="2499" priority="1526" operator="equal">
      <formula>43401</formula>
    </cfRule>
    <cfRule type="cellIs" dxfId="2498" priority="1528" operator="equal">
      <formula>43538</formula>
    </cfRule>
    <cfRule type="cellIs" dxfId="2497" priority="1529" operator="equal">
      <formula>43586</formula>
    </cfRule>
  </conditionalFormatting>
  <conditionalFormatting sqref="K460:K465 K447:K452">
    <cfRule type="cellIs" dxfId="2496" priority="2930" operator="equal">
      <formula>43402</formula>
    </cfRule>
    <cfRule type="cellIs" dxfId="2495" priority="2952" operator="equal">
      <formula>43538</formula>
    </cfRule>
    <cfRule type="cellIs" dxfId="2494" priority="2953" operator="equal">
      <formula>43401</formula>
    </cfRule>
    <cfRule type="cellIs" dxfId="2493" priority="2959" operator="equal">
      <formula>43586</formula>
    </cfRule>
  </conditionalFormatting>
  <conditionalFormatting sqref="K503 K505:K506 K508:K509 K511:K512 K514">
    <cfRule type="cellIs" dxfId="2492" priority="7608" operator="equal">
      <formula>43586</formula>
    </cfRule>
    <cfRule type="cellIs" dxfId="2491" priority="7609" operator="equal">
      <formula>43578</formula>
    </cfRule>
    <cfRule type="cellIs" dxfId="2490" priority="7610" operator="equal">
      <formula>43466</formula>
    </cfRule>
    <cfRule type="cellIs" dxfId="2489" priority="7612" operator="equal">
      <formula>43402</formula>
    </cfRule>
  </conditionalFormatting>
  <conditionalFormatting sqref="K503 K511:K512 K514 K505:K506 K508:K509">
    <cfRule type="cellIs" dxfId="2488" priority="7606" operator="equal">
      <formula>43397</formula>
    </cfRule>
  </conditionalFormatting>
  <conditionalFormatting sqref="K503 K511:K512 K514">
    <cfRule type="cellIs" dxfId="2487" priority="7605" operator="equal">
      <formula>43397</formula>
    </cfRule>
  </conditionalFormatting>
  <conditionalFormatting sqref="K503:K514">
    <cfRule type="cellIs" dxfId="2486" priority="7592" operator="equal">
      <formula>43401</formula>
    </cfRule>
    <cfRule type="cellIs" dxfId="2485" priority="7593" operator="equal">
      <formula>43538</formula>
    </cfRule>
    <cfRule type="cellIs" dxfId="2484" priority="7594" operator="equal">
      <formula>43402</formula>
    </cfRule>
    <cfRule type="cellIs" dxfId="2483" priority="7595" operator="equal">
      <formula>43578</formula>
    </cfRule>
    <cfRule type="cellIs" dxfId="2482" priority="7596" operator="equal">
      <formula>43586</formula>
    </cfRule>
    <cfRule type="cellIs" dxfId="2481" priority="7598" operator="equal">
      <formula>43466</formula>
    </cfRule>
  </conditionalFormatting>
  <conditionalFormatting sqref="K505:K506 K508:K509">
    <cfRule type="cellIs" dxfId="2480" priority="7601" operator="equal">
      <formula>43397</formula>
    </cfRule>
  </conditionalFormatting>
  <conditionalFormatting sqref="K511:K512 K514 K503 K505:K506 K508:K509">
    <cfRule type="cellIs" dxfId="2479" priority="7607" operator="equal">
      <formula>43538</formula>
    </cfRule>
    <cfRule type="cellIs" dxfId="2478" priority="7611" operator="equal">
      <formula>43401</formula>
    </cfRule>
  </conditionalFormatting>
  <conditionalFormatting sqref="K516 K518">
    <cfRule type="cellIs" dxfId="2477" priority="7508" operator="equal">
      <formula>43538</formula>
    </cfRule>
    <cfRule type="cellIs" dxfId="2476" priority="7513" operator="equal">
      <formula>43401</formula>
    </cfRule>
  </conditionalFormatting>
  <conditionalFormatting sqref="K516 K518:N518">
    <cfRule type="cellIs" dxfId="2475" priority="7514" operator="equal">
      <formula>43397</formula>
    </cfRule>
  </conditionalFormatting>
  <conditionalFormatting sqref="K516:K527">
    <cfRule type="cellIs" dxfId="2474" priority="7489" operator="equal">
      <formula>43538</formula>
    </cfRule>
  </conditionalFormatting>
  <conditionalFormatting sqref="K518 K516">
    <cfRule type="cellIs" dxfId="2473" priority="7511" operator="equal">
      <formula>43397</formula>
    </cfRule>
  </conditionalFormatting>
  <conditionalFormatting sqref="K518:K519 K521:N521">
    <cfRule type="cellIs" dxfId="2472" priority="7497" operator="equal">
      <formula>43397</formula>
    </cfRule>
  </conditionalFormatting>
  <conditionalFormatting sqref="K521 L521:O522 L524:O525 L527:N527">
    <cfRule type="cellIs" dxfId="2471" priority="7539" operator="equal">
      <formula>43586</formula>
    </cfRule>
    <cfRule type="cellIs" dxfId="2470" priority="7540" operator="equal">
      <formula>43578</formula>
    </cfRule>
    <cfRule type="cellIs" dxfId="2469" priority="7544" operator="equal">
      <formula>43466</formula>
    </cfRule>
  </conditionalFormatting>
  <conditionalFormatting sqref="K640 K642:K643">
    <cfRule type="cellIs" dxfId="2468" priority="7406" operator="equal">
      <formula>43397</formula>
    </cfRule>
    <cfRule type="cellIs" dxfId="2467" priority="7409" operator="equal">
      <formula>43586</formula>
    </cfRule>
    <cfRule type="cellIs" dxfId="2466" priority="7410" operator="equal">
      <formula>43578</formula>
    </cfRule>
  </conditionalFormatting>
  <conditionalFormatting sqref="K640:K651">
    <cfRule type="cellIs" dxfId="2465" priority="7403" operator="equal">
      <formula>43538</formula>
    </cfRule>
  </conditionalFormatting>
  <conditionalFormatting sqref="K689">
    <cfRule type="cellIs" dxfId="2464" priority="7262" operator="equal">
      <formula>43402</formula>
    </cfRule>
  </conditionalFormatting>
  <conditionalFormatting sqref="K691 K689 L764 O757 L766:L767 O759:O760 L769 O762 L971:M971 K953">
    <cfRule type="cellIs" dxfId="2463" priority="7263" operator="equal">
      <formula>43401</formula>
    </cfRule>
    <cfRule type="cellIs" dxfId="2462" priority="7264" operator="equal">
      <formula>43538</formula>
    </cfRule>
  </conditionalFormatting>
  <conditionalFormatting sqref="K691:K692 K694">
    <cfRule type="cellIs" dxfId="2461" priority="7250" operator="equal">
      <formula>43402</formula>
    </cfRule>
  </conditionalFormatting>
  <conditionalFormatting sqref="K694 K692">
    <cfRule type="cellIs" dxfId="2460" priority="7251" operator="equal">
      <formula>43401</formula>
    </cfRule>
    <cfRule type="cellIs" dxfId="2459" priority="7252" operator="equal">
      <formula>43538</formula>
    </cfRule>
  </conditionalFormatting>
  <conditionalFormatting sqref="K751:K762 M751:M762">
    <cfRule type="cellIs" dxfId="2458" priority="2686" operator="equal">
      <formula>43578</formula>
    </cfRule>
    <cfRule type="cellIs" dxfId="2457" priority="2687" operator="equal">
      <formula>43538</formula>
    </cfRule>
    <cfRule type="cellIs" dxfId="2456" priority="2688" operator="equal">
      <formula>43586</formula>
    </cfRule>
  </conditionalFormatting>
  <conditionalFormatting sqref="K782 K784:K785 K787">
    <cfRule type="cellIs" dxfId="2455" priority="846" operator="equal">
      <formula>43401</formula>
    </cfRule>
    <cfRule type="cellIs" dxfId="2454" priority="847" operator="equal">
      <formula>43538</formula>
    </cfRule>
    <cfRule type="cellIs" dxfId="2453" priority="852" operator="equal">
      <formula>43538</formula>
    </cfRule>
    <cfRule type="cellIs" dxfId="2452" priority="854" operator="equal">
      <formula>43402</formula>
    </cfRule>
    <cfRule type="cellIs" dxfId="2451" priority="855" operator="equal">
      <formula>43401</formula>
    </cfRule>
    <cfRule type="cellIs" dxfId="2450" priority="863" operator="equal">
      <formula>43402</formula>
    </cfRule>
  </conditionalFormatting>
  <conditionalFormatting sqref="K782 K784:K785">
    <cfRule type="cellIs" dxfId="2449" priority="857" operator="equal">
      <formula>43586</formula>
    </cfRule>
  </conditionalFormatting>
  <conditionalFormatting sqref="K782:K787">
    <cfRule type="cellIs" dxfId="2448" priority="844" operator="equal">
      <formula>43538</formula>
    </cfRule>
    <cfRule type="cellIs" dxfId="2447" priority="849" operator="equal">
      <formula>43402</formula>
    </cfRule>
    <cfRule type="cellIs" dxfId="2446" priority="850" operator="equal">
      <formula>43401</formula>
    </cfRule>
    <cfRule type="cellIs" dxfId="2445" priority="851" operator="equal">
      <formula>43586</formula>
    </cfRule>
  </conditionalFormatting>
  <conditionalFormatting sqref="K787">
    <cfRule type="cellIs" dxfId="2444" priority="853" operator="equal">
      <formula>43466</formula>
    </cfRule>
    <cfRule type="cellIs" dxfId="2443" priority="856" operator="equal">
      <formula>43586</formula>
    </cfRule>
  </conditionalFormatting>
  <conditionalFormatting sqref="K795:K800 M795:M806">
    <cfRule type="cellIs" dxfId="2442" priority="2984" operator="equal">
      <formula>43401</formula>
    </cfRule>
  </conditionalFormatting>
  <conditionalFormatting sqref="K795:K800">
    <cfRule type="cellIs" dxfId="2441" priority="3641" operator="equal">
      <formula>43586</formula>
    </cfRule>
    <cfRule type="cellIs" dxfId="2440" priority="3644" operator="equal">
      <formula>43402</formula>
    </cfRule>
    <cfRule type="cellIs" dxfId="2439" priority="3645" operator="equal">
      <formula>43538</formula>
    </cfRule>
  </conditionalFormatting>
  <conditionalFormatting sqref="K795:K806">
    <cfRule type="cellIs" dxfId="2438" priority="871" operator="equal">
      <formula>43578</formula>
    </cfRule>
  </conditionalFormatting>
  <conditionalFormatting sqref="K801 K803:K804">
    <cfRule type="cellIs" dxfId="2437" priority="870" operator="equal">
      <formula>43586</formula>
    </cfRule>
  </conditionalFormatting>
  <conditionalFormatting sqref="K801:K806">
    <cfRule type="cellIs" dxfId="2436" priority="865" operator="equal">
      <formula>43538</formula>
    </cfRule>
    <cfRule type="cellIs" dxfId="2435" priority="867" operator="equal">
      <formula>43402</formula>
    </cfRule>
    <cfRule type="cellIs" dxfId="2434" priority="868" operator="equal">
      <formula>43401</formula>
    </cfRule>
    <cfRule type="cellIs" dxfId="2433" priority="869" operator="equal">
      <formula>43586</formula>
    </cfRule>
    <cfRule type="cellIs" dxfId="2432" priority="872" operator="equal">
      <formula>43397</formula>
    </cfRule>
  </conditionalFormatting>
  <conditionalFormatting sqref="K826 K828:K829 K831">
    <cfRule type="cellIs" dxfId="2431" priority="5933" operator="equal">
      <formula>43397</formula>
    </cfRule>
    <cfRule type="cellIs" dxfId="2430" priority="5934" operator="equal">
      <formula>43466</formula>
    </cfRule>
    <cfRule type="cellIs" dxfId="2429" priority="5935" operator="equal">
      <formula>43397</formula>
    </cfRule>
    <cfRule type="cellIs" dxfId="2428" priority="5936" operator="equal">
      <formula>43402</formula>
    </cfRule>
    <cfRule type="cellIs" dxfId="2427" priority="5937" operator="equal">
      <formula>43401</formula>
    </cfRule>
    <cfRule type="cellIs" dxfId="2426" priority="5939" operator="equal">
      <formula>43538</formula>
    </cfRule>
    <cfRule type="cellIs" dxfId="2425" priority="5940" operator="equal">
      <formula>43586</formula>
    </cfRule>
    <cfRule type="cellIs" dxfId="2424" priority="5941" operator="equal">
      <formula>43578</formula>
    </cfRule>
  </conditionalFormatting>
  <conditionalFormatting sqref="K826:K831">
    <cfRule type="cellIs" dxfId="2423" priority="5930" operator="equal">
      <formula>43578</formula>
    </cfRule>
    <cfRule type="cellIs" dxfId="2422" priority="5931" operator="equal">
      <formula>43538</formula>
    </cfRule>
    <cfRule type="cellIs" dxfId="2421" priority="5932" operator="equal">
      <formula>43586</formula>
    </cfRule>
    <cfRule type="cellIs" dxfId="2420" priority="5938" operator="equal">
      <formula>43466</formula>
    </cfRule>
  </conditionalFormatting>
  <conditionalFormatting sqref="K857 K859:K860 K862">
    <cfRule type="cellIs" dxfId="2419" priority="6932" operator="equal">
      <formula>43397</formula>
    </cfRule>
    <cfRule type="cellIs" dxfId="2418" priority="6934" operator="equal">
      <formula>43402</formula>
    </cfRule>
  </conditionalFormatting>
  <conditionalFormatting sqref="K857:K868">
    <cfRule type="cellIs" dxfId="2417" priority="6929" operator="equal">
      <formula>43538</formula>
    </cfRule>
    <cfRule type="cellIs" dxfId="2416" priority="6930" operator="equal">
      <formula>43402</formula>
    </cfRule>
  </conditionalFormatting>
  <conditionalFormatting sqref="K862 K857 K859:K860">
    <cfRule type="cellIs" dxfId="2415" priority="6935" operator="equal">
      <formula>43401</formula>
    </cfRule>
    <cfRule type="cellIs" dxfId="2414" priority="6937" operator="equal">
      <formula>43538</formula>
    </cfRule>
  </conditionalFormatting>
  <conditionalFormatting sqref="K875:K886">
    <cfRule type="cellIs" dxfId="2413" priority="6911" operator="equal">
      <formula>43538</formula>
    </cfRule>
    <cfRule type="cellIs" dxfId="2412" priority="6912" operator="equal">
      <formula>43402</formula>
    </cfRule>
    <cfRule type="cellIs" dxfId="2411" priority="6913" operator="equal">
      <formula>43401</formula>
    </cfRule>
    <cfRule type="cellIs" dxfId="2410" priority="6914" operator="equal">
      <formula>43586</formula>
    </cfRule>
    <cfRule type="cellIs" dxfId="2409" priority="6915" operator="equal">
      <formula>43578</formula>
    </cfRule>
    <cfRule type="cellIs" dxfId="2408" priority="6916" operator="equal">
      <formula>43466</formula>
    </cfRule>
  </conditionalFormatting>
  <conditionalFormatting sqref="K888:K899">
    <cfRule type="cellIs" dxfId="2407" priority="8158" operator="equal">
      <formula>43538</formula>
    </cfRule>
  </conditionalFormatting>
  <conditionalFormatting sqref="K919 K921:K922">
    <cfRule type="cellIs" dxfId="2406" priority="18185" operator="equal">
      <formula>43402</formula>
    </cfRule>
  </conditionalFormatting>
  <conditionalFormatting sqref="K950 K952:K953 K955 L968:M968 L970:M971 L973:M973">
    <cfRule type="cellIs" dxfId="2405" priority="6713" operator="equal">
      <formula>43466</formula>
    </cfRule>
  </conditionalFormatting>
  <conditionalFormatting sqref="K950 L968:M968">
    <cfRule type="cellIs" dxfId="2404" priority="6711" operator="equal">
      <formula>43586</formula>
    </cfRule>
    <cfRule type="cellIs" dxfId="2403" priority="6712" operator="equal">
      <formula>43578</formula>
    </cfRule>
  </conditionalFormatting>
  <conditionalFormatting sqref="K968:K973">
    <cfRule type="cellIs" dxfId="2402" priority="964" operator="equal">
      <formula>43401</formula>
    </cfRule>
    <cfRule type="cellIs" dxfId="2401" priority="965" operator="equal">
      <formula>43586</formula>
    </cfRule>
    <cfRule type="cellIs" dxfId="2400" priority="966" operator="equal">
      <formula>43578</formula>
    </cfRule>
    <cfRule type="cellIs" dxfId="2399" priority="967" operator="equal">
      <formula>43402</formula>
    </cfRule>
    <cfRule type="cellIs" dxfId="2398" priority="968" operator="equal">
      <formula>43538</formula>
    </cfRule>
  </conditionalFormatting>
  <conditionalFormatting sqref="K974:K979">
    <cfRule type="cellIs" dxfId="2397" priority="5671" operator="equal">
      <formula>43402</formula>
    </cfRule>
    <cfRule type="cellIs" dxfId="2396" priority="5673" operator="equal">
      <formula>43578</formula>
    </cfRule>
  </conditionalFormatting>
  <conditionalFormatting sqref="K979">
    <cfRule type="cellIs" dxfId="2395" priority="4546" operator="equal">
      <formula>43538</formula>
    </cfRule>
    <cfRule type="cellIs" dxfId="2394" priority="4547" operator="equal">
      <formula>43401</formula>
    </cfRule>
    <cfRule type="cellIs" dxfId="2393" priority="4548" operator="equal">
      <formula>43578</formula>
    </cfRule>
    <cfRule type="cellIs" dxfId="2392" priority="4549" operator="equal">
      <formula>43466</formula>
    </cfRule>
    <cfRule type="cellIs" dxfId="2391" priority="4550" operator="equal">
      <formula>43402</formula>
    </cfRule>
    <cfRule type="cellIs" dxfId="2390" priority="4552" operator="equal">
      <formula>43586</formula>
    </cfRule>
    <cfRule type="cellIs" dxfId="2389" priority="4559" operator="equal">
      <formula>43397</formula>
    </cfRule>
    <cfRule type="cellIs" dxfId="2388" priority="4561" operator="equal">
      <formula>43466</formula>
    </cfRule>
    <cfRule type="cellIs" dxfId="2387" priority="4562" operator="equal">
      <formula>43397</formula>
    </cfRule>
    <cfRule type="cellIs" dxfId="2386" priority="4563" operator="equal">
      <formula>43586</formula>
    </cfRule>
    <cfRule type="cellIs" dxfId="2385" priority="4564" operator="equal">
      <formula>43578</formula>
    </cfRule>
    <cfRule type="cellIs" dxfId="2384" priority="4565" operator="equal">
      <formula>43402</formula>
    </cfRule>
    <cfRule type="cellIs" dxfId="2383" priority="4569" operator="equal">
      <formula>43538</formula>
    </cfRule>
    <cfRule type="cellIs" dxfId="2382" priority="4570" operator="equal">
      <formula>43401</formula>
    </cfRule>
  </conditionalFormatting>
  <conditionalFormatting sqref="K983">
    <cfRule type="cellIs" dxfId="2381" priority="4880" operator="equal">
      <formula>43401</formula>
    </cfRule>
    <cfRule type="cellIs" dxfId="2380" priority="4881" operator="equal">
      <formula>43402</formula>
    </cfRule>
  </conditionalFormatting>
  <conditionalFormatting sqref="K986">
    <cfRule type="cellIs" dxfId="2379" priority="4886" operator="equal">
      <formula>43401</formula>
    </cfRule>
    <cfRule type="cellIs" dxfId="2378" priority="4887" operator="equal">
      <formula>43402</formula>
    </cfRule>
  </conditionalFormatting>
  <conditionalFormatting sqref="K999:K1001">
    <cfRule type="cellIs" dxfId="2377" priority="945" operator="equal">
      <formula>43402</formula>
    </cfRule>
    <cfRule type="cellIs" dxfId="2376" priority="946" operator="equal">
      <formula>43401</formula>
    </cfRule>
    <cfRule type="cellIs" dxfId="2375" priority="947" operator="equal">
      <formula>43538</formula>
    </cfRule>
    <cfRule type="cellIs" dxfId="2374" priority="948" operator="equal">
      <formula>43586</formula>
    </cfRule>
  </conditionalFormatting>
  <conditionalFormatting sqref="K1002:K1004">
    <cfRule type="cellIs" dxfId="2373" priority="939" operator="equal">
      <formula>43402</formula>
    </cfRule>
    <cfRule type="cellIs" dxfId="2372" priority="940" operator="equal">
      <formula>43401</formula>
    </cfRule>
    <cfRule type="cellIs" dxfId="2371" priority="941" operator="equal">
      <formula>43538</formula>
    </cfRule>
    <cfRule type="cellIs" dxfId="2370" priority="942" operator="equal">
      <formula>43586</formula>
    </cfRule>
  </conditionalFormatting>
  <conditionalFormatting sqref="K1030:K1032">
    <cfRule type="cellIs" dxfId="2369" priority="2525" operator="equal">
      <formula>43401</formula>
    </cfRule>
    <cfRule type="cellIs" dxfId="2368" priority="2527" operator="equal">
      <formula>43402</formula>
    </cfRule>
  </conditionalFormatting>
  <conditionalFormatting sqref="K1030:K1036">
    <cfRule type="cellIs" dxfId="2367" priority="2518" operator="equal">
      <formula>43578</formula>
    </cfRule>
    <cfRule type="cellIs" dxfId="2366" priority="2520" operator="equal">
      <formula>43586</formula>
    </cfRule>
    <cfRule type="cellIs" dxfId="2365" priority="2522" operator="equal">
      <formula>43538</formula>
    </cfRule>
    <cfRule type="cellIs" dxfId="2364" priority="2523" operator="equal">
      <formula>43466</formula>
    </cfRule>
  </conditionalFormatting>
  <conditionalFormatting sqref="K1033:K1035">
    <cfRule type="cellIs" dxfId="2363" priority="2519" operator="equal">
      <formula>43401</formula>
    </cfRule>
    <cfRule type="cellIs" dxfId="2362" priority="2521" operator="equal">
      <formula>43402</formula>
    </cfRule>
  </conditionalFormatting>
  <conditionalFormatting sqref="K1043 L1036 K1045:K1046 L1038:L1039 K1048 L1041">
    <cfRule type="cellIs" dxfId="2361" priority="19356" operator="equal">
      <formula>43538</formula>
    </cfRule>
    <cfRule type="cellIs" dxfId="2360" priority="19361" operator="equal">
      <formula>43401</formula>
    </cfRule>
  </conditionalFormatting>
  <conditionalFormatting sqref="K1043 L1036 L1038:L1039 K1045:K1046 L1041 K1048">
    <cfRule type="cellIs" dxfId="2359" priority="19362" operator="equal">
      <formula>43397</formula>
    </cfRule>
  </conditionalFormatting>
  <conditionalFormatting sqref="K1069">
    <cfRule type="cellIs" dxfId="2358" priority="4179" operator="equal">
      <formula>43397</formula>
    </cfRule>
  </conditionalFormatting>
  <conditionalFormatting sqref="K1069:K1070">
    <cfRule type="cellIs" dxfId="2357" priority="4190" operator="equal">
      <formula>43538</formula>
    </cfRule>
    <cfRule type="cellIs" dxfId="2356" priority="4191" operator="equal">
      <formula>43586</formula>
    </cfRule>
    <cfRule type="cellIs" dxfId="2355" priority="4192" operator="equal">
      <formula>43578</formula>
    </cfRule>
  </conditionalFormatting>
  <conditionalFormatting sqref="K1072:K1085">
    <cfRule type="cellIs" dxfId="2354" priority="4175" operator="equal">
      <formula>43538</formula>
    </cfRule>
    <cfRule type="cellIs" dxfId="2353" priority="4178" operator="equal">
      <formula>43466</formula>
    </cfRule>
  </conditionalFormatting>
  <conditionalFormatting sqref="K1092:K1103">
    <cfRule type="cellIs" dxfId="2352" priority="1112" operator="equal">
      <formula>43466</formula>
    </cfRule>
    <cfRule type="cellIs" dxfId="2351" priority="1113" operator="equal">
      <formula>43578</formula>
    </cfRule>
  </conditionalFormatting>
  <conditionalFormatting sqref="K1100">
    <cfRule type="cellIs" dxfId="2350" priority="1114" operator="equal">
      <formula>43397</formula>
    </cfRule>
  </conditionalFormatting>
  <conditionalFormatting sqref="K1111 K1114">
    <cfRule type="cellIs" dxfId="2349" priority="9687" operator="equal">
      <formula>43397</formula>
    </cfRule>
  </conditionalFormatting>
  <conditionalFormatting sqref="K1173 K1175:O1176 K1178:O1181">
    <cfRule type="cellIs" dxfId="2348" priority="9640" operator="equal">
      <formula>43397</formula>
    </cfRule>
  </conditionalFormatting>
  <conditionalFormatting sqref="K7:L7 K9:L10">
    <cfRule type="cellIs" dxfId="2347" priority="1727" operator="equal">
      <formula>43397</formula>
    </cfRule>
  </conditionalFormatting>
  <conditionalFormatting sqref="K12:L13 K15:N16">
    <cfRule type="cellIs" dxfId="2346" priority="1719" operator="equal">
      <formula>43397</formula>
    </cfRule>
  </conditionalFormatting>
  <conditionalFormatting sqref="K38:L43">
    <cfRule type="cellIs" dxfId="2345" priority="6451" operator="equal">
      <formula>43538</formula>
    </cfRule>
    <cfRule type="cellIs" dxfId="2344" priority="6452" operator="equal">
      <formula>43402</formula>
    </cfRule>
    <cfRule type="cellIs" dxfId="2343" priority="6454" operator="equal">
      <formula>43586</formula>
    </cfRule>
    <cfRule type="cellIs" dxfId="2342" priority="6455" operator="equal">
      <formula>43578</formula>
    </cfRule>
    <cfRule type="cellIs" dxfId="2341" priority="6456" operator="equal">
      <formula>43466</formula>
    </cfRule>
  </conditionalFormatting>
  <conditionalFormatting sqref="K255:L262 L702:L707 K702:K713 M689:M700">
    <cfRule type="cellIs" dxfId="2340" priority="7844" operator="equal">
      <formula>43586</formula>
    </cfRule>
  </conditionalFormatting>
  <conditionalFormatting sqref="K255:L262 L702:L707 K702:K713">
    <cfRule type="cellIs" dxfId="2339" priority="7845" operator="equal">
      <formula>43538</formula>
    </cfRule>
  </conditionalFormatting>
  <conditionalFormatting sqref="K255:L262">
    <cfRule type="cellIs" dxfId="2338" priority="7842" operator="equal">
      <formula>43578</formula>
    </cfRule>
  </conditionalFormatting>
  <conditionalFormatting sqref="K255:L279">
    <cfRule type="cellIs" dxfId="2337" priority="4279" operator="equal">
      <formula>43401</formula>
    </cfRule>
  </conditionalFormatting>
  <conditionalFormatting sqref="K263:L279">
    <cfRule type="cellIs" dxfId="2336" priority="4276" operator="equal">
      <formula>43578</formula>
    </cfRule>
    <cfRule type="cellIs" dxfId="2335" priority="4277" operator="equal">
      <formula>43538</formula>
    </cfRule>
    <cfRule type="cellIs" dxfId="2334" priority="4278" operator="equal">
      <formula>43586</formula>
    </cfRule>
  </conditionalFormatting>
  <conditionalFormatting sqref="K286:L297">
    <cfRule type="cellIs" dxfId="2333" priority="2295" operator="equal">
      <formula>43538</formula>
    </cfRule>
    <cfRule type="cellIs" dxfId="2332" priority="2296" operator="equal">
      <formula>43586</formula>
    </cfRule>
    <cfRule type="cellIs" dxfId="2331" priority="2297" operator="equal">
      <formula>43578</formula>
    </cfRule>
  </conditionalFormatting>
  <conditionalFormatting sqref="K348:L348 O211:O212 O214:O215 O217:O219 K198:K199 K201:K202 K204 K168 K170:K171 K173 K255 K257:K258 K260 M322 L317:M317 M319 L320:M320 K350 M144 M146:M147 M149 O347">
    <cfRule type="cellIs" dxfId="2330" priority="20504" operator="equal">
      <formula>43578</formula>
    </cfRule>
  </conditionalFormatting>
  <conditionalFormatting sqref="K460:L465">
    <cfRule type="cellIs" dxfId="2329" priority="209" operator="equal">
      <formula>43466</formula>
    </cfRule>
  </conditionalFormatting>
  <conditionalFormatting sqref="K519:L519 K521 L527:N527 L521:N522 L524:N525 M516:N516 M518:N519">
    <cfRule type="cellIs" dxfId="2328" priority="7538" operator="equal">
      <formula>43538</formula>
    </cfRule>
    <cfRule type="cellIs" dxfId="2327" priority="7545" operator="equal">
      <formula>43401</formula>
    </cfRule>
  </conditionalFormatting>
  <conditionalFormatting sqref="K627:L632">
    <cfRule type="cellIs" dxfId="2326" priority="7486" operator="equal">
      <formula>43466</formula>
    </cfRule>
  </conditionalFormatting>
  <conditionalFormatting sqref="K640:L640 K642:K643">
    <cfRule type="cellIs" dxfId="2325" priority="7407" operator="equal">
      <formula>43397</formula>
    </cfRule>
  </conditionalFormatting>
  <conditionalFormatting sqref="K640:L648">
    <cfRule type="cellIs" dxfId="2324" priority="5205" operator="equal">
      <formula>43466</formula>
    </cfRule>
  </conditionalFormatting>
  <conditionalFormatting sqref="K640:L651">
    <cfRule type="cellIs" dxfId="2323" priority="5206" operator="equal">
      <formula>43401</formula>
    </cfRule>
    <cfRule type="cellIs" dxfId="2322" priority="5207" operator="equal">
      <formula>43402</formula>
    </cfRule>
  </conditionalFormatting>
  <conditionalFormatting sqref="K648:L648">
    <cfRule type="cellIs" dxfId="2321" priority="5231" operator="equal">
      <formula>43586</formula>
    </cfRule>
    <cfRule type="cellIs" dxfId="2320" priority="5232" operator="equal">
      <formula>43578</formula>
    </cfRule>
  </conditionalFormatting>
  <conditionalFormatting sqref="K658:L670 K671:K682">
    <cfRule type="cellIs" dxfId="2319" priority="5048" operator="equal">
      <formula>43538</formula>
    </cfRule>
    <cfRule type="cellIs" dxfId="2318" priority="5049" operator="equal">
      <formula>43586</formula>
    </cfRule>
    <cfRule type="cellIs" dxfId="2317" priority="5052" operator="equal">
      <formula>43401</formula>
    </cfRule>
    <cfRule type="cellIs" dxfId="2316" priority="5053" operator="equal">
      <formula>43402</formula>
    </cfRule>
  </conditionalFormatting>
  <conditionalFormatting sqref="K658:L682">
    <cfRule type="cellIs" dxfId="2315" priority="1311" operator="equal">
      <formula>43578</formula>
    </cfRule>
    <cfRule type="cellIs" dxfId="2314" priority="1314" operator="equal">
      <formula>43466</formula>
    </cfRule>
  </conditionalFormatting>
  <conditionalFormatting sqref="K671:L671 K673:L674">
    <cfRule type="cellIs" dxfId="2313" priority="1328" operator="equal">
      <formula>43466</formula>
    </cfRule>
  </conditionalFormatting>
  <conditionalFormatting sqref="K671:L671">
    <cfRule type="cellIs" dxfId="2312" priority="1334" operator="equal">
      <formula>43578</formula>
    </cfRule>
  </conditionalFormatting>
  <conditionalFormatting sqref="K673:L674 L676">
    <cfRule type="cellIs" dxfId="2311" priority="1326" operator="equal">
      <formula>43578</formula>
    </cfRule>
  </conditionalFormatting>
  <conditionalFormatting sqref="K689:L700">
    <cfRule type="cellIs" dxfId="2310" priority="7245" operator="equal">
      <formula>43578</formula>
    </cfRule>
    <cfRule type="cellIs" dxfId="2309" priority="7246" operator="equal">
      <formula>43466</formula>
    </cfRule>
    <cfRule type="cellIs" dxfId="2308" priority="7247" operator="equal">
      <formula>43586</formula>
    </cfRule>
    <cfRule type="cellIs" dxfId="2307" priority="7268" operator="equal">
      <formula>43402</formula>
    </cfRule>
  </conditionalFormatting>
  <conditionalFormatting sqref="K763:L763 K751:K762 O751:O762 F943:F948 G956:G961 N950:N961 C980:F980 D981:F986 D979 C986:C992 C981 D976:D977 C983:C984 C968:C979 K980:M980 K981:K982 K984:K985 M981:M986 M1002:M1007 L1012:L1020 L999:L1010 K1014:K1015 L983:L984 K1036 O1002:O1010 L987:L992 M1012:M1023 M968:M979 N1043:N1054 L1074:L1085 L1067:L1072 K1073:K1079 K1061:K1066 L1061 K1043:K1054 M1043:M1048 L1030:M1041">
    <cfRule type="cellIs" dxfId="2306" priority="4868" operator="equal">
      <formula>43401</formula>
    </cfRule>
  </conditionalFormatting>
  <conditionalFormatting sqref="K788:L793">
    <cfRule type="cellIs" dxfId="2305" priority="3777" operator="equal">
      <formula>43586</formula>
    </cfRule>
  </conditionalFormatting>
  <conditionalFormatting sqref="K795:L800">
    <cfRule type="cellIs" dxfId="2304" priority="712" operator="equal">
      <formula>43466</formula>
    </cfRule>
  </conditionalFormatting>
  <conditionalFormatting sqref="K857:L868">
    <cfRule type="cellIs" dxfId="2303" priority="6931" operator="equal">
      <formula>43401</formula>
    </cfRule>
  </conditionalFormatting>
  <conditionalFormatting sqref="K888:L899">
    <cfRule type="cellIs" dxfId="2302" priority="8149" operator="equal">
      <formula>43401</formula>
    </cfRule>
    <cfRule type="cellIs" dxfId="2301" priority="8150" operator="equal">
      <formula>43578</formula>
    </cfRule>
    <cfRule type="cellIs" dxfId="2300" priority="8151" operator="equal">
      <formula>43466</formula>
    </cfRule>
    <cfRule type="cellIs" dxfId="2299" priority="8152" operator="equal">
      <formula>43586</formula>
    </cfRule>
  </conditionalFormatting>
  <conditionalFormatting sqref="K919:L919 K921:L922 K924:L925 K927:L928 K930:L930">
    <cfRule type="cellIs" dxfId="2298" priority="18192" operator="equal">
      <formula>43586</formula>
    </cfRule>
    <cfRule type="cellIs" dxfId="2297" priority="18193" operator="equal">
      <formula>43578</formula>
    </cfRule>
    <cfRule type="cellIs" dxfId="2296" priority="18194" operator="equal">
      <formula>43466</formula>
    </cfRule>
    <cfRule type="cellIs" dxfId="2295" priority="18195" operator="equal">
      <formula>43402</formula>
    </cfRule>
    <cfRule type="cellIs" dxfId="2294" priority="18197" operator="equal">
      <formula>43397</formula>
    </cfRule>
  </conditionalFormatting>
  <conditionalFormatting sqref="K927:L928 K930:L930 K919:L919 K921:L922 K924:L925">
    <cfRule type="cellIs" dxfId="2293" priority="18191" operator="equal">
      <formula>43538</formula>
    </cfRule>
    <cfRule type="cellIs" dxfId="2292" priority="18196" operator="equal">
      <formula>43401</formula>
    </cfRule>
  </conditionalFormatting>
  <conditionalFormatting sqref="K974:L974 K976:L977 L987 L989:M990">
    <cfRule type="cellIs" dxfId="2291" priority="5675" operator="equal">
      <formula>43466</formula>
    </cfRule>
  </conditionalFormatting>
  <conditionalFormatting sqref="K974:L974 K976:L977">
    <cfRule type="cellIs" dxfId="2290" priority="5680" operator="equal">
      <formula>43578</formula>
    </cfRule>
  </conditionalFormatting>
  <conditionalFormatting sqref="K974:L974 L986:L987 L990">
    <cfRule type="cellIs" dxfId="2289" priority="5657" operator="equal">
      <formula>43397</formula>
    </cfRule>
  </conditionalFormatting>
  <conditionalFormatting sqref="K974:L974 L987 K977:L977 L990">
    <cfRule type="cellIs" dxfId="2288" priority="5677" operator="equal">
      <formula>43401</formula>
    </cfRule>
    <cfRule type="cellIs" dxfId="2287" priority="5678" operator="equal">
      <formula>43538</formula>
    </cfRule>
  </conditionalFormatting>
  <conditionalFormatting sqref="K976:L976 L989">
    <cfRule type="cellIs" dxfId="2286" priority="5668" operator="equal">
      <formula>43397</formula>
    </cfRule>
    <cfRule type="cellIs" dxfId="2285" priority="5670" operator="equal">
      <formula>43397</formula>
    </cfRule>
    <cfRule type="cellIs" dxfId="2284" priority="5674" operator="equal">
      <formula>43538</formula>
    </cfRule>
    <cfRule type="cellIs" dxfId="2283" priority="5681" operator="equal">
      <formula>43401</formula>
    </cfRule>
  </conditionalFormatting>
  <conditionalFormatting sqref="K976:L976">
    <cfRule type="cellIs" dxfId="2282" priority="4590" operator="equal">
      <formula>43538</formula>
    </cfRule>
    <cfRule type="cellIs" dxfId="2281" priority="4591" operator="equal">
      <formula>43401</formula>
    </cfRule>
    <cfRule type="cellIs" dxfId="2280" priority="4594" operator="equal">
      <formula>43402</formula>
    </cfRule>
    <cfRule type="cellIs" dxfId="2279" priority="4595" operator="equal">
      <formula>43578</formula>
    </cfRule>
    <cfRule type="cellIs" dxfId="2278" priority="4596" operator="equal">
      <formula>43586</formula>
    </cfRule>
  </conditionalFormatting>
  <conditionalFormatting sqref="K976:L977 L987 L989:L990 K974:L974">
    <cfRule type="cellIs" dxfId="2277" priority="5663" operator="equal">
      <formula>43402</formula>
    </cfRule>
  </conditionalFormatting>
  <conditionalFormatting sqref="K976:L977 L987 L989:M990 K974:L974">
    <cfRule type="cellIs" dxfId="2276" priority="5660" operator="equal">
      <formula>43586</formula>
    </cfRule>
    <cfRule type="cellIs" dxfId="2275" priority="5661" operator="equal">
      <formula>43578</formula>
    </cfRule>
  </conditionalFormatting>
  <conditionalFormatting sqref="K976:L977">
    <cfRule type="cellIs" dxfId="2274" priority="4592" operator="equal">
      <formula>43397</formula>
    </cfRule>
  </conditionalFormatting>
  <conditionalFormatting sqref="K979:L979 L992">
    <cfRule type="cellIs" dxfId="2273" priority="4567" operator="equal">
      <formula>43397</formula>
    </cfRule>
    <cfRule type="cellIs" dxfId="2272" priority="5605" operator="equal">
      <formula>43402</formula>
    </cfRule>
    <cfRule type="cellIs" dxfId="2271" priority="5606" operator="equal">
      <formula>43397</formula>
    </cfRule>
    <cfRule type="cellIs" dxfId="2270" priority="5614" operator="equal">
      <formula>43538</formula>
    </cfRule>
    <cfRule type="cellIs" dxfId="2269" priority="5621" operator="equal">
      <formula>43401</formula>
    </cfRule>
  </conditionalFormatting>
  <conditionalFormatting sqref="K979:L979 L992:M992">
    <cfRule type="cellIs" dxfId="2268" priority="5603" operator="equal">
      <formula>43586</formula>
    </cfRule>
    <cfRule type="cellIs" dxfId="2267" priority="5604" operator="equal">
      <formula>43578</formula>
    </cfRule>
    <cfRule type="cellIs" dxfId="2266" priority="5624" operator="equal">
      <formula>43466</formula>
    </cfRule>
  </conditionalFormatting>
  <conditionalFormatting sqref="K979:L979">
    <cfRule type="cellIs" dxfId="2265" priority="4575" operator="equal">
      <formula>43538</formula>
    </cfRule>
    <cfRule type="cellIs" dxfId="2264" priority="4576" operator="equal">
      <formula>43401</formula>
    </cfRule>
    <cfRule type="cellIs" dxfId="2263" priority="4578" operator="equal">
      <formula>43466</formula>
    </cfRule>
    <cfRule type="cellIs" dxfId="2262" priority="4579" operator="equal">
      <formula>43402</formula>
    </cfRule>
    <cfRule type="cellIs" dxfId="2261" priority="4580" operator="equal">
      <formula>43578</formula>
    </cfRule>
    <cfRule type="cellIs" dxfId="2260" priority="4581" operator="equal">
      <formula>43586</formula>
    </cfRule>
  </conditionalFormatting>
  <conditionalFormatting sqref="K999:L1004">
    <cfRule type="cellIs" dxfId="2259" priority="938" operator="equal">
      <formula>43578</formula>
    </cfRule>
  </conditionalFormatting>
  <conditionalFormatting sqref="K38:M43">
    <cfRule type="cellIs" dxfId="2258" priority="6453" operator="equal">
      <formula>43401</formula>
    </cfRule>
  </conditionalFormatting>
  <conditionalFormatting sqref="K43:M44 K46:N47">
    <cfRule type="cellIs" dxfId="2257" priority="1839" operator="equal">
      <formula>43397</formula>
    </cfRule>
  </conditionalFormatting>
  <conditionalFormatting sqref="K44:M49">
    <cfRule type="cellIs" dxfId="2256" priority="1833" operator="equal">
      <formula>43538</formula>
    </cfRule>
    <cfRule type="cellIs" dxfId="2255" priority="1836" operator="equal">
      <formula>43586</formula>
    </cfRule>
    <cfRule type="cellIs" dxfId="2254" priority="1837" operator="equal">
      <formula>43578</formula>
    </cfRule>
    <cfRule type="cellIs" dxfId="2253" priority="1838" operator="equal">
      <formula>43466</formula>
    </cfRule>
  </conditionalFormatting>
  <conditionalFormatting sqref="K69:M80">
    <cfRule type="cellIs" dxfId="2252" priority="6474" operator="equal">
      <formula>43402</formula>
    </cfRule>
  </conditionalFormatting>
  <conditionalFormatting sqref="K69:M87">
    <cfRule type="cellIs" dxfId="2251" priority="6472" operator="equal">
      <formula>43401</formula>
    </cfRule>
  </conditionalFormatting>
  <conditionalFormatting sqref="K69:M93">
    <cfRule type="cellIs" dxfId="2250" priority="6445" operator="equal">
      <formula>43538</formula>
    </cfRule>
    <cfRule type="cellIs" dxfId="2249" priority="6448" operator="equal">
      <formula>43586</formula>
    </cfRule>
    <cfRule type="cellIs" dxfId="2248" priority="6449" operator="equal">
      <formula>43578</formula>
    </cfRule>
    <cfRule type="cellIs" dxfId="2247" priority="6450" operator="equal">
      <formula>43466</formula>
    </cfRule>
  </conditionalFormatting>
  <conditionalFormatting sqref="K100:M105 K106:L111">
    <cfRule type="cellIs" dxfId="2246" priority="7767" operator="equal">
      <formula>43586</formula>
    </cfRule>
    <cfRule type="cellIs" dxfId="2245" priority="7768" operator="equal">
      <formula>43538</formula>
    </cfRule>
    <cfRule type="cellIs" dxfId="2244" priority="7769" operator="equal">
      <formula>43402</formula>
    </cfRule>
  </conditionalFormatting>
  <conditionalFormatting sqref="K100:M111">
    <cfRule type="cellIs" dxfId="2243" priority="1451" operator="equal">
      <formula>43578</formula>
    </cfRule>
    <cfRule type="cellIs" dxfId="2242" priority="1452" operator="equal">
      <formula>43466</formula>
    </cfRule>
  </conditionalFormatting>
  <conditionalFormatting sqref="K131:M142">
    <cfRule type="cellIs" dxfId="2241" priority="7793" operator="equal">
      <formula>43578</formula>
    </cfRule>
    <cfRule type="cellIs" dxfId="2240" priority="7794" operator="equal">
      <formula>43466</formula>
    </cfRule>
    <cfRule type="cellIs" dxfId="2239" priority="7795" operator="equal">
      <formula>43586</formula>
    </cfRule>
    <cfRule type="cellIs" dxfId="2238" priority="7796" operator="equal">
      <formula>43538</formula>
    </cfRule>
    <cfRule type="cellIs" dxfId="2237" priority="7797" operator="equal">
      <formula>43402</formula>
    </cfRule>
  </conditionalFormatting>
  <conditionalFormatting sqref="K136:M137">
    <cfRule type="cellIs" dxfId="2236" priority="6437" operator="equal">
      <formula>43397</formula>
    </cfRule>
  </conditionalFormatting>
  <conditionalFormatting sqref="K139:M140">
    <cfRule type="cellIs" dxfId="2235" priority="6425" operator="equal">
      <formula>43397</formula>
    </cfRule>
  </conditionalFormatting>
  <conditionalFormatting sqref="K144:M155 K206:K217 M906:M908 K906:K924 L912:L924 F478:F483 G670:G682 K267:L279 M38:M49 E44:E49 O51:O62 K51:N64 B81:H98 C113:C118 E113:G118 D113:D124 K119:N126 B131:F131 O168:O173 K193:M204 B225:C235 E225:F235 B236:H253 L237:L239 H254:H279 M255:M256 M258:M259 N267:O267 C280:H284 H285:H316 K299:N304 C299:C310 H318:H328 C330 H347:H390 K360:O360 N361:N366 E361:E369 K379:M384 L379:L390 K385:K390 N391:O391 O392:O403 B405:H408 H409:H434 D422:G422 B484:H484 B497:H501 C515:G515 K528:N529 B596:B620 H596:H620 C626:H626 L652:N652 C657:H657 F658:F660 C688:H688 E689:G694 E695:F700 D701:G701 L701:O701 C713 C719:H719 C750:H750 L776:N776 B778:H781 B807:H811 C812:H812 L813:M818 K813:K824 D826:E831 B871:H874 C905:H905 D919 K925:L930 C936:H936 C967:H967 C1029:H1029 C1060:H1060 C1086:H1091 D1154 L1154 K1154:K1165">
    <cfRule type="cellIs" dxfId="2234" priority="11759" operator="equal">
      <formula>43466</formula>
    </cfRule>
  </conditionalFormatting>
  <conditionalFormatting sqref="K144:M155 K887:O899 E472:F477 F478:F483 L516:L518 K1166:M1178 K918:L930 O522:O527 M640:M648 O640:O651 O658:O670 M676:M682 L937:L939 K2:N2 C2:H6 B2:B33 J2:J33 E29:E31 C32:G33 J34:O36 J37:J64 M38:M49 O51:O62 K51:N64 J65:O67 J68:J95 E69:H69 E70:F74 H70:H80 B75:F80 O81:O93 B81:H98 J96:O98 B99:B126 J99:J126 C113:C118 E113:G118 D113:D124 K119:N126 C125:H126 J127:O129 K130:N130 J130:J157 B131:F131 K143:O143 K156:N157 J158:O160 J161:J188 K187:N188 J189:O191 J192:J219 L193:M198 K193:K204 K199:M204 K218:M218 J220:O222 J223:J250 K224:M224 B225:C235 E225:F235 K225:K235 M225:M235 O237:O248 K237:N250 J251:O253 J254:J312 N267:O270 K280:N281 M292:N297 B299:B304 D299:D307 C299:C310 B305:C307 B308:D310 J313:O315 J316:J343 O317 H318:H328 C330 C332:C333 K342:N343 J344:O346 B347:B374 J347:J374 H347:H390 F348:G360 K360:O360 K361:K366 N361:N366 E361:E369 J375:O377 J378:J405 N391:O391 O392:O403 B405:H408 J406:O408 H409:H434 B409:B436 J409:J436 D422:G422 C435:H436 K435:N436 B437:H439 J437:O439 J440:J467 H440:H471 O441:O452 K467:N467 J468:O470 J471:J498 B484:H484 B485:B490 K497:N498 B497:H501 J499:O501 B502:B529 J502:J529 H502:H594 L503 C515:G515 K515:O515 C528:G529 K528:N529 B530:G532 J530:O532 B533:B560 J533:J560 C546:G560 L559:N559 K560:N560 J561:O563 K590:N591 C595:H595 B595:B620 H596:H620 C608:G608 F609:G620 D615:D618 C619:D620 J621:N622 J623:J653 C626:H626 B626:B653 H627:H651 L652:N652 C652:H653 K653:N653 B654:H656 J654:O656 C657:H657 B657:B684 J657:J684 H658:H682 I661:I664 F658:F669 I666:I669 M673:M674 L683:N683 C683:H684 K684:N684 B685:H687 J685:O687 C688:H688 B688:B715 J688:J715 E689:G694 G689:G700 H689:H713 N693:N700 E695:F700 D701:G701 L701:O701 L714:N714 C714:H715 K715:N715 B716:H718 J716:O718 C719:H719 B719:B746 J719:J746 H720:H744 D726:F731 M733:N738 C745:H746 K746:N746 B747:H749 J747:O749 C750:H750 B750:B777 J750:J777 H751:H775 C763:F763 L776:N776 C776:H777 K777:N777 J778:O780 B778:H781 J781:J808 H782:H793 L807:N807 B807:H811 K808:N808 J809:O811 C812:H812 B812:B870 J812:J870 H813:H837 K825:O825 D826:E831 L838:N838 K839:N839 O844:O855 K856:O856 K870:N870 J871:O873 B871:H874 J874:J901 D875:H875 L875:M875 O875:O886 E876:H886 M876:M886 L900:N900 K901:N901 J902:O904 C905:G905 H905:H930 B905:B932 J905:J932 G908:G909 L931:N931 C931:H932 B933:H935 J933:O935 C936:H936 B936:B963 J936:J963 H937:H961 I954:I959 K963:N963 B964:H966 J964:O966 C967:H967 B967:B994 J967:J994 H968:H992 C983:C984 L993:N993 C993:H994 K994:N994 J995:O997 J998:J1025 I1001 L1024:N1024 K1025:N1025 J1026:O1028 C1029:H1029 B1029:B1056 J1029:J1056 G1030:G1041 H1030:H1054 Q1035 Q1037:Q1038 K1038:K1039 Q1040 K1041 L1055:N1055 C1055:H1056 K1056:N1056 B1057:H1059 J1057:O1059 C1060:H1060 J1060:J1087 B1060:B1182 L1086:N1086 K1087:N1087 J1088:O1090 J1091:J1118 H1092:H1116 C1104:G1104 J1119:O1121 J1122:J1182 K1149:N1149 D1154 N1154:O1178 C1166:H1181 G1182:H1182 K1182:N1182 N73:N93 B132:E142 N277:O279 N271:N276">
    <cfRule type="cellIs" dxfId="2233" priority="11820" operator="equal">
      <formula>43538</formula>
    </cfRule>
  </conditionalFormatting>
  <conditionalFormatting sqref="K162:M173 E69:H69 E70:F74 H70:H80 B75:F80 K161:N161">
    <cfRule type="cellIs" dxfId="2232" priority="11815" operator="equal">
      <formula>43466</formula>
    </cfRule>
  </conditionalFormatting>
  <conditionalFormatting sqref="K193:M204">
    <cfRule type="cellIs" dxfId="2231" priority="9822" operator="equal">
      <formula>43586</formula>
    </cfRule>
    <cfRule type="cellIs" dxfId="2230" priority="9823" operator="equal">
      <formula>43578</formula>
    </cfRule>
  </conditionalFormatting>
  <conditionalFormatting sqref="K206:M206 K208:M209 K211:M212 K906:M906 K908:M908 K919:L919 K921:L922 K924:L925 E472:F472 F477:F483 O429:O434 D525 L516:O516 L524:O525 M26:O26 E43:E44 E46:E47 E49 M51:M56 O51:O56 M77:N78 K80 M80:N80 E82 K82:L82 E84:E85 K84:L85 E87 K87:L87 L90:M91 E106 C108:C109 E108:E109 C111 E111 C113:E113 G113 C115:D116 G115:G116 O118 C118:D119 O142 N150:O150 L152:O153 L155:O155 K168:M168 L171:M171 G175 M175 O175 G177:G178 O177:O178 G180 M180 O180:O181 K193:M193 K195:M196 N197:N199 K198:L198 M198:M199 C199:D199 M201:N202 C237:E237 D239 L239 C260:C261 G263:G264 G266 C273:D274 C299:E299 L299:M299 O299 C301:E302 L301:M302 O301:O302 L304:M304 O304 D307 G307 C307:C308 C308:D308 C323:D323 C325:D326 C328:D328 G348:G354 D350:F351 G356:G357 D357:E357 G359 O361 O363:O364 K366 D379:D384 E381:F382 K385:K390 E390 L390 N400:O400 E412:G413 E415:E416 G415:G416 G418:G419 G421 C423 M423 C425:C426 M425:M426 M428:M429 L429 M431:M432 M434 M447:O447 M449:N450 D450 M452:N452 C472 K478 K481 N507:N509 N662:N664 N693:N695 C695 D813:D819 K815:M816 E826 L826:L832 C827:C832 E828:E829 C834:C835 C837 C850 G908 G911 L914 F968 F970:F971 F973:F979 C976:C977 E1012:E1023 L1036 L1038:L1039 K1045:K1046 K1159:K1160">
    <cfRule type="cellIs" dxfId="2229" priority="10088" operator="equal">
      <formula>43397</formula>
    </cfRule>
  </conditionalFormatting>
  <conditionalFormatting sqref="K206:M218 E472:F477 F478:F483 F485:F496 M906:M908 K918:L930 G670:G679 G677:H682 O658:O670 M863:M868 L937:L939 K813:M818 E44:E49 C81:H98 C113:C118 E113:G118 K119:N126 C132:E136 K137:L143 L144:L151 O162:O173 F175:G180 K187:N188 K193:L205 D224 C224:C235 E224:F235 H224:H235 L237:L242 N261:N266 N267:O270 C330 E299:F304 H299:H304 D299:D307 C299:C310 C308:D310 G317 H317:H328 O329:O341 M330:M335 C348:E353 K348:K359 F348:G360 K361:K366 E361:E369 C392:C393 N361:N372 K373:N374 K379:M384 L379:L390 K385:K390 C404:D404 C405:G408 D422:G422 H471 C484:H484 C497:H501 L503 K528:N529 C608:G608 F609:G620 H627:H651 H671:H676 E695:F700 D701:H701 L701:O701 H702:H713 D708:D713 L714:N714 D731 C807:H812 C813:D824 K813:K824 C838:G838 C905:F905 G905:G906 H905:H930 K906:K917 D919 C955:C961 C962:H967 D1154 H99 H502 C140:D141 C139 C142 C395:C396 C398:C399 C401:C402 K422:O434 C137:D138 E138:E142 N277:O279 N271:N276">
    <cfRule type="cellIs" dxfId="2228" priority="10086" operator="equal">
      <formula>43401</formula>
    </cfRule>
  </conditionalFormatting>
  <conditionalFormatting sqref="K261:M266">
    <cfRule type="cellIs" dxfId="2227" priority="468" operator="equal">
      <formula>43466</formula>
    </cfRule>
  </conditionalFormatting>
  <conditionalFormatting sqref="K263:M264 M266">
    <cfRule type="cellIs" dxfId="2226" priority="482" operator="equal">
      <formula>43397</formula>
    </cfRule>
  </conditionalFormatting>
  <conditionalFormatting sqref="K268:M268">
    <cfRule type="cellIs" dxfId="2225" priority="458" operator="equal">
      <formula>43578</formula>
    </cfRule>
  </conditionalFormatting>
  <conditionalFormatting sqref="K270:M271">
    <cfRule type="cellIs" dxfId="2224" priority="455" operator="equal">
      <formula>43578</formula>
    </cfRule>
  </conditionalFormatting>
  <conditionalFormatting sqref="K273:M274">
    <cfRule type="cellIs" dxfId="2223" priority="449" operator="equal">
      <formula>43578</formula>
    </cfRule>
  </conditionalFormatting>
  <conditionalFormatting sqref="K276:M277">
    <cfRule type="cellIs" dxfId="2222" priority="7718" operator="equal">
      <formula>43586</formula>
    </cfRule>
    <cfRule type="cellIs" dxfId="2221" priority="7719" operator="equal">
      <formula>43578</formula>
    </cfRule>
  </conditionalFormatting>
  <conditionalFormatting sqref="K286:M297">
    <cfRule type="cellIs" dxfId="2220" priority="2302" operator="equal">
      <formula>43466</formula>
    </cfRule>
  </conditionalFormatting>
  <conditionalFormatting sqref="K286:M310 C280:H284 C274:F279 H274:H279 C329:H329 C323:F328 C317:D322 F317:F322 G299:G310 C342:H346 D348:E355 C339:C341 F336:H341 K342:N343 K329:L341 G367:G372 D398:E399 D401:E402 G361:G365 F391:G397 F404:G404 F398:F403 M385:M390 D450:D452 C453:G453 C266 C263 E359 D357:E358 E356 C466:G470 C379:E391 E392:E397">
    <cfRule type="cellIs" dxfId="2219" priority="4237" operator="equal">
      <formula>43401</formula>
    </cfRule>
  </conditionalFormatting>
  <conditionalFormatting sqref="K317:M321">
    <cfRule type="cellIs" dxfId="2218" priority="4258" operator="equal">
      <formula>43578</formula>
    </cfRule>
    <cfRule type="cellIs" dxfId="2217" priority="4260" operator="equal">
      <formula>43586</formula>
    </cfRule>
  </conditionalFormatting>
  <conditionalFormatting sqref="K317:M328">
    <cfRule type="cellIs" dxfId="2216" priority="4253" operator="equal">
      <formula>43538</formula>
    </cfRule>
    <cfRule type="cellIs" dxfId="2215" priority="4255" operator="equal">
      <formula>43401</formula>
    </cfRule>
    <cfRule type="cellIs" dxfId="2214" priority="4256" operator="equal">
      <formula>43466</formula>
    </cfRule>
    <cfRule type="cellIs" dxfId="2213" priority="4257" operator="equal">
      <formula>43402</formula>
    </cfRule>
  </conditionalFormatting>
  <conditionalFormatting sqref="K330:M341">
    <cfRule type="cellIs" dxfId="2212" priority="2208" operator="equal">
      <formula>43586</formula>
    </cfRule>
  </conditionalFormatting>
  <conditionalFormatting sqref="K379:M390 O410:O421">
    <cfRule type="cellIs" dxfId="2211" priority="1663" operator="equal">
      <formula>43578</formula>
    </cfRule>
  </conditionalFormatting>
  <conditionalFormatting sqref="K392:M397">
    <cfRule type="cellIs" dxfId="2210" priority="3006" operator="equal">
      <formula>43538</formula>
    </cfRule>
    <cfRule type="cellIs" dxfId="2209" priority="3014" operator="equal">
      <formula>43586</formula>
    </cfRule>
  </conditionalFormatting>
  <conditionalFormatting sqref="K410:M410">
    <cfRule type="cellIs" dxfId="2208" priority="1520" operator="equal">
      <formula>43578</formula>
    </cfRule>
    <cfRule type="cellIs" dxfId="2207" priority="1523" operator="equal">
      <formula>43466</formula>
    </cfRule>
    <cfRule type="cellIs" dxfId="2206" priority="1524" operator="equal">
      <formula>43397</formula>
    </cfRule>
  </conditionalFormatting>
  <conditionalFormatting sqref="K454:M459 O454:O459">
    <cfRule type="cellIs" dxfId="2205" priority="10500" operator="equal">
      <formula>43586</formula>
    </cfRule>
  </conditionalFormatting>
  <conditionalFormatting sqref="K454:M459">
    <cfRule type="cellIs" dxfId="2204" priority="10499" operator="equal">
      <formula>43538</formula>
    </cfRule>
  </conditionalFormatting>
  <conditionalFormatting sqref="K454:M466">
    <cfRule type="cellIs" dxfId="2203" priority="208" operator="equal">
      <formula>43578</formula>
    </cfRule>
  </conditionalFormatting>
  <conditionalFormatting sqref="K466:M466 L702:L707 D981:D992">
    <cfRule type="cellIs" dxfId="2202" priority="8976" operator="equal">
      <formula>43401</formula>
    </cfRule>
  </conditionalFormatting>
  <conditionalFormatting sqref="K472:M496">
    <cfRule type="cellIs" dxfId="2201" priority="7920" operator="equal">
      <formula>43466</formula>
    </cfRule>
  </conditionalFormatting>
  <conditionalFormatting sqref="K534:M545">
    <cfRule type="cellIs" dxfId="2200" priority="9906" operator="equal">
      <formula>43401</formula>
    </cfRule>
  </conditionalFormatting>
  <conditionalFormatting sqref="K534:M558">
    <cfRule type="cellIs" dxfId="2199" priority="9907" operator="equal">
      <formula>43538</formula>
    </cfRule>
    <cfRule type="cellIs" dxfId="2198" priority="9908" operator="equal">
      <formula>43402</formula>
    </cfRule>
  </conditionalFormatting>
  <conditionalFormatting sqref="K627:M627 K629:M630 M632:M633">
    <cfRule type="cellIs" dxfId="2197" priority="7463" operator="equal">
      <formula>43397</formula>
    </cfRule>
  </conditionalFormatting>
  <conditionalFormatting sqref="K627:M638">
    <cfRule type="cellIs" dxfId="2196" priority="7456" operator="equal">
      <formula>43402</formula>
    </cfRule>
    <cfRule type="cellIs" dxfId="2195" priority="7457" operator="equal">
      <formula>43401</formula>
    </cfRule>
    <cfRule type="cellIs" dxfId="2194" priority="7459" operator="equal">
      <formula>43578</formula>
    </cfRule>
    <cfRule type="cellIs" dxfId="2193" priority="7460" operator="equal">
      <formula>43538</formula>
    </cfRule>
    <cfRule type="cellIs" dxfId="2192" priority="7461" operator="equal">
      <formula>43586</formula>
    </cfRule>
  </conditionalFormatting>
  <conditionalFormatting sqref="K633:M638">
    <cfRule type="cellIs" dxfId="2191" priority="7983" operator="equal">
      <formula>43466</formula>
    </cfRule>
  </conditionalFormatting>
  <conditionalFormatting sqref="K646:M647 N733:O744 K643:M644 K640:M641 B887:H904">
    <cfRule type="cellIs" dxfId="2190" priority="9251" operator="equal">
      <formula>43578</formula>
    </cfRule>
    <cfRule type="cellIs" dxfId="2189" priority="9253" operator="equal">
      <formula>43586</formula>
    </cfRule>
  </conditionalFormatting>
  <conditionalFormatting sqref="K689:M689 K691">
    <cfRule type="cellIs" dxfId="2188" priority="7261" operator="equal">
      <formula>43397</formula>
    </cfRule>
  </conditionalFormatting>
  <conditionalFormatting sqref="K689:M689 K691:M692 M694:M695 M697:M698">
    <cfRule type="cellIs" dxfId="2187" priority="7260" operator="equal">
      <formula>43466</formula>
    </cfRule>
  </conditionalFormatting>
  <conditionalFormatting sqref="K689:M689">
    <cfRule type="cellIs" dxfId="2186" priority="7265" operator="equal">
      <formula>43586</formula>
    </cfRule>
    <cfRule type="cellIs" dxfId="2185" priority="7266" operator="equal">
      <formula>43578</formula>
    </cfRule>
  </conditionalFormatting>
  <conditionalFormatting sqref="K689:M700">
    <cfRule type="cellIs" dxfId="2184" priority="7248" operator="equal">
      <formula>43401</formula>
    </cfRule>
    <cfRule type="cellIs" dxfId="2183" priority="7267" operator="equal">
      <formula>43538</formula>
    </cfRule>
  </conditionalFormatting>
  <conditionalFormatting sqref="K691:M692 K689">
    <cfRule type="cellIs" dxfId="2182" priority="7259" operator="equal">
      <formula>43397</formula>
    </cfRule>
  </conditionalFormatting>
  <conditionalFormatting sqref="K691:M692 K694:M694">
    <cfRule type="cellIs" dxfId="2181" priority="7253" operator="equal">
      <formula>43586</formula>
    </cfRule>
    <cfRule type="cellIs" dxfId="2180" priority="7254" operator="equal">
      <formula>43578</formula>
    </cfRule>
  </conditionalFormatting>
  <conditionalFormatting sqref="K694:M694">
    <cfRule type="cellIs" dxfId="2179" priority="7269" operator="equal">
      <formula>43397</formula>
    </cfRule>
    <cfRule type="cellIs" dxfId="2178" priority="7270" operator="equal">
      <formula>43466</formula>
    </cfRule>
  </conditionalFormatting>
  <conditionalFormatting sqref="K702:M702 M704">
    <cfRule type="cellIs" dxfId="2177" priority="1218" operator="equal">
      <formula>43397</formula>
    </cfRule>
  </conditionalFormatting>
  <conditionalFormatting sqref="K782:M782 K784:M785 K787:M787">
    <cfRule type="cellIs" dxfId="2176" priority="817" operator="equal">
      <formula>43397</formula>
    </cfRule>
  </conditionalFormatting>
  <conditionalFormatting sqref="K782:M782 K784:M785">
    <cfRule type="cellIs" dxfId="2175" priority="819" operator="equal">
      <formula>43578</formula>
    </cfRule>
    <cfRule type="cellIs" dxfId="2174" priority="820" operator="equal">
      <formula>43466</formula>
    </cfRule>
  </conditionalFormatting>
  <conditionalFormatting sqref="K782:M788">
    <cfRule type="cellIs" dxfId="2173" priority="822" operator="equal">
      <formula>43397</formula>
    </cfRule>
  </conditionalFormatting>
  <conditionalFormatting sqref="K782:M793">
    <cfRule type="cellIs" dxfId="2172" priority="803" operator="equal">
      <formula>43466</formula>
    </cfRule>
    <cfRule type="cellIs" dxfId="2171" priority="816" operator="equal">
      <formula>43578</formula>
    </cfRule>
  </conditionalFormatting>
  <conditionalFormatting sqref="K787:M787">
    <cfRule type="cellIs" dxfId="2170" priority="806" operator="equal">
      <formula>43578</formula>
    </cfRule>
  </conditionalFormatting>
  <conditionalFormatting sqref="K788:M793 M1074:M1085 O801:O806 K825:M837 C795:C800 E795:E806 K974:K979 O950:O961 L20:L28 O137:O142 K161:N161 N268:N273 G336:G341 C360:D366 D398:D403 K602:K607 C602:C607 K671:K676 K733:K738 N733:N744 K764:K775 N794:O800 C825:E837 F906:F911 C906:E917 F912:G917 N943:N948 C949:H949 C950:E955 F1030 O1061:O1072 M1073:O1073 K162:M173">
    <cfRule type="cellIs" dxfId="2169" priority="10080" operator="equal">
      <formula>43401</formula>
    </cfRule>
  </conditionalFormatting>
  <conditionalFormatting sqref="K788:M793">
    <cfRule type="cellIs" dxfId="2168" priority="3734" operator="equal">
      <formula>43402</formula>
    </cfRule>
  </conditionalFormatting>
  <conditionalFormatting sqref="K813:M837 M906:M911 L909:L924 G670:G682 M38:M49 O51:O62 K51:N64 C113:C118 D113:D124 O162:O173 D237:D239 L237:L239 M255:M256 M258:M259 N267:O270 M286:M291 M292:N297 M299:M304 N321:N328 M322:M328 C330 C348:E353 L441:M446 M441:M452 L503 L652:N652 F658:F660 E689:G694 D701:G701 C713 L714:N714 K906:K924 K925:L930 N277:O279 N271:N276">
    <cfRule type="cellIs" dxfId="2167" priority="12367" operator="equal">
      <formula>43586</formula>
    </cfRule>
  </conditionalFormatting>
  <conditionalFormatting sqref="K813:M837">
    <cfRule type="cellIs" dxfId="2166" priority="8108" operator="equal">
      <formula>43578</formula>
    </cfRule>
  </conditionalFormatting>
  <conditionalFormatting sqref="K825:M837">
    <cfRule type="cellIs" dxfId="2165" priority="8109" operator="equal">
      <formula>43466</formula>
    </cfRule>
  </conditionalFormatting>
  <conditionalFormatting sqref="K826:M826 K828:M829">
    <cfRule type="cellIs" dxfId="2164" priority="7129" operator="equal">
      <formula>43397</formula>
    </cfRule>
  </conditionalFormatting>
  <conditionalFormatting sqref="K832:M837">
    <cfRule type="cellIs" dxfId="2163" priority="8110" operator="equal">
      <formula>43586</formula>
    </cfRule>
  </conditionalFormatting>
  <conditionalFormatting sqref="K844:M855">
    <cfRule type="cellIs" dxfId="2162" priority="8136" operator="equal">
      <formula>43578</formula>
    </cfRule>
    <cfRule type="cellIs" dxfId="2161" priority="8138" operator="equal">
      <formula>43586</formula>
    </cfRule>
    <cfRule type="cellIs" dxfId="2160" priority="8139" operator="equal">
      <formula>43538</formula>
    </cfRule>
    <cfRule type="cellIs" dxfId="2159" priority="8140" operator="equal">
      <formula>43402</formula>
    </cfRule>
  </conditionalFormatting>
  <conditionalFormatting sqref="K844:M856">
    <cfRule type="cellIs" dxfId="2158" priority="8135" operator="equal">
      <formula>43401</formula>
    </cfRule>
  </conditionalFormatting>
  <conditionalFormatting sqref="K850:M855">
    <cfRule type="cellIs" dxfId="2157" priority="8137" operator="equal">
      <formula>43466</formula>
    </cfRule>
  </conditionalFormatting>
  <conditionalFormatting sqref="K906:M906 K908:M908">
    <cfRule type="cellIs" dxfId="2156" priority="9050" operator="equal">
      <formula>43578</formula>
    </cfRule>
    <cfRule type="cellIs" dxfId="2155" priority="9051" operator="equal">
      <formula>43466</formula>
    </cfRule>
    <cfRule type="cellIs" dxfId="2154" priority="9054" operator="equal">
      <formula>43397</formula>
    </cfRule>
  </conditionalFormatting>
  <conditionalFormatting sqref="K906:M917 K174:O186 K162:M173 O162:O173">
    <cfRule type="cellIs" dxfId="2153" priority="8174" operator="equal">
      <formula>43578</formula>
    </cfRule>
  </conditionalFormatting>
  <conditionalFormatting sqref="K906:M917 O162:O173 K174:O186 K162:M173">
    <cfRule type="cellIs" dxfId="2152" priority="8177" operator="equal">
      <formula>43538</formula>
    </cfRule>
  </conditionalFormatting>
  <conditionalFormatting sqref="K927:M928 K930:M930">
    <cfRule type="cellIs" dxfId="2151" priority="6778" operator="equal">
      <formula>43397</formula>
    </cfRule>
  </conditionalFormatting>
  <conditionalFormatting sqref="K974:M980 K950:K955 L968:M973 C1030:E1041 M1002:M1010 K1005:L1010 C974:G979">
    <cfRule type="cellIs" dxfId="2150" priority="5811" operator="equal">
      <formula>43578</formula>
    </cfRule>
  </conditionalFormatting>
  <conditionalFormatting sqref="K981:M992">
    <cfRule type="cellIs" dxfId="2149" priority="2604" operator="equal">
      <formula>43586</formula>
    </cfRule>
    <cfRule type="cellIs" dxfId="2148" priority="2605" operator="equal">
      <formula>43578</formula>
    </cfRule>
  </conditionalFormatting>
  <conditionalFormatting sqref="K999:M1010">
    <cfRule type="cellIs" dxfId="2147" priority="943" operator="equal">
      <formula>43466</formula>
    </cfRule>
  </conditionalFormatting>
  <conditionalFormatting sqref="K1063:M1063">
    <cfRule type="cellIs" dxfId="2146" priority="4166" operator="equal">
      <formula>43397</formula>
    </cfRule>
  </conditionalFormatting>
  <conditionalFormatting sqref="K1066:M1066">
    <cfRule type="cellIs" dxfId="2145" priority="4159" operator="equal">
      <formula>43397</formula>
    </cfRule>
  </conditionalFormatting>
  <conditionalFormatting sqref="K1105:M1116 O1105:O1116 K1117:O1117">
    <cfRule type="cellIs" dxfId="2144" priority="3058" operator="equal">
      <formula>43578</formula>
    </cfRule>
  </conditionalFormatting>
  <conditionalFormatting sqref="K1105:M1116">
    <cfRule type="cellIs" dxfId="2143" priority="3059" operator="equal">
      <formula>43402</formula>
    </cfRule>
    <cfRule type="cellIs" dxfId="2142" priority="3060" operator="equal">
      <formula>43401</formula>
    </cfRule>
    <cfRule type="cellIs" dxfId="2141" priority="9681" operator="equal">
      <formula>43466</formula>
    </cfRule>
  </conditionalFormatting>
  <conditionalFormatting sqref="K2:N2 C2:H6 C125:H126 K156:N157 K187:N188 K192:N192 K223:N223 K254:N254 K280:N281 K285:N285 K316:N316 K347:N347 K378:N378 K409:N409 C435:H436 K440:N440 K467:N467 K471:N471 K497:N498 K502:N502 K533:N534 L559:N559 K560:N560 J564:N564 J595:N595 K626:N626 H627:H651 C652:H653 K657:N657 K688:N688 K719:N719 K750:N750 K781:N781 K812:N812 K843:N843 K874:N874 K905:N905 K936:N936 K967:N967 K998:N998 K1029:N1029 K1060:N1060 K1091:N1091 K1122:N1122 K1153:N1153">
    <cfRule type="cellIs" dxfId="2140" priority="12018" operator="equal">
      <formula>43466</formula>
    </cfRule>
  </conditionalFormatting>
  <conditionalFormatting sqref="K2:N2 C2:H6 H100:H124 C125:H126 K187:N188 K192:N192 K223:N223 K254:N254 K280:N281 K285:N285 K316:N316 K347:N347 K378:N378 K409:N409 C435:H436 K440:N440 K467:N467 K471:N471 K497:N498 K502:N502 K533:N534 L559:N559 K560:N560 J564:N564 J595:N595 K626:N626 H627:H651 C652:H653 K657:N657 K688:N688 K719:N719 K750:N750 K781:N781 K812:N812 K843:N843 K874:N874 K905:N905 K936:N936 K967:N967 K998:N998 K1029:N1029 K1060:N1060 K1091:N1091 K1122:N1122 K1153:N1153">
    <cfRule type="cellIs" dxfId="2139" priority="12017" operator="equal">
      <formula>43578</formula>
    </cfRule>
  </conditionalFormatting>
  <conditionalFormatting sqref="K18:N18">
    <cfRule type="cellIs" dxfId="2138" priority="1712" operator="equal">
      <formula>43397</formula>
    </cfRule>
  </conditionalFormatting>
  <conditionalFormatting sqref="K49:N49">
    <cfRule type="cellIs" dxfId="2137" priority="1832" operator="equal">
      <formula>43397</formula>
    </cfRule>
  </conditionalFormatting>
  <conditionalFormatting sqref="K88:N95">
    <cfRule type="cellIs" dxfId="2136" priority="6446" operator="equal">
      <formula>43402</formula>
    </cfRule>
    <cfRule type="cellIs" dxfId="2135" priority="6447" operator="equal">
      <formula>43401</formula>
    </cfRule>
  </conditionalFormatting>
  <conditionalFormatting sqref="K150:N157 K918:L930 G670:G682 B2:B33 J2:J33 H7:H37 E29:E31 J34:O36 J37:J64 M38:M49 O51:O62 K51:N64 J65:O67 J68:J95 E69:H69 E70:F74 H70:H80 N73:N93 B75:F80 O81:O93 J96:O98 B99:B126 J99:J126 C113:C118 D113:D124 K119:N126 J127:O129 J130:J157 J158:O160 J161:J188 E175:E176 E178:E179 D180:E180 E181:E182 D183:E183 E184:E185 D186:E186 J189:O191 J192:J219 J220:O222 J223:J250 K224:M224 K225:K235 M225:M235 D237:D239 O237:O248 K237:N250 J251:O253 B254:B312 J254:J312 M292:N297 J313:O315 J316:J343 C330 C332:C333 K342:N343 J344:O346 B347:B374 J347:J374 J375:O377 J378:J405 J406:O408 B409:B436 J409:J436 J437:O439 J440:J467 J468:O470 J471:J498 J499:O501 B502:B529 J502:J529 B530:G532 J530:O532 B533:B560 J533:J560 C535:E545 J561:O563 C608:G608 F609:G620 J621:N622 J623:J653 B626:B653 L652:N652 K653:N653 B654:H656 J654:O656 B657:B684 J657:J684 H658:H682 I661:I664 I666:I669 C670:G670 M673:M674 L683:N683 C683:H684 K684:N684 B685:H687 J685:O687 B688:B715 J688:J715 E689:G694 H689:H713 N693:N700 D701:G701 L714:N714 C714:H715 K715:N715 B716:H718 J716:O718 B719:B746 J719:J746 H720:H744 D726:F731 C745:H746 K746:N746 B747:H749 J747:O749 B750:B777 J750:J777 H751:H775 C776:H777 K777:N777 J778:O780 J781:J808 L807:N807 K808:N808 J809:O811 B812:B870 J812:J870 D813:D818 H813:H837 K825:O825 K839:N839 K870:N870 J871:O873 J874:J901 L900:N900 K901:N901 J902:O904 B905:B932 J905:J932 H906:H930 G908:G909 L931:N931 C931:H932 K932:N932 B933:H935 J933:O935 B936:B963 J936:J963 H937:H961 I954:I959 L962:N962 C962:H963 K963:N963 B964:H966 J964:O966 B967:B994 J967:J994 H968:H992 L993:N993 C993:H994 K994:N994 J995:O997 J998:J1025 L1024:N1024 K1025:N1025 J1026:O1028 B1029:B1056 J1029:J1056 H1030:H1054 Q1035 Q1037:Q1038 K1038:K1039 Q1040 K1041 L1055:N1055 C1055:H1056 K1056:N1056 B1057:H1059 J1057:O1059 J1060:J1087 B1060:B1182 L1086:N1086 K1087:N1087 J1088:O1090 J1091:J1118 O1092 H1092:H1116 J1119:O1121 J1122:J1182">
    <cfRule type="cellIs" dxfId="2134" priority="11817" operator="equal">
      <formula>43578</formula>
    </cfRule>
  </conditionalFormatting>
  <conditionalFormatting sqref="K150:N157 K2:N2 C2:H6 K119:N126 C125:H126 K187:N188 K192:N192 K223:N223 K254:N254 K280:N281 K285:N285 K316:N316 K347:N347 K378:N378 K409:N409 C435:H436 K440:N440 K467:N467 K471:N471 K497:N498 K502:N502 K533:N534 L559:N559 K560:N560 J564:N564 J595:N595 K626:N626 H627:H651 C652:H653 K657:N657 K688:N688 K719:N719 K750:N750 K781:N781 K812:N812 K843:N843 K874:N874 K905:N905 K936:N936 K967:N967 K998:N998 K1029:N1029 K1060:N1060 K1091:N1091 K1122:N1122 K1153:N1153">
    <cfRule type="cellIs" dxfId="2133" priority="12016" operator="equal">
      <formula>43586</formula>
    </cfRule>
  </conditionalFormatting>
  <conditionalFormatting sqref="K192:N192 K223:N223 K254:N254 K285:N285 K316:N316 K347:N347 K378:N378 K409:N409 K440:N440 K471:N471 K502:N502 K533:N533 K564:N564 J595:N595 K626:N626 K657:N657 K688:N688 K719:N719 K750:N750 K781:N781 K812:N812 K843:N843 K874:N874 K905:N905 K936:N936 K967:N967 K998:N998 K1029:N1029 K1060:N1060 K1091:N1091 K1122:N1122 K1153:N1153">
    <cfRule type="cellIs" dxfId="2132" priority="11697" operator="equal">
      <formula>43538</formula>
    </cfRule>
  </conditionalFormatting>
  <conditionalFormatting sqref="K192:N192 K223:N223 K254:N254 K285:N285 K316:N316 K347:N347 K378:N378 K409:N409 K440:N440 K471:N471 K502:N502 K533:N533 K564:N564 K595:N595 K626:N626 K657:N657 K688:N688 K719:N719 K750:N750 K781:N781 K812:N812 K843:N843 K874:N874 K905:N905 K936:N936 K967:N967 K998:N998 K1029:N1029 K1060:N1060 K1091:N1091 K1122:N1122 K1153:N1153">
    <cfRule type="cellIs" dxfId="2131" priority="11694" operator="equal">
      <formula>43402</formula>
    </cfRule>
    <cfRule type="cellIs" dxfId="2130" priority="11702" operator="equal">
      <formula>43401</formula>
    </cfRule>
  </conditionalFormatting>
  <conditionalFormatting sqref="K268:N268 K270:N271 M273">
    <cfRule type="cellIs" dxfId="2129" priority="466" operator="equal">
      <formula>43466</formula>
    </cfRule>
  </conditionalFormatting>
  <conditionalFormatting sqref="K268:N268 K270:N271 M273:N273">
    <cfRule type="cellIs" dxfId="2128" priority="465" operator="equal">
      <formula>43397</formula>
    </cfRule>
  </conditionalFormatting>
  <conditionalFormatting sqref="K297:N297">
    <cfRule type="cellIs" dxfId="2127" priority="4989" operator="equal">
      <formula>43397</formula>
    </cfRule>
  </conditionalFormatting>
  <conditionalFormatting sqref="K299:N312">
    <cfRule type="cellIs" dxfId="2126" priority="10569" operator="equal">
      <formula>43538</formula>
    </cfRule>
    <cfRule type="cellIs" dxfId="2125" priority="10570" operator="equal">
      <formula>43586</formula>
    </cfRule>
    <cfRule type="cellIs" dxfId="2124" priority="10571" operator="equal">
      <formula>43578</formula>
    </cfRule>
  </conditionalFormatting>
  <conditionalFormatting sqref="K330:N335">
    <cfRule type="cellIs" dxfId="2123" priority="3028" operator="equal">
      <formula>43578</formula>
    </cfRule>
  </conditionalFormatting>
  <conditionalFormatting sqref="K392:N397">
    <cfRule type="cellIs" dxfId="2122" priority="138" operator="equal">
      <formula>43578</formula>
    </cfRule>
    <cfRule type="cellIs" dxfId="2121" priority="139" operator="equal">
      <formula>43466</formula>
    </cfRule>
  </conditionalFormatting>
  <conditionalFormatting sqref="K404:N405">
    <cfRule type="cellIs" dxfId="2120" priority="18814" operator="equal">
      <formula>43586</formula>
    </cfRule>
    <cfRule type="cellIs" dxfId="2119" priority="18815" operator="equal">
      <formula>43578</formula>
    </cfRule>
    <cfRule type="cellIs" dxfId="2118" priority="18816" operator="equal">
      <formula>43466</formula>
    </cfRule>
    <cfRule type="cellIs" dxfId="2117" priority="48355" operator="equal">
      <formula>43401</formula>
    </cfRule>
  </conditionalFormatting>
  <conditionalFormatting sqref="K487:N488 M483:N483 L496:N496">
    <cfRule type="cellIs" dxfId="2116" priority="9786" operator="equal">
      <formula>43397</formula>
    </cfRule>
  </conditionalFormatting>
  <conditionalFormatting sqref="K590:N591 K621:N621 C590:G591 C621:G621">
    <cfRule type="cellIs" dxfId="2115" priority="56977" operator="equal">
      <formula>43538</formula>
    </cfRule>
  </conditionalFormatting>
  <conditionalFormatting sqref="K764:N775">
    <cfRule type="cellIs" dxfId="2114" priority="972" operator="equal">
      <formula>43466</formula>
    </cfRule>
  </conditionalFormatting>
  <conditionalFormatting sqref="K801:N801 K803:N804 K806:N806">
    <cfRule type="cellIs" dxfId="2113" priority="884" operator="equal">
      <formula>43401</formula>
    </cfRule>
    <cfRule type="cellIs" dxfId="2112" priority="885" operator="equal">
      <formula>43538</formula>
    </cfRule>
    <cfRule type="cellIs" dxfId="2111" priority="890" operator="equal">
      <formula>43538</formula>
    </cfRule>
    <cfRule type="cellIs" dxfId="2110" priority="892" operator="equal">
      <formula>43402</formula>
    </cfRule>
    <cfRule type="cellIs" dxfId="2109" priority="893" operator="equal">
      <formula>43401</formula>
    </cfRule>
  </conditionalFormatting>
  <conditionalFormatting sqref="K806:N806">
    <cfRule type="cellIs" dxfId="2108" priority="886" operator="equal">
      <formula>43578</formula>
    </cfRule>
    <cfRule type="cellIs" dxfId="2107" priority="891" operator="equal">
      <formula>43466</formula>
    </cfRule>
    <cfRule type="cellIs" dxfId="2106" priority="894" operator="equal">
      <formula>43586</formula>
    </cfRule>
  </conditionalFormatting>
  <conditionalFormatting sqref="K857:N857 K859:N860 K862">
    <cfRule type="cellIs" dxfId="2105" priority="6933" operator="equal">
      <formula>43397</formula>
    </cfRule>
  </conditionalFormatting>
  <conditionalFormatting sqref="K3:O6 K37:N37 K68:N68 K99:N99 K161:N161 K282:O284 E822 K840:O842 I943:I951 I1067:I1078 K1118:N1118 K1150:O1152">
    <cfRule type="cellIs" dxfId="2104" priority="10608" operator="equal">
      <formula>43578</formula>
    </cfRule>
  </conditionalFormatting>
  <conditionalFormatting sqref="K3:O6 K37:N37 K68:N68 K99:N99 N212:N213 K282:O284 E822 K840:O842 I943:I951 O1061:O1072 I1067:I1078 K1118:N1118 K1150:O1152">
    <cfRule type="cellIs" dxfId="2103" priority="10609" operator="equal">
      <formula>43466</formula>
    </cfRule>
  </conditionalFormatting>
  <conditionalFormatting sqref="K3:O6 K37:N37 K68:N68 K99:N99 N212:N213 K282:O284 J615:K620 E822 K840:O842 I943:I951 I1067:I1078 K1118:N1118 K1150:O1152">
    <cfRule type="cellIs" dxfId="2102" priority="10607" operator="equal">
      <formula>43586</formula>
    </cfRule>
  </conditionalFormatting>
  <conditionalFormatting sqref="K112:O118">
    <cfRule type="cellIs" dxfId="2101" priority="6553" operator="equal">
      <formula>43401</formula>
    </cfRule>
    <cfRule type="cellIs" dxfId="2100" priority="6554" operator="equal">
      <formula>43466</formula>
    </cfRule>
    <cfRule type="cellIs" dxfId="2099" priority="6555" operator="equal">
      <formula>43578</formula>
    </cfRule>
    <cfRule type="cellIs" dxfId="2098" priority="6556" operator="equal">
      <formula>43538</formula>
    </cfRule>
    <cfRule type="cellIs" dxfId="2097" priority="6557" operator="equal">
      <formula>43586</formula>
    </cfRule>
    <cfRule type="cellIs" dxfId="2096" priority="6558" operator="equal">
      <formula>43402</formula>
    </cfRule>
  </conditionalFormatting>
  <conditionalFormatting sqref="K143:O149">
    <cfRule type="cellIs" dxfId="2095" priority="578" operator="equal">
      <formula>43578</formula>
    </cfRule>
  </conditionalFormatting>
  <conditionalFormatting sqref="K174:O186">
    <cfRule type="cellIs" dxfId="2094" priority="7806" operator="equal">
      <formula>43401</formula>
    </cfRule>
    <cfRule type="cellIs" dxfId="2093" priority="7808" operator="equal">
      <formula>43466</formula>
    </cfRule>
    <cfRule type="cellIs" dxfId="2092" priority="7809" operator="equal">
      <formula>43586</formula>
    </cfRule>
    <cfRule type="cellIs" dxfId="2091" priority="7811" operator="equal">
      <formula>43402</formula>
    </cfRule>
  </conditionalFormatting>
  <conditionalFormatting sqref="K205:O205 O410:O415 O429:O434">
    <cfRule type="cellIs" dxfId="2090" priority="26689" operator="equal">
      <formula>43402</formula>
    </cfRule>
  </conditionalFormatting>
  <conditionalFormatting sqref="K205:O217 N383:N390 K423:K425">
    <cfRule type="cellIs" dxfId="2089" priority="10229" operator="equal">
      <formula>43578</formula>
    </cfRule>
  </conditionalFormatting>
  <conditionalFormatting sqref="K336:O341">
    <cfRule type="cellIs" dxfId="2088" priority="1075" operator="equal">
      <formula>43578</formula>
    </cfRule>
  </conditionalFormatting>
  <conditionalFormatting sqref="K370:O372 K361:K369 D426:D434">
    <cfRule type="cellIs" dxfId="2087" priority="2141" operator="equal">
      <formula>43466</formula>
    </cfRule>
  </conditionalFormatting>
  <conditionalFormatting sqref="K398:O403">
    <cfRule type="cellIs" dxfId="2086" priority="664" operator="equal">
      <formula>43578</formula>
    </cfRule>
    <cfRule type="cellIs" dxfId="2085" priority="665" operator="equal">
      <formula>43466</formula>
    </cfRule>
  </conditionalFormatting>
  <conditionalFormatting sqref="K422:O434">
    <cfRule type="cellIs" dxfId="2084" priority="6567" operator="equal">
      <formula>43466</formula>
    </cfRule>
    <cfRule type="cellIs" dxfId="2083" priority="6568" operator="equal">
      <formula>43578</formula>
    </cfRule>
    <cfRule type="cellIs" dxfId="2082" priority="6569" operator="equal">
      <formula>43586</formula>
    </cfRule>
  </conditionalFormatting>
  <conditionalFormatting sqref="K472:O496">
    <cfRule type="cellIs" dxfId="2081" priority="7905" operator="equal">
      <formula>43578</formula>
    </cfRule>
    <cfRule type="cellIs" dxfId="2080" priority="7907" operator="equal">
      <formula>43586</formula>
    </cfRule>
    <cfRule type="cellIs" dxfId="2079" priority="7918" operator="equal">
      <formula>43401</formula>
    </cfRule>
    <cfRule type="cellIs" dxfId="2078" priority="7922" operator="equal">
      <formula>43538</formula>
    </cfRule>
    <cfRule type="cellIs" dxfId="2077" priority="7923" operator="equal">
      <formula>43402</formula>
    </cfRule>
  </conditionalFormatting>
  <conditionalFormatting sqref="K515:O527">
    <cfRule type="cellIs" dxfId="2076" priority="3232" operator="equal">
      <formula>43578</formula>
    </cfRule>
    <cfRule type="cellIs" dxfId="2075" priority="3233" operator="equal">
      <formula>43586</formula>
    </cfRule>
    <cfRule type="cellIs" dxfId="2074" priority="3234" operator="equal">
      <formula>43466</formula>
    </cfRule>
    <cfRule type="cellIs" dxfId="2073" priority="3235" operator="equal">
      <formula>43401</formula>
    </cfRule>
    <cfRule type="cellIs" dxfId="2072" priority="3237" operator="equal">
      <formula>43402</formula>
    </cfRule>
  </conditionalFormatting>
  <conditionalFormatting sqref="K516:O516 K518:O519">
    <cfRule type="cellIs" dxfId="2071" priority="7509" operator="equal">
      <formula>43586</formula>
    </cfRule>
    <cfRule type="cellIs" dxfId="2070" priority="7510" operator="equal">
      <formula>43578</formula>
    </cfRule>
    <cfRule type="cellIs" dxfId="2069" priority="7512" operator="equal">
      <formula>43466</formula>
    </cfRule>
  </conditionalFormatting>
  <conditionalFormatting sqref="K565:O589">
    <cfRule type="cellIs" dxfId="2068" priority="9888" operator="equal">
      <formula>43538</formula>
    </cfRule>
    <cfRule type="cellIs" dxfId="2067" priority="9889" operator="equal">
      <formula>43402</formula>
    </cfRule>
  </conditionalFormatting>
  <conditionalFormatting sqref="K592:O594">
    <cfRule type="cellIs" dxfId="2066" priority="9124" operator="equal">
      <formula>43538</formula>
    </cfRule>
    <cfRule type="cellIs" dxfId="2065" priority="9130" operator="equal">
      <formula>43402</formula>
    </cfRule>
    <cfRule type="cellIs" dxfId="2064" priority="9131" operator="equal">
      <formula>43401</formula>
    </cfRule>
  </conditionalFormatting>
  <conditionalFormatting sqref="K623:O625">
    <cfRule type="cellIs" dxfId="2063" priority="1795" operator="equal">
      <formula>43538</formula>
    </cfRule>
    <cfRule type="cellIs" dxfId="2062" priority="1796" operator="equal">
      <formula>43586</formula>
    </cfRule>
    <cfRule type="cellIs" dxfId="2061" priority="1797" operator="equal">
      <formula>43578</formula>
    </cfRule>
    <cfRule type="cellIs" dxfId="2060" priority="1798" operator="equal">
      <formula>43466</formula>
    </cfRule>
  </conditionalFormatting>
  <conditionalFormatting sqref="K801:O801 K803:O804 K806:O806">
    <cfRule type="cellIs" dxfId="2059" priority="3652" operator="equal">
      <formula>43397</formula>
    </cfRule>
    <cfRule type="cellIs" dxfId="2058" priority="3654" operator="equal">
      <formula>43586</formula>
    </cfRule>
    <cfRule type="cellIs" dxfId="2057" priority="3658" operator="equal">
      <formula>43402</formula>
    </cfRule>
  </conditionalFormatting>
  <conditionalFormatting sqref="K801:O801 K803:O804 M806:N806">
    <cfRule type="cellIs" dxfId="2056" priority="3655" operator="equal">
      <formula>43578</formula>
    </cfRule>
  </conditionalFormatting>
  <conditionalFormatting sqref="K801:O801 K803:O804">
    <cfRule type="cellIs" dxfId="2055" priority="3657" operator="equal">
      <formula>43466</formula>
    </cfRule>
  </conditionalFormatting>
  <conditionalFormatting sqref="K801:O806">
    <cfRule type="cellIs" dxfId="2054" priority="690" operator="equal">
      <formula>43466</formula>
    </cfRule>
  </conditionalFormatting>
  <conditionalFormatting sqref="K856:O868">
    <cfRule type="cellIs" dxfId="2053" priority="3204" operator="equal">
      <formula>43466</formula>
    </cfRule>
    <cfRule type="cellIs" dxfId="2052" priority="3205" operator="equal">
      <formula>43578</formula>
    </cfRule>
    <cfRule type="cellIs" dxfId="2051" priority="3206" operator="equal">
      <formula>43586</formula>
    </cfRule>
  </conditionalFormatting>
  <conditionalFormatting sqref="K857:O857 K859:O860 K862">
    <cfRule type="cellIs" dxfId="2050" priority="6938" operator="equal">
      <formula>43586</formula>
    </cfRule>
    <cfRule type="cellIs" dxfId="2049" priority="6939" operator="equal">
      <formula>43578</formula>
    </cfRule>
  </conditionalFormatting>
  <conditionalFormatting sqref="K887:O899 K206:K211 K1166:M1178 M906:M911 K918:L930 G670:G679 G677:H682 O658:O670 M676:M682 O689:O695 L937:L939 K2:N2 C2:H6 K3:O6 O7:O18 H7:H33 N8:N9 N11:N18 D20 E20:E26 D22:D26 F20:G31 E29:E31 C32:G33 K32:N33 K34:O36 K37:N37 M38:M49 N39:N40 N42:N49 K50:O62 K63:N64 K65:O67 K68:N68 N70:N71 N73:N80 K81:O87 O82:O93 K96:O98 K99:N99 H100:H124 N101:N102 N104:N111 C113:C118 E113:G118 D113:D124 K119:N126 C125:H129 K127:O129 K130:N130 C131:F131 K156:N157 K158:O160 H162:H191 K187:N188 K189:O191 K193:M204 N194:N195 N197:N204 L206 N206:N213 M206:M217 O206:O217 L207:M207 L208:L209 L210:M210 L211 K212:L212 K213:M218 K219:N219 K220:O222 K224:M224 H224:H235 N225:N226 C225:C235 E225:F235 K225:K235 M225:M235 N228:N235 K236:O248 K249:N250 K251:O253 N256:N257 N259:N266 K267:L279 N267:O270 K280:N281 K282:O284 N287:N288 N290:N297 K298:O298 C330 E299:F304 D299:D307 C299:C310 K299:N312 C308:D310 C311:G315 K313:O315 O317 N318:N319 N321:N328 N329:O329 O330:O341 K344:O346 C348:G353 K348:K359 K360:O360 K361:K366 N361:N366 E361:E369 K373:N374 K375:O377 K379:M384 H286:H390 L379:L390 N380:N381 N383:N390 K385:K390 O354:O359 N391:O391 M392:M403 O392:O403 C405:H408 K406:O408 N411:N412 N414:N421 I419:I424 D422:G422 K435:N436 K437:O439 N442:N443 N445:N452 F447:F452 O457 K466:M466 K467:N467 K468:O470 C484:H484 K497:N498 C497:H501 K499:O501 L503 N504:N505 N507:N514 K528:N529 K530:O532 C546:G563 L559:N559 K560:N560 K561:O563 K590:N591 G596 K596:L598 O596:O602 H596:H620 N597:N598 G598:G599 N600:N601 L604:L605 G601:G607 O604:O605 O607 C608:G608 K608:O608 F609:G620 E598:E599 D615:D618 C619:D620 C621:H624 K623:O624 H627:H651 F640:G645 L652:N652 C652:H657 K653:N653 K654:O656 H658:H669 N659:N660 I661:I664 I666:I669 C670:H670 H671:H676 M673:M674 L683:N683 C683:H688 K684:N684 K685:O687 F689:H700 N690:N691 N693:N700 E695:E700 O697:O698 O700 D701:H701 C710:C711 C713 L714:N714 K715:N715 K716:O718 H720:H731 N721:N722 N724:N725 D726:F731 K732:O732 M733:M738 L745:N745 K746:N746 K747:O749 C751:C756 N752:N753 N755:N756 C763:F763 K764:K775 L776:N776 C776:H781 K777:N777 K778:O780 H782:H793 C807:H812 K808:N808 K809:O811 H813:H837 E822 K825:O825 D826:E831 C826:C837 L838:N838 K839:N839 K840:O842 O844:O855 N845:N846 N848:N855 K856:O856 L869:N869 K870:N870 K871:O873 D875:H875 L875:M875 O875:O886 N876:N877 E876:H886 M876:M886 N879:N886 L900:N900 K901:N901 G905:G906 H905:H930 K906:K917 N907:N908 G908:G909 N910:N917 N918:O918 L931:N931 C931:H936 K932:N932 K933:O935 G937:H937 G950:G961 N938:N939 H938:H948 N941:N948 I943:I951 L950:M950 L952:M953 I954:I959 C955:C961 M956:M961 L962:N962 C962:H967 K963:N963 K964:O966 H968:H992 L993:N993 K994:N994 K995:O997 I1001 L986 K1012 K1017:K1023 L1024:N1024 K1025:N1025 K1026:O1028 N1030 G1030:G1041 H1030:H1054 Q1035 Q1037:Q1038 Q1040 K1042:O1042 K1067 N1043:O1051 K1069:K1070 L1055:N1055 C1055:H1060 K1056:N1056 K1057:O1059 D1061 D1063:D1064 I1067:I1078 L1063:L1064 L1086:N1086 K1087:N1087 K1088:O1090 N1106:N1107 N1109:N1116 K1118:N1118 K1119:O1121 K1149:N1149 K1150:O1152 D1154 N1154:O1178 C1166:H1181 G1182:H1182 K1182:N1182 H130 H409:H434 H502:H563 C332:C333 C335:C336 C338:C339 C341 K625:M625 O625 C626:H626 C625:E625 G625:H625 K422:O434 N212:O217 N277:O279 N271:N276 N609:O620 L599:L602 C609:C617">
    <cfRule type="cellIs" dxfId="2048" priority="12246" operator="equal">
      <formula>43402</formula>
    </cfRule>
  </conditionalFormatting>
  <conditionalFormatting sqref="K887:O899 K1166:M1178 E21 C32:G33 K130:N130 K218:M218 O317 K435:N436 O441:O452 C503:D503 C504:C514 C528:G529 K535:M545 K546:O558 C546:G560 J590:N591 K596:L598 D615:D618 C619:D620 F661:F669 G689:G700 M733:N738 C763:F763 O844:O855 L875:M875 O875:O886 M876:M886 I1001 G1030:G1041 C1104:G1104 K1149:N1149 N1154:O1178 C1166:H1181 G1182:H1182 K1182:N1182">
    <cfRule type="cellIs" dxfId="2047" priority="18510" operator="equal">
      <formula>43586</formula>
    </cfRule>
  </conditionalFormatting>
  <conditionalFormatting sqref="K887:O899 K1166:M1178 K596:L598 C32:G33 B34:G36 K130:N130 K218:M218 O317 K435:N436 C504:C514 C528:G529 K535:M545 K546:O558 C546:G560 J590:N591 D615:D618 C619:D620 G689:G700 C763:F763 O844:O855 L875:M875 O875:O886 M876:M886 I1001 G1030:G1041 C1104:G1104 K1149:N1149 N1154:O1178 C1166:H1181 G1182:H1182 K1182:N1182">
    <cfRule type="cellIs" dxfId="2046" priority="18511" operator="equal">
      <formula>43578</formula>
    </cfRule>
  </conditionalFormatting>
  <conditionalFormatting sqref="K893:O894 K896:O897 K899:N899">
    <cfRule type="cellIs" dxfId="2045" priority="10388" operator="equal">
      <formula>43466</formula>
    </cfRule>
  </conditionalFormatting>
  <conditionalFormatting sqref="K896:O897 K899:N899 N894">
    <cfRule type="cellIs" dxfId="2044" priority="10391" operator="equal">
      <formula>43578</formula>
    </cfRule>
  </conditionalFormatting>
  <conditionalFormatting sqref="K949:O949 K1154:L1154 K1155:K1165">
    <cfRule type="cellIs" dxfId="2043" priority="24570" operator="equal">
      <formula>43401</formula>
    </cfRule>
    <cfRule type="cellIs" dxfId="2042" priority="24571" operator="equal">
      <formula>43538</formula>
    </cfRule>
    <cfRule type="cellIs" dxfId="2041" priority="24572" operator="equal">
      <formula>43586</formula>
    </cfRule>
    <cfRule type="cellIs" dxfId="2040" priority="24573" operator="equal">
      <formula>43578</formula>
    </cfRule>
    <cfRule type="cellIs" dxfId="2039" priority="24575" operator="equal">
      <formula>43402</formula>
    </cfRule>
  </conditionalFormatting>
  <conditionalFormatting sqref="K949:O949">
    <cfRule type="cellIs" dxfId="2038" priority="24574" operator="equal">
      <formula>43466</formula>
    </cfRule>
  </conditionalFormatting>
  <conditionalFormatting sqref="K968:O992">
    <cfRule type="cellIs" dxfId="2037" priority="963" operator="equal">
      <formula>43466</formula>
    </cfRule>
  </conditionalFormatting>
  <conditionalFormatting sqref="K980:O992">
    <cfRule type="cellIs" dxfId="2036" priority="2607" operator="equal">
      <formula>43538</formula>
    </cfRule>
  </conditionalFormatting>
  <conditionalFormatting sqref="K1042:O1054">
    <cfRule type="cellIs" dxfId="2035" priority="2334" operator="equal">
      <formula>43578</formula>
    </cfRule>
    <cfRule type="cellIs" dxfId="2034" priority="2336" operator="equal">
      <formula>43586</formula>
    </cfRule>
    <cfRule type="cellIs" dxfId="2033" priority="2338" operator="equal">
      <formula>43538</formula>
    </cfRule>
    <cfRule type="cellIs" dxfId="2032" priority="2339" operator="equal">
      <formula>43466</formula>
    </cfRule>
  </conditionalFormatting>
  <conditionalFormatting sqref="K1117:O1117 K1105:M1116 O1105:O1116">
    <cfRule type="cellIs" dxfId="2031" priority="3056" operator="equal">
      <formula>43538</formula>
    </cfRule>
    <cfRule type="cellIs" dxfId="2030" priority="3057" operator="equal">
      <formula>43586</formula>
    </cfRule>
  </conditionalFormatting>
  <conditionalFormatting sqref="K1117:O1117">
    <cfRule type="cellIs" dxfId="2029" priority="48027" operator="equal">
      <formula>43466</formula>
    </cfRule>
    <cfRule type="cellIs" dxfId="2028" priority="48028" operator="equal">
      <formula>43402</formula>
    </cfRule>
    <cfRule type="cellIs" dxfId="2027" priority="48029" operator="equal">
      <formula>43401</formula>
    </cfRule>
    <cfRule type="cellIs" dxfId="2026" priority="48030" operator="equal">
      <formula>43397</formula>
    </cfRule>
    <cfRule type="cellIs" dxfId="2025" priority="48031" operator="equal">
      <formula>43538</formula>
    </cfRule>
    <cfRule type="cellIs" dxfId="2024" priority="48032" operator="equal">
      <formula>43586</formula>
    </cfRule>
    <cfRule type="cellIs" dxfId="2023" priority="48033" operator="equal">
      <formula>43578</formula>
    </cfRule>
    <cfRule type="cellIs" dxfId="2022" priority="48034" operator="equal">
      <formula>43466</formula>
    </cfRule>
    <cfRule type="cellIs" dxfId="2021" priority="48035" operator="equal">
      <formula>43402</formula>
    </cfRule>
    <cfRule type="cellIs" dxfId="2020" priority="48036" operator="equal">
      <formula>43401</formula>
    </cfRule>
    <cfRule type="cellIs" dxfId="2019" priority="48037" operator="equal">
      <formula>43397</formula>
    </cfRule>
  </conditionalFormatting>
  <conditionalFormatting sqref="K1123:O1123 K1125:O1126 K1128:O1129 K1131:O1132">
    <cfRule type="cellIs" dxfId="2018" priority="8234" operator="equal">
      <formula>43397</formula>
    </cfRule>
  </conditionalFormatting>
  <conditionalFormatting sqref="K1123:O1147">
    <cfRule type="cellIs" dxfId="2017" priority="8235" operator="equal">
      <formula>43466</formula>
    </cfRule>
    <cfRule type="cellIs" dxfId="2016" priority="8238" operator="equal">
      <formula>43538</formula>
    </cfRule>
    <cfRule type="cellIs" dxfId="2015" priority="8239" operator="equal">
      <formula>43586</formula>
    </cfRule>
    <cfRule type="cellIs" dxfId="2014" priority="8240" operator="equal">
      <formula>43578</formula>
    </cfRule>
    <cfRule type="cellIs" dxfId="2013" priority="8241" operator="equal">
      <formula>43402</formula>
    </cfRule>
  </conditionalFormatting>
  <conditionalFormatting sqref="K1123:O1148">
    <cfRule type="cellIs" dxfId="2012" priority="8237" operator="equal">
      <formula>43401</formula>
    </cfRule>
  </conditionalFormatting>
  <conditionalFormatting sqref="K1134:O1134">
    <cfRule type="cellIs" dxfId="2011" priority="8236" operator="equal">
      <formula>43397</formula>
    </cfRule>
  </conditionalFormatting>
  <conditionalFormatting sqref="K1148:O1148">
    <cfRule type="cellIs" dxfId="2010" priority="48009" operator="equal">
      <formula>43538</formula>
    </cfRule>
    <cfRule type="cellIs" dxfId="2009" priority="48010" operator="equal">
      <formula>43586</formula>
    </cfRule>
    <cfRule type="cellIs" dxfId="2008" priority="48011" operator="equal">
      <formula>43578</formula>
    </cfRule>
    <cfRule type="cellIs" dxfId="2007" priority="48012" operator="equal">
      <formula>43466</formula>
    </cfRule>
    <cfRule type="cellIs" dxfId="2006" priority="48013" operator="equal">
      <formula>43402</formula>
    </cfRule>
    <cfRule type="cellIs" dxfId="2005" priority="48014" operator="equal">
      <formula>43401</formula>
    </cfRule>
    <cfRule type="cellIs" dxfId="2004" priority="48015" operator="equal">
      <formula>43397</formula>
    </cfRule>
    <cfRule type="cellIs" dxfId="2003" priority="48017" operator="equal">
      <formula>43538</formula>
    </cfRule>
    <cfRule type="cellIs" dxfId="2002" priority="48018" operator="equal">
      <formula>43586</formula>
    </cfRule>
    <cfRule type="cellIs" dxfId="2001" priority="48019" operator="equal">
      <formula>43578</formula>
    </cfRule>
    <cfRule type="cellIs" dxfId="2000" priority="48020" operator="equal">
      <formula>43466</formula>
    </cfRule>
    <cfRule type="cellIs" dxfId="1999" priority="48021" operator="equal">
      <formula>43402</formula>
    </cfRule>
  </conditionalFormatting>
  <conditionalFormatting sqref="K1154:O1154 M1156:O1157 M1159:O1160 M1162:O1163">
    <cfRule type="cellIs" dxfId="1998" priority="8242" operator="equal">
      <formula>43397</formula>
    </cfRule>
  </conditionalFormatting>
  <conditionalFormatting sqref="K1167:O1167 K1169:O1170 M369:O369 E474:F475 N418:N419 N797 K974:K979 K276:N276 L372:M372 L527:O527 O7 N8:N9 G9 O9:O10 M10 N11:N13 F12:G12 M12 E15:F15 G15:G16 G18 O20 K20:L22 O22:O23 D22:D25 C24:C25 K24:K25 F26:G26 K27 F28 G28:G29 E29 K30 G31 K38:M38 O38 N39:N40 C40 K40:M41 O40:O41 N42:N44 G43 F43:F46 C44 C46:C47 C49 G51 K51 G53:G54 K53:K54 K56 G56:G57 L57:O57 N59 C59:G60 L59:M60 O59:O60 C62:G62 L62:M62 O62 N70:N71 C71 N73:N75 E74:E75 M74:M75 F74:F77 C75:E75 C77 D77:E78 K77:K78 D80:E80 G82 O82 C82:C88 G84:G85 O84:O85 G87:G88 O87:O88 D88:F88 L88:M88 F90 C90:E91 G90:G91 O90:O91 C93:E93 G93 L93:M93 O93 K100:M100 N101:N102 C102 K102:M103 N104:N106 K105:K106 F105:F108 C106 K108:K109 K111 M113 O113:O116 M115:M116 E115:E118 M118:M119 D119:F119 L119 N119:O119 N121:O121 L121:M122 L124:M124 K131:M131 C133 D133:E134 K133:M134 D136:E136 E139:E140 O139:O140 E142 K142:L142 M146:M147 M149:M150 L150 C164 E164 O164:O165 O167 K170:K171 K173 M177:M178 D181 F181:G181 N181 N183 F183:G184 O183:O184 D184 F186:G186 O186 E193:E202 N194:N195 C195 F198:F201 K199 G201:G202 K201:K202 E203:F203 G204 K204 C206:E206 G206 D208:E208 G208:G209 C209:E209 D211:E211 G211:G212 O211:O212 D214:F214 G214:G215 K214:M215 O214:O215 D217:E217 G217 K217:M217 O217 C224 K224:M224 N225:N226 C226 E226:F227 K226:K227 M226:M227 N228:N230 E229:E230 K229:K230 M229:M230 F229:F232 C230 C232:C233 E232:E233 K232:K233 M232:N233 C235 E235 K235 M235:N235 G237 K237:M237 O237 C239:E240 G239:G240 K239:M240 O239:O240 K242:M242 C242:E243 G242:G243 O242:O243 F243 L243:N243 N245 C245:G246 L245:M246 O245:O246 C248:G248 L248:M248 O248 C255 K255:L255 N256:N257 C257:C258 K257:L258 N259:N261 F260:F263 C263 C264:D264 C266 G268 C268:C273 G270:G271 F276 K277:O277 K279:O279 C280:G281 K280:N281 K286:M286 N287:N288 C288 L288 K288:K289 M288:M289 N290:N292 D291:D292 K291:K292 M291:M292 F291:F294 K294:K295 M294:N295 L305:O305 N307 L307:M308 O307:O308 L310:M310 O310 L317:M317 O317 N318:N319 C319 M319 L320:M320 N321:N323 F322:F325 K323 K325:K326 N325:N326 K328 M328:N328 K348:L348 C350 K350 F353:F356 K361 M361 K363:K364 M363:M364 M366 E366:E367 O372 K379:L379 N380:N381 C381:D381 K381:L382 N383:N385 K384:L384 E387:E388 N390 K392 K394:K395 K397 F400 O400:O401 E401 N411:N412 N414:N416 F415:F418 E421 K423:K428 N429:O429 N431 L441 N442:N443 C443 L443:L444 N445:N446 L446 F446:F449 O450 K454 K456:K457 K459 F462 C474 D481 D490 L491:M491 O503 N504:N505 C505 F508:F511 C509 C511:C512 N511:O512 C514 N514:O514 F524 C534:F534 K534:N534 C536:E537 K536:M537 C539:E540 K539:M540 C542:E543 K542:M543 C545:E545 K545:M545 C547:G547 K547:O547 C549:G550 K549:O550 C552:G553 K552:O553 C555:G556 K555:O556 C558:G558 K558:O558 C565:G565 K565:O565 C567:G568 K567:O568 C570:G571 K570:O571 C573:G574 K573:O574 C576:G576 K576:O576 C578:G578 K578:O578 C580:G581 K580:O581 C583:G584 K583:O584 C586:G587 K586:O587 C589:G589 K589:O589 O596 N597:N598 C598 G598 O598:O599 N600:N602 O601 G601:G602 F601:F604 G604:G605 G607 L607 O611:O612 E598 O614:O615 F617 N617 G617:G618 O617:O618 C620:E620 G620 O620 K632:K633 K635:K636 K638 O658 N659:N660 C660 I661:I664 F663:F666 I666:I669 C671 C673:C674 C676:C677 F689 N690:N691 C691 F691:F692 F694:F697 O697 F704 F708 C710 C720 F720 N721:N722 C722 F722:F723 N724:N726 F725:F728 D728 L728:N729 L731:N731 K733:K738 N735 O735:O736 O738 O741:O742 C751 E751:F751 N752:N753 C753 E753:F754 N755:N756 K756:K757 F756:F759 K759:K760 K762 F766 D766:D767 C815 K818:L818 L818:M819 K819 K822 D826:D831 K826:K831 C844 F844 O844 N845:N846 C846 F846:F847 O846:O847 N848:N850 O849:O850 F849:F852 C852:C853 N852:O853 C855 F875 K875:M875 O875 N876:N877 F877:F878 K877:K878 M877:M878 O877:O878 N879:N881 K880:K881 M880:M881 O880:O881 F880:F883 K883:K884 M883:O884 K886 M886:O886 K888:O888 C890:C891 K890:O891 C893:C894 K893:O894 F894 F896 K896:O897 K899:O899 C906 N907:N908 C908:C909 N910:N912 C911:C912 F911:F914 C914:C915 C917 O919 M919:M924 C937 F937 N938:N939 C939 F939:F940 N941:N943 F942:F945 I943 D943:D948 I945:I946 I948:I949 G950:G961 I951 E952:E953 E955:E956 F956 N956 E958:E959 E961 C970 F981 F983:F984 F986:F987 F989:F990 F992 F999:G999 F1004:F1007 D1007:D1008 F1014 F1018 G1023:G1024 C1032:D1032 Q1037 K1038 Q1040 K1043 D1045 D1048 G1052 C1061 C1063:D1063 I1067 I1069:I1070 E1070 I1072:I1073 C1074 I1075:I1076 F1076 C1076:C1077 I1078 C1079:C1080 G1083 O1092 F1097:F1100 N1106:N1107 N1109:N1111 M1111 M1114 C1117:G1117 C1123 C1125:C1126 C1128:C1129 C1131:C1132 C1134 C1136:G1136 K1136:O1136 C1138:G1139 K1138:O1139 C1141:G1142 K1141:O1142 C1144:G1145 K1144:O1145 C1147:G1148 K1147:O1148 F1154:G1154 F1156:G1157 K1156:K1157 F1159:G1160 C1162:C1163 F1162:G1163 K1162:K1163 C1165 F1165:G1165 K1165 C1169:G1170 K1172:L1172 C1172:G1173 L1172:O1173 C1175:G1176 C1178:G1181 C615:G615">
    <cfRule type="cellIs" dxfId="1997" priority="15776" operator="equal">
      <formula>43397</formula>
    </cfRule>
  </conditionalFormatting>
  <conditionalFormatting sqref="K1179:O1181">
    <cfRule type="cellIs" dxfId="1996" priority="43415" operator="equal">
      <formula>43402</formula>
    </cfRule>
    <cfRule type="cellIs" dxfId="1995" priority="47991" operator="equal">
      <formula>43538</formula>
    </cfRule>
    <cfRule type="cellIs" dxfId="1994" priority="47992" operator="equal">
      <formula>43586</formula>
    </cfRule>
    <cfRule type="cellIs" dxfId="1993" priority="47993" operator="equal">
      <formula>43578</formula>
    </cfRule>
    <cfRule type="cellIs" dxfId="1992" priority="47994" operator="equal">
      <formula>43466</formula>
    </cfRule>
    <cfRule type="cellIs" dxfId="1991" priority="47995" operator="equal">
      <formula>43401</formula>
    </cfRule>
    <cfRule type="cellIs" dxfId="1990" priority="47996" operator="equal">
      <formula>43397</formula>
    </cfRule>
    <cfRule type="cellIs" dxfId="1989" priority="47997" operator="equal">
      <formula>43538</formula>
    </cfRule>
    <cfRule type="cellIs" dxfId="1988" priority="47998" operator="equal">
      <formula>43586</formula>
    </cfRule>
    <cfRule type="cellIs" dxfId="1987" priority="47999" operator="equal">
      <formula>43578</formula>
    </cfRule>
    <cfRule type="cellIs" dxfId="1986" priority="48000" operator="equal">
      <formula>43466</formula>
    </cfRule>
    <cfRule type="cellIs" dxfId="1985" priority="48529" operator="equal">
      <formula>43402</formula>
    </cfRule>
  </conditionalFormatting>
  <conditionalFormatting sqref="L7:L12">
    <cfRule type="cellIs" dxfId="1984" priority="1725" operator="equal">
      <formula>43402</formula>
    </cfRule>
    <cfRule type="cellIs" dxfId="1983" priority="1726" operator="equal">
      <formula>43401</formula>
    </cfRule>
  </conditionalFormatting>
  <conditionalFormatting sqref="L13:L18">
    <cfRule type="cellIs" dxfId="1982" priority="1717" operator="equal">
      <formula>43402</formula>
    </cfRule>
    <cfRule type="cellIs" dxfId="1981" priority="1718" operator="equal">
      <formula>43401</formula>
    </cfRule>
  </conditionalFormatting>
  <conditionalFormatting sqref="L74">
    <cfRule type="cellIs" dxfId="1980" priority="6481" operator="equal">
      <formula>43397</formula>
    </cfRule>
  </conditionalFormatting>
  <conditionalFormatting sqref="L100:L105">
    <cfRule type="cellIs" dxfId="1979" priority="6548" operator="equal">
      <formula>43538</formula>
    </cfRule>
    <cfRule type="cellIs" dxfId="1978" priority="6549" operator="equal">
      <formula>43402</formula>
    </cfRule>
  </conditionalFormatting>
  <conditionalFormatting sqref="L102 L105:M105">
    <cfRule type="cellIs" dxfId="1977" priority="7770" operator="equal">
      <formula>43397</formula>
    </cfRule>
  </conditionalFormatting>
  <conditionalFormatting sqref="L162:L163 L165:L166 L168:L169 L171:L172 K199:K204 K932:N932 L962:N962 C962:H963">
    <cfRule type="cellIs" dxfId="1976" priority="19843" operator="equal">
      <formula>43586</formula>
    </cfRule>
  </conditionalFormatting>
  <conditionalFormatting sqref="L162:L163 L165:L166 L168:L169 L171:L172 L826:L837 K932:N932 L962:N962 C962:H963">
    <cfRule type="cellIs" dxfId="1975" priority="19842" operator="equal">
      <formula>43538</formula>
    </cfRule>
  </conditionalFormatting>
  <conditionalFormatting sqref="L181:L186 C987:G992">
    <cfRule type="cellIs" dxfId="1974" priority="4866" operator="equal">
      <formula>43578</formula>
    </cfRule>
  </conditionalFormatting>
  <conditionalFormatting sqref="L181:L186 E286:E291">
    <cfRule type="cellIs" dxfId="1973" priority="753" operator="equal">
      <formula>43466</formula>
    </cfRule>
  </conditionalFormatting>
  <conditionalFormatting sqref="L183">
    <cfRule type="cellIs" dxfId="1972" priority="4951" operator="equal">
      <formula>43401</formula>
    </cfRule>
    <cfRule type="cellIs" dxfId="1971" priority="4954" operator="equal">
      <formula>43586</formula>
    </cfRule>
    <cfRule type="cellIs" dxfId="1970" priority="4955" operator="equal">
      <formula>43538</formula>
    </cfRule>
    <cfRule type="cellIs" dxfId="1969" priority="4956" operator="equal">
      <formula>43397</formula>
    </cfRule>
  </conditionalFormatting>
  <conditionalFormatting sqref="L186">
    <cfRule type="cellIs" dxfId="1968" priority="4945" operator="equal">
      <formula>43401</formula>
    </cfRule>
    <cfRule type="cellIs" dxfId="1967" priority="4948" operator="equal">
      <formula>43586</formula>
    </cfRule>
    <cfRule type="cellIs" dxfId="1966" priority="4949" operator="equal">
      <formula>43538</formula>
    </cfRule>
  </conditionalFormatting>
  <conditionalFormatting sqref="L255 L257">
    <cfRule type="cellIs" dxfId="1965" priority="7696" operator="equal">
      <formula>43538</formula>
    </cfRule>
  </conditionalFormatting>
  <conditionalFormatting sqref="L255">
    <cfRule type="cellIs" dxfId="1964" priority="7697" operator="equal">
      <formula>43586</formula>
    </cfRule>
    <cfRule type="cellIs" dxfId="1963" priority="7698" operator="equal">
      <formula>43578</formula>
    </cfRule>
  </conditionalFormatting>
  <conditionalFormatting sqref="L255:L260">
    <cfRule type="cellIs" dxfId="1962" priority="7686" operator="equal">
      <formula>43401</formula>
    </cfRule>
    <cfRule type="cellIs" dxfId="1961" priority="7688" operator="equal">
      <formula>43538</formula>
    </cfRule>
  </conditionalFormatting>
  <conditionalFormatting sqref="L255:L266">
    <cfRule type="cellIs" dxfId="1960" priority="489" operator="equal">
      <formula>43466</formula>
    </cfRule>
  </conditionalFormatting>
  <conditionalFormatting sqref="L257 K260:L260">
    <cfRule type="cellIs" dxfId="1959" priority="7847" operator="equal">
      <formula>43397</formula>
    </cfRule>
  </conditionalFormatting>
  <conditionalFormatting sqref="L257:L258 L260">
    <cfRule type="cellIs" dxfId="1958" priority="7690" operator="equal">
      <formula>43586</formula>
    </cfRule>
  </conditionalFormatting>
  <conditionalFormatting sqref="L257:L258">
    <cfRule type="cellIs" dxfId="1957" priority="7691" operator="equal">
      <formula>43578</formula>
    </cfRule>
  </conditionalFormatting>
  <conditionalFormatting sqref="L258 L260">
    <cfRule type="cellIs" dxfId="1956" priority="7689" operator="equal">
      <formula>43538</formula>
    </cfRule>
  </conditionalFormatting>
  <conditionalFormatting sqref="L260">
    <cfRule type="cellIs" dxfId="1955" priority="496" operator="equal">
      <formula>43578</formula>
    </cfRule>
  </conditionalFormatting>
  <conditionalFormatting sqref="L261:L266">
    <cfRule type="cellIs" dxfId="1954" priority="4850" operator="equal">
      <formula>43397</formula>
    </cfRule>
    <cfRule type="cellIs" dxfId="1953" priority="4852" operator="equal">
      <formula>43578</formula>
    </cfRule>
    <cfRule type="cellIs" dxfId="1952" priority="4853" operator="equal">
      <formula>43586</formula>
    </cfRule>
  </conditionalFormatting>
  <conditionalFormatting sqref="L286 L288">
    <cfRule type="cellIs" dxfId="1951" priority="2299" operator="equal">
      <formula>43397</formula>
    </cfRule>
    <cfRule type="cellIs" dxfId="1950" priority="2300" operator="equal">
      <formula>43466</formula>
    </cfRule>
    <cfRule type="cellIs" dxfId="1949" priority="2301" operator="equal">
      <formula>43401</formula>
    </cfRule>
    <cfRule type="cellIs" dxfId="1948" priority="2303" operator="equal">
      <formula>43538</formula>
    </cfRule>
    <cfRule type="cellIs" dxfId="1947" priority="2304" operator="equal">
      <formula>43586</formula>
    </cfRule>
    <cfRule type="cellIs" dxfId="1946" priority="2305" operator="equal">
      <formula>43578</formula>
    </cfRule>
    <cfRule type="cellIs" dxfId="1945" priority="2306" operator="equal">
      <formula>43402</formula>
    </cfRule>
  </conditionalFormatting>
  <conditionalFormatting sqref="L286:L288">
    <cfRule type="cellIs" dxfId="1944" priority="2298" operator="equal">
      <formula>43402</formula>
    </cfRule>
  </conditionalFormatting>
  <conditionalFormatting sqref="L291">
    <cfRule type="cellIs" dxfId="1943" priority="5001" operator="equal">
      <formula>43397</formula>
    </cfRule>
  </conditionalFormatting>
  <conditionalFormatting sqref="L294">
    <cfRule type="cellIs" dxfId="1942" priority="4995" operator="equal">
      <formula>43397</formula>
    </cfRule>
  </conditionalFormatting>
  <conditionalFormatting sqref="L305:L307 C918:G930 C1042:G1042 D1043:G1048 C1049:G1054 L1066 K1072:K1085">
    <cfRule type="cellIs" dxfId="1941" priority="3119" operator="equal">
      <formula>43578</formula>
    </cfRule>
  </conditionalFormatting>
  <conditionalFormatting sqref="L305:L307">
    <cfRule type="cellIs" dxfId="1940" priority="2517" operator="equal">
      <formula>43466</formula>
    </cfRule>
    <cfRule type="cellIs" dxfId="1939" priority="9572" operator="equal">
      <formula>43538</formula>
    </cfRule>
  </conditionalFormatting>
  <conditionalFormatting sqref="L322">
    <cfRule type="cellIs" dxfId="1938" priority="4252" operator="equal">
      <formula>43578</formula>
    </cfRule>
    <cfRule type="cellIs" dxfId="1937" priority="4254" operator="equal">
      <formula>43586</formula>
    </cfRule>
  </conditionalFormatting>
  <conditionalFormatting sqref="L336:L341">
    <cfRule type="cellIs" dxfId="1936" priority="10564" operator="equal">
      <formula>43401</formula>
    </cfRule>
  </conditionalFormatting>
  <conditionalFormatting sqref="L339">
    <cfRule type="cellIs" dxfId="1935" priority="6240" operator="equal">
      <formula>43397</formula>
    </cfRule>
  </conditionalFormatting>
  <conditionalFormatting sqref="L370 L372">
    <cfRule type="cellIs" dxfId="1934" priority="7665" operator="equal">
      <formula>43538</formula>
    </cfRule>
    <cfRule type="cellIs" dxfId="1933" priority="7669" operator="equal">
      <formula>43401</formula>
    </cfRule>
  </conditionalFormatting>
  <conditionalFormatting sqref="L398 L400">
    <cfRule type="cellIs" dxfId="1932" priority="654" operator="equal">
      <formula>43538</formula>
    </cfRule>
  </conditionalFormatting>
  <conditionalFormatting sqref="L398">
    <cfRule type="cellIs" dxfId="1931" priority="655" operator="equal">
      <formula>43586</formula>
    </cfRule>
    <cfRule type="cellIs" dxfId="1930" priority="656" operator="equal">
      <formula>43578</formula>
    </cfRule>
    <cfRule type="cellIs" dxfId="1929" priority="657" operator="equal">
      <formula>43397</formula>
    </cfRule>
    <cfRule type="cellIs" dxfId="1928" priority="658" operator="equal">
      <formula>43397</formula>
    </cfRule>
    <cfRule type="cellIs" dxfId="1927" priority="659" operator="equal">
      <formula>43466</formula>
    </cfRule>
    <cfRule type="cellIs" dxfId="1926" priority="661" operator="equal">
      <formula>43402</formula>
    </cfRule>
  </conditionalFormatting>
  <conditionalFormatting sqref="L398:L399">
    <cfRule type="cellIs" dxfId="1925" priority="666" operator="equal">
      <formula>43402</formula>
    </cfRule>
  </conditionalFormatting>
  <conditionalFormatting sqref="L398:L400">
    <cfRule type="cellIs" dxfId="1924" priority="645" operator="equal">
      <formula>43578</formula>
    </cfRule>
    <cfRule type="cellIs" dxfId="1923" priority="646" operator="equal">
      <formula>43402</formula>
    </cfRule>
    <cfRule type="cellIs" dxfId="1922" priority="647" operator="equal">
      <formula>43466</formula>
    </cfRule>
    <cfRule type="cellIs" dxfId="1921" priority="648" operator="equal">
      <formula>43586</formula>
    </cfRule>
    <cfRule type="cellIs" dxfId="1920" priority="662" operator="equal">
      <formula>43538</formula>
    </cfRule>
    <cfRule type="cellIs" dxfId="1919" priority="663" operator="equal">
      <formula>43401</formula>
    </cfRule>
    <cfRule type="cellIs" dxfId="1918" priority="667" operator="equal">
      <formula>43586</formula>
    </cfRule>
  </conditionalFormatting>
  <conditionalFormatting sqref="L400 L398">
    <cfRule type="cellIs" dxfId="1917" priority="660" operator="equal">
      <formula>43401</formula>
    </cfRule>
  </conditionalFormatting>
  <conditionalFormatting sqref="L400">
    <cfRule type="cellIs" dxfId="1916" priority="649" operator="equal">
      <formula>43586</formula>
    </cfRule>
    <cfRule type="cellIs" dxfId="1915" priority="650" operator="equal">
      <formula>43578</formula>
    </cfRule>
    <cfRule type="cellIs" dxfId="1914" priority="651" operator="equal">
      <formula>43397</formula>
    </cfRule>
    <cfRule type="cellIs" dxfId="1913" priority="652" operator="equal">
      <formula>43466</formula>
    </cfRule>
    <cfRule type="cellIs" dxfId="1912" priority="653" operator="equal">
      <formula>43402</formula>
    </cfRule>
    <cfRule type="cellIs" dxfId="1911" priority="668" operator="equal">
      <formula>43397</formula>
    </cfRule>
  </conditionalFormatting>
  <conditionalFormatting sqref="L460 L462">
    <cfRule type="cellIs" dxfId="1910" priority="217" operator="equal">
      <formula>43538</formula>
    </cfRule>
    <cfRule type="cellIs" dxfId="1909" priority="218" operator="equal">
      <formula>43586</formula>
    </cfRule>
    <cfRule type="cellIs" dxfId="1908" priority="219" operator="equal">
      <formula>43578</formula>
    </cfRule>
    <cfRule type="cellIs" dxfId="1907" priority="221" operator="equal">
      <formula>43466</formula>
    </cfRule>
    <cfRule type="cellIs" dxfId="1906" priority="223" operator="equal">
      <formula>43402</formula>
    </cfRule>
  </conditionalFormatting>
  <conditionalFormatting sqref="L460">
    <cfRule type="cellIs" dxfId="1905" priority="220" operator="equal">
      <formula>43397</formula>
    </cfRule>
  </conditionalFormatting>
  <conditionalFormatting sqref="L460:L461">
    <cfRule type="cellIs" dxfId="1904" priority="230" operator="equal">
      <formula>43402</formula>
    </cfRule>
  </conditionalFormatting>
  <conditionalFormatting sqref="L460:L462">
    <cfRule type="cellIs" dxfId="1903" priority="175" operator="equal">
      <formula>43402</formula>
    </cfRule>
    <cfRule type="cellIs" dxfId="1902" priority="176" operator="equal">
      <formula>43401</formula>
    </cfRule>
    <cfRule type="cellIs" dxfId="1901" priority="177" operator="equal">
      <formula>43538</formula>
    </cfRule>
    <cfRule type="cellIs" dxfId="1900" priority="178" operator="equal">
      <formula>43586</formula>
    </cfRule>
    <cfRule type="cellIs" dxfId="1899" priority="214" operator="equal">
      <formula>43402</formula>
    </cfRule>
    <cfRule type="cellIs" dxfId="1898" priority="216" operator="equal">
      <formula>43586</formula>
    </cfRule>
    <cfRule type="cellIs" dxfId="1897" priority="224" operator="equal">
      <formula>43538</formula>
    </cfRule>
    <cfRule type="cellIs" dxfId="1896" priority="225" operator="equal">
      <formula>43401</formula>
    </cfRule>
    <cfRule type="cellIs" dxfId="1895" priority="226" operator="equal">
      <formula>43538</formula>
    </cfRule>
    <cfRule type="cellIs" dxfId="1894" priority="227" operator="equal">
      <formula>43401</formula>
    </cfRule>
    <cfRule type="cellIs" dxfId="1893" priority="228" operator="equal">
      <formula>43578</formula>
    </cfRule>
    <cfRule type="cellIs" dxfId="1892" priority="231" operator="equal">
      <formula>43586</formula>
    </cfRule>
  </conditionalFormatting>
  <conditionalFormatting sqref="L460:L465">
    <cfRule type="cellIs" dxfId="1891" priority="174" operator="equal">
      <formula>43466</formula>
    </cfRule>
  </conditionalFormatting>
  <conditionalFormatting sqref="L462 L460">
    <cfRule type="cellIs" dxfId="1890" priority="222" operator="equal">
      <formula>43401</formula>
    </cfRule>
  </conditionalFormatting>
  <conditionalFormatting sqref="L462:L463 L465">
    <cfRule type="cellIs" dxfId="1889" priority="200" operator="equal">
      <formula>43397</formula>
    </cfRule>
    <cfRule type="cellIs" dxfId="1888" priority="212" operator="equal">
      <formula>43397</formula>
    </cfRule>
  </conditionalFormatting>
  <conditionalFormatting sqref="L463 L465">
    <cfRule type="cellIs" dxfId="1887" priority="197" operator="equal">
      <formula>43538</formula>
    </cfRule>
    <cfRule type="cellIs" dxfId="1886" priority="198" operator="equal">
      <formula>43586</formula>
    </cfRule>
    <cfRule type="cellIs" dxfId="1885" priority="199" operator="equal">
      <formula>43578</formula>
    </cfRule>
    <cfRule type="cellIs" dxfId="1884" priority="201" operator="equal">
      <formula>43466</formula>
    </cfRule>
    <cfRule type="cellIs" dxfId="1883" priority="203" operator="equal">
      <formula>43402</formula>
    </cfRule>
  </conditionalFormatting>
  <conditionalFormatting sqref="L463:L464">
    <cfRule type="cellIs" dxfId="1882" priority="210" operator="equal">
      <formula>43402</formula>
    </cfRule>
  </conditionalFormatting>
  <conditionalFormatting sqref="L463:L465">
    <cfRule type="cellIs" dxfId="1881" priority="193" operator="equal">
      <formula>43578</formula>
    </cfRule>
    <cfRule type="cellIs" dxfId="1880" priority="194" operator="equal">
      <formula>43402</formula>
    </cfRule>
    <cfRule type="cellIs" dxfId="1879" priority="196" operator="equal">
      <formula>43586</formula>
    </cfRule>
    <cfRule type="cellIs" dxfId="1878" priority="204" operator="equal">
      <formula>43538</formula>
    </cfRule>
    <cfRule type="cellIs" dxfId="1877" priority="205" operator="equal">
      <formula>43401</formula>
    </cfRule>
    <cfRule type="cellIs" dxfId="1876" priority="206" operator="equal">
      <formula>43538</formula>
    </cfRule>
    <cfRule type="cellIs" dxfId="1875" priority="207" operator="equal">
      <formula>43401</formula>
    </cfRule>
    <cfRule type="cellIs" dxfId="1874" priority="211" operator="equal">
      <formula>43586</formula>
    </cfRule>
  </conditionalFormatting>
  <conditionalFormatting sqref="L465 L463">
    <cfRule type="cellIs" dxfId="1873" priority="202" operator="equal">
      <formula>43401</formula>
    </cfRule>
  </conditionalFormatting>
  <conditionalFormatting sqref="L485:L490">
    <cfRule type="cellIs" dxfId="1872" priority="7623" operator="equal">
      <formula>43401</formula>
    </cfRule>
    <cfRule type="cellIs" dxfId="1871" priority="7624" operator="equal">
      <formula>43538</formula>
    </cfRule>
    <cfRule type="cellIs" dxfId="1870" priority="7625" operator="equal">
      <formula>43402</formula>
    </cfRule>
  </conditionalFormatting>
  <conditionalFormatting sqref="L487 K490:L490">
    <cfRule type="cellIs" dxfId="1869" priority="7924" operator="equal">
      <formula>43397</formula>
    </cfRule>
  </conditionalFormatting>
  <conditionalFormatting sqref="L516 L518">
    <cfRule type="cellIs" dxfId="1868" priority="9239" operator="equal">
      <formula>43538</formula>
    </cfRule>
  </conditionalFormatting>
  <conditionalFormatting sqref="L516:L518 K360:O360 N391:O391 O392:O403 D422:G422 C515:G515 K528:N529 E695:F700 L701:O701 L776:N776 D1154">
    <cfRule type="cellIs" dxfId="1867" priority="15260" operator="equal">
      <formula>43578</formula>
    </cfRule>
  </conditionalFormatting>
  <conditionalFormatting sqref="L516:L518 O268:O270 C268:D279 K360:O360 K361:K366 N361:N366 N391:O391 O392:O403 D422:G422 C515:G515 K528:N529 E695:F700 L701:O701 L776:N776 D1154">
    <cfRule type="cellIs" dxfId="1866" priority="15259" operator="equal">
      <formula>43586</formula>
    </cfRule>
  </conditionalFormatting>
  <conditionalFormatting sqref="L519:L527">
    <cfRule type="cellIs" dxfId="1865" priority="7516" operator="equal">
      <formula>43538</formula>
    </cfRule>
  </conditionalFormatting>
  <conditionalFormatting sqref="L524">
    <cfRule type="cellIs" dxfId="1864" priority="7536" operator="equal">
      <formula>43397</formula>
    </cfRule>
  </conditionalFormatting>
  <conditionalFormatting sqref="L599 L601">
    <cfRule type="cellIs" dxfId="1863" priority="41" operator="equal">
      <formula>43397</formula>
    </cfRule>
    <cfRule type="cellIs" dxfId="1862" priority="42" operator="equal">
      <formula>43466</formula>
    </cfRule>
    <cfRule type="cellIs" dxfId="1861" priority="43" operator="equal">
      <formula>43397</formula>
    </cfRule>
    <cfRule type="cellIs" dxfId="1860" priority="44" operator="equal">
      <formula>43401</formula>
    </cfRule>
    <cfRule type="cellIs" dxfId="1859" priority="45" operator="equal">
      <formula>43538</formula>
    </cfRule>
    <cfRule type="cellIs" dxfId="1858" priority="46" operator="equal">
      <formula>43586</formula>
    </cfRule>
    <cfRule type="cellIs" dxfId="1857" priority="47" operator="equal">
      <formula>43578</formula>
    </cfRule>
  </conditionalFormatting>
  <conditionalFormatting sqref="L599:L601">
    <cfRule type="cellIs" dxfId="1856" priority="37" operator="equal">
      <formula>43538</formula>
    </cfRule>
    <cfRule type="cellIs" dxfId="1855" priority="38" operator="equal">
      <formula>43586</formula>
    </cfRule>
    <cfRule type="cellIs" dxfId="1854" priority="39" operator="equal">
      <formula>43586</formula>
    </cfRule>
  </conditionalFormatting>
  <conditionalFormatting sqref="L599:L602">
    <cfRule type="cellIs" dxfId="1853" priority="40" operator="equal">
      <formula>43578</formula>
    </cfRule>
  </conditionalFormatting>
  <conditionalFormatting sqref="L627 L629:L630 L632">
    <cfRule type="cellIs" dxfId="1852" priority="7481" operator="equal">
      <formula>43538</formula>
    </cfRule>
    <cfRule type="cellIs" dxfId="1851" priority="7484" operator="equal">
      <formula>43401</formula>
    </cfRule>
    <cfRule type="cellIs" dxfId="1850" priority="7485" operator="equal">
      <formula>43466</formula>
    </cfRule>
  </conditionalFormatting>
  <conditionalFormatting sqref="L632">
    <cfRule type="cellIs" dxfId="1849" priority="7479" operator="equal">
      <formula>43397</formula>
    </cfRule>
    <cfRule type="cellIs" dxfId="1848" priority="7480" operator="equal">
      <formula>43397</formula>
    </cfRule>
  </conditionalFormatting>
  <conditionalFormatting sqref="L640:L648">
    <cfRule type="cellIs" dxfId="1847" priority="5202" operator="equal">
      <formula>43538</formula>
    </cfRule>
  </conditionalFormatting>
  <conditionalFormatting sqref="L642">
    <cfRule type="cellIs" dxfId="1846" priority="5208" operator="equal">
      <formula>43397</formula>
    </cfRule>
  </conditionalFormatting>
  <conditionalFormatting sqref="L645">
    <cfRule type="cellIs" dxfId="1845" priority="5217" operator="equal">
      <formula>43586</formula>
    </cfRule>
    <cfRule type="cellIs" dxfId="1844" priority="5218" operator="equal">
      <formula>43578</formula>
    </cfRule>
    <cfRule type="cellIs" dxfId="1843" priority="5222" operator="equal">
      <formula>43397</formula>
    </cfRule>
  </conditionalFormatting>
  <conditionalFormatting sqref="L648">
    <cfRule type="cellIs" dxfId="1842" priority="5236" operator="equal">
      <formula>43397</formula>
    </cfRule>
  </conditionalFormatting>
  <conditionalFormatting sqref="L649 L651">
    <cfRule type="cellIs" dxfId="1841" priority="7435" operator="equal">
      <formula>43538</formula>
    </cfRule>
    <cfRule type="cellIs" dxfId="1840" priority="7438" operator="equal">
      <formula>43401</formula>
    </cfRule>
  </conditionalFormatting>
  <conditionalFormatting sqref="L661">
    <cfRule type="cellIs" dxfId="1839" priority="1355" operator="equal">
      <formula>43397</formula>
    </cfRule>
  </conditionalFormatting>
  <conditionalFormatting sqref="L663:L664">
    <cfRule type="cellIs" dxfId="1838" priority="1350" operator="equal">
      <formula>43397</formula>
    </cfRule>
  </conditionalFormatting>
  <conditionalFormatting sqref="L664">
    <cfRule type="cellIs" dxfId="1837" priority="1353" operator="equal">
      <formula>43397</formula>
    </cfRule>
  </conditionalFormatting>
  <conditionalFormatting sqref="L666:L667">
    <cfRule type="cellIs" dxfId="1836" priority="1343" operator="equal">
      <formula>43397</formula>
    </cfRule>
  </conditionalFormatting>
  <conditionalFormatting sqref="L667">
    <cfRule type="cellIs" dxfId="1835" priority="1338" operator="equal">
      <formula>43397</formula>
    </cfRule>
    <cfRule type="cellIs" dxfId="1834" priority="1341" operator="equal">
      <formula>43397</formula>
    </cfRule>
    <cfRule type="cellIs" dxfId="1833" priority="1348" operator="equal">
      <formula>43397</formula>
    </cfRule>
  </conditionalFormatting>
  <conditionalFormatting sqref="L671 L673:N673">
    <cfRule type="cellIs" dxfId="1832" priority="1329" operator="equal">
      <formula>43397</formula>
    </cfRule>
  </conditionalFormatting>
  <conditionalFormatting sqref="L671">
    <cfRule type="cellIs" dxfId="1831" priority="1330" operator="equal">
      <formula>43402</formula>
    </cfRule>
    <cfRule type="cellIs" dxfId="1830" priority="1333" operator="equal">
      <formula>43586</formula>
    </cfRule>
  </conditionalFormatting>
  <conditionalFormatting sqref="L671:L676">
    <cfRule type="cellIs" dxfId="1829" priority="1318" operator="equal">
      <formula>43401</formula>
    </cfRule>
    <cfRule type="cellIs" dxfId="1828" priority="1319" operator="equal">
      <formula>43586</formula>
    </cfRule>
    <cfRule type="cellIs" dxfId="1827" priority="1335" operator="equal">
      <formula>43538</formula>
    </cfRule>
    <cfRule type="cellIs" dxfId="1826" priority="1336" operator="equal">
      <formula>43402</formula>
    </cfRule>
  </conditionalFormatting>
  <conditionalFormatting sqref="L673 L671">
    <cfRule type="cellIs" dxfId="1825" priority="1331" operator="equal">
      <formula>43401</formula>
    </cfRule>
    <cfRule type="cellIs" dxfId="1824" priority="1332" operator="equal">
      <formula>43538</formula>
    </cfRule>
  </conditionalFormatting>
  <conditionalFormatting sqref="L673:L674 L671">
    <cfRule type="cellIs" dxfId="1823" priority="1327" operator="equal">
      <formula>43397</formula>
    </cfRule>
  </conditionalFormatting>
  <conditionalFormatting sqref="L673:L674 L676">
    <cfRule type="cellIs" dxfId="1822" priority="1322" operator="equal">
      <formula>43402</formula>
    </cfRule>
    <cfRule type="cellIs" dxfId="1821" priority="1325" operator="equal">
      <formula>43586</formula>
    </cfRule>
  </conditionalFormatting>
  <conditionalFormatting sqref="L674 L676:M676">
    <cfRule type="cellIs" dxfId="1820" priority="1321" operator="equal">
      <formula>43397</formula>
    </cfRule>
  </conditionalFormatting>
  <conditionalFormatting sqref="L676 L674">
    <cfRule type="cellIs" dxfId="1819" priority="1323" operator="equal">
      <formula>43401</formula>
    </cfRule>
    <cfRule type="cellIs" dxfId="1818" priority="1324" operator="equal">
      <formula>43538</formula>
    </cfRule>
  </conditionalFormatting>
  <conditionalFormatting sqref="L677:L682">
    <cfRule type="cellIs" dxfId="1817" priority="1312" operator="equal">
      <formula>43401</formula>
    </cfRule>
    <cfRule type="cellIs" dxfId="1816" priority="1313" operator="equal">
      <formula>43586</formula>
    </cfRule>
    <cfRule type="cellIs" dxfId="1815" priority="1315" operator="equal">
      <formula>43538</formula>
    </cfRule>
    <cfRule type="cellIs" dxfId="1814" priority="1316" operator="equal">
      <formula>43402</formula>
    </cfRule>
  </conditionalFormatting>
  <conditionalFormatting sqref="L739 L741:L742">
    <cfRule type="cellIs" dxfId="1813" priority="1033" operator="equal">
      <formula>43466</formula>
    </cfRule>
  </conditionalFormatting>
  <conditionalFormatting sqref="L739">
    <cfRule type="cellIs" dxfId="1812" priority="1035" operator="equal">
      <formula>43402</formula>
    </cfRule>
    <cfRule type="cellIs" dxfId="1811" priority="1039" operator="equal">
      <formula>43578</formula>
    </cfRule>
  </conditionalFormatting>
  <conditionalFormatting sqref="L739:L744">
    <cfRule type="cellIs" dxfId="1810" priority="1042" operator="equal">
      <formula>43578</formula>
    </cfRule>
    <cfRule type="cellIs" dxfId="1809" priority="1043" operator="equal">
      <formula>43466</formula>
    </cfRule>
    <cfRule type="cellIs" dxfId="1808" priority="1044" operator="equal">
      <formula>43586</formula>
    </cfRule>
    <cfRule type="cellIs" dxfId="1807" priority="1045" operator="equal">
      <formula>43401</formula>
    </cfRule>
    <cfRule type="cellIs" dxfId="1806" priority="1046" operator="equal">
      <formula>43538</formula>
    </cfRule>
    <cfRule type="cellIs" dxfId="1805" priority="1047" operator="equal">
      <formula>43402</formula>
    </cfRule>
  </conditionalFormatting>
  <conditionalFormatting sqref="L741 L739">
    <cfRule type="cellIs" dxfId="1804" priority="1036" operator="equal">
      <formula>43401</formula>
    </cfRule>
    <cfRule type="cellIs" dxfId="1803" priority="1037" operator="equal">
      <formula>43538</formula>
    </cfRule>
  </conditionalFormatting>
  <conditionalFormatting sqref="L741:L742 L739">
    <cfRule type="cellIs" dxfId="1802" priority="1032" operator="equal">
      <formula>43397</formula>
    </cfRule>
  </conditionalFormatting>
  <conditionalFormatting sqref="L741:L742 L744">
    <cfRule type="cellIs" dxfId="1801" priority="1027" operator="equal">
      <formula>43402</formula>
    </cfRule>
    <cfRule type="cellIs" dxfId="1800" priority="1031" operator="equal">
      <formula>43578</formula>
    </cfRule>
  </conditionalFormatting>
  <conditionalFormatting sqref="L742 L744:O744">
    <cfRule type="cellIs" dxfId="1799" priority="1026" operator="equal">
      <formula>43397</formula>
    </cfRule>
  </conditionalFormatting>
  <conditionalFormatting sqref="L744 L742">
    <cfRule type="cellIs" dxfId="1798" priority="1028" operator="equal">
      <formula>43401</formula>
    </cfRule>
    <cfRule type="cellIs" dxfId="1797" priority="1029" operator="equal">
      <formula>43538</formula>
    </cfRule>
  </conditionalFormatting>
  <conditionalFormatting sqref="L744">
    <cfRule type="cellIs" dxfId="1796" priority="1041" operator="equal">
      <formula>43466</formula>
    </cfRule>
  </conditionalFormatting>
  <conditionalFormatting sqref="L764 O757">
    <cfRule type="cellIs" dxfId="1795" priority="3521" operator="equal">
      <formula>43402</formula>
    </cfRule>
    <cfRule type="cellIs" dxfId="1794" priority="3535" operator="equal">
      <formula>43586</formula>
    </cfRule>
  </conditionalFormatting>
  <conditionalFormatting sqref="L766:L767 L769 O759:O760 O762">
    <cfRule type="cellIs" dxfId="1793" priority="3518" operator="equal">
      <formula>43586</formula>
    </cfRule>
  </conditionalFormatting>
  <conditionalFormatting sqref="L766:L767 O759:O760 L769 O762">
    <cfRule type="cellIs" dxfId="1792" priority="3504" operator="equal">
      <formula>43402</formula>
    </cfRule>
  </conditionalFormatting>
  <conditionalFormatting sqref="L769:L775">
    <cfRule type="cellIs" dxfId="1791" priority="983" operator="equal">
      <formula>43397</formula>
    </cfRule>
  </conditionalFormatting>
  <conditionalFormatting sqref="L770 L772:L773 L775">
    <cfRule type="cellIs" dxfId="1790" priority="984" operator="equal">
      <formula>43402</formula>
    </cfRule>
    <cfRule type="cellIs" dxfId="1789" priority="985" operator="equal">
      <formula>43401</formula>
    </cfRule>
    <cfRule type="cellIs" dxfId="1788" priority="991" operator="equal">
      <formula>43397</formula>
    </cfRule>
    <cfRule type="cellIs" dxfId="1787" priority="992" operator="equal">
      <formula>43538</formula>
    </cfRule>
    <cfRule type="cellIs" dxfId="1786" priority="993" operator="equal">
      <formula>43586</formula>
    </cfRule>
  </conditionalFormatting>
  <conditionalFormatting sqref="L770:L775">
    <cfRule type="cellIs" dxfId="1785" priority="988" operator="equal">
      <formula>43538</formula>
    </cfRule>
    <cfRule type="cellIs" dxfId="1784" priority="989" operator="equal">
      <formula>43586</formula>
    </cfRule>
    <cfRule type="cellIs" dxfId="1783" priority="990" operator="equal">
      <formula>43402</formula>
    </cfRule>
    <cfRule type="cellIs" dxfId="1782" priority="995" operator="equal">
      <formula>43401</formula>
    </cfRule>
  </conditionalFormatting>
  <conditionalFormatting sqref="L782 L784:L785 L787">
    <cfRule type="cellIs" dxfId="1781" priority="825" operator="equal">
      <formula>43401</formula>
    </cfRule>
    <cfRule type="cellIs" dxfId="1780" priority="826" operator="equal">
      <formula>43538</formula>
    </cfRule>
    <cfRule type="cellIs" dxfId="1779" priority="831" operator="equal">
      <formula>43538</formula>
    </cfRule>
    <cfRule type="cellIs" dxfId="1778" priority="833" operator="equal">
      <formula>43402</formula>
    </cfRule>
    <cfRule type="cellIs" dxfId="1777" priority="834" operator="equal">
      <formula>43401</formula>
    </cfRule>
    <cfRule type="cellIs" dxfId="1776" priority="842" operator="equal">
      <formula>43402</formula>
    </cfRule>
  </conditionalFormatting>
  <conditionalFormatting sqref="L782 L784:L785">
    <cfRule type="cellIs" dxfId="1775" priority="836" operator="equal">
      <formula>43586</formula>
    </cfRule>
  </conditionalFormatting>
  <conditionalFormatting sqref="L782:L787">
    <cfRule type="cellIs" dxfId="1774" priority="823" operator="equal">
      <formula>43538</formula>
    </cfRule>
    <cfRule type="cellIs" dxfId="1773" priority="828" operator="equal">
      <formula>43402</formula>
    </cfRule>
    <cfRule type="cellIs" dxfId="1772" priority="829" operator="equal">
      <formula>43401</formula>
    </cfRule>
    <cfRule type="cellIs" dxfId="1771" priority="830" operator="equal">
      <formula>43586</formula>
    </cfRule>
  </conditionalFormatting>
  <conditionalFormatting sqref="L787">
    <cfRule type="cellIs" dxfId="1770" priority="835" operator="equal">
      <formula>43586</formula>
    </cfRule>
  </conditionalFormatting>
  <conditionalFormatting sqref="L787:L788">
    <cfRule type="cellIs" dxfId="1769" priority="832" operator="equal">
      <formula>43466</formula>
    </cfRule>
  </conditionalFormatting>
  <conditionalFormatting sqref="L788 L790:L791 L793">
    <cfRule type="cellIs" dxfId="1768" priority="9996" operator="equal">
      <formula>43586</formula>
    </cfRule>
    <cfRule type="cellIs" dxfId="1767" priority="10001" operator="equal">
      <formula>43402</formula>
    </cfRule>
  </conditionalFormatting>
  <conditionalFormatting sqref="L790">
    <cfRule type="cellIs" dxfId="1766" priority="4900" operator="equal">
      <formula>43578</formula>
    </cfRule>
    <cfRule type="cellIs" dxfId="1765" priority="4901" operator="equal">
      <formula>43466</formula>
    </cfRule>
    <cfRule type="cellIs" dxfId="1764" priority="4902" operator="equal">
      <formula>43586</formula>
    </cfRule>
    <cfRule type="cellIs" dxfId="1763" priority="4903" operator="equal">
      <formula>43538</formula>
    </cfRule>
    <cfRule type="cellIs" dxfId="1762" priority="4904" operator="equal">
      <formula>43402</formula>
    </cfRule>
    <cfRule type="cellIs" dxfId="1761" priority="4905" operator="equal">
      <formula>43397</formula>
    </cfRule>
  </conditionalFormatting>
  <conditionalFormatting sqref="L790:L791 L793 L788">
    <cfRule type="cellIs" dxfId="1760" priority="9994" operator="equal">
      <formula>43397</formula>
    </cfRule>
  </conditionalFormatting>
  <conditionalFormatting sqref="L790:L791 L793 O750 L788">
    <cfRule type="cellIs" dxfId="1759" priority="9995" operator="equal">
      <formula>43538</formula>
    </cfRule>
    <cfRule type="cellIs" dxfId="1758" priority="9999" operator="equal">
      <formula>43401</formula>
    </cfRule>
  </conditionalFormatting>
  <conditionalFormatting sqref="L793 L790:L791 L788">
    <cfRule type="cellIs" dxfId="1757" priority="9997" operator="equal">
      <formula>43578</formula>
    </cfRule>
  </conditionalFormatting>
  <conditionalFormatting sqref="L793 L790:L791">
    <cfRule type="cellIs" dxfId="1756" priority="9998" operator="equal">
      <formula>43466</formula>
    </cfRule>
  </conditionalFormatting>
  <conditionalFormatting sqref="L793">
    <cfRule type="cellIs" dxfId="1755" priority="4906" operator="equal">
      <formula>43578</formula>
    </cfRule>
    <cfRule type="cellIs" dxfId="1754" priority="4907" operator="equal">
      <formula>43466</formula>
    </cfRule>
    <cfRule type="cellIs" dxfId="1753" priority="4908" operator="equal">
      <formula>43586</formula>
    </cfRule>
    <cfRule type="cellIs" dxfId="1752" priority="4909" operator="equal">
      <formula>43538</formula>
    </cfRule>
    <cfRule type="cellIs" dxfId="1751" priority="4910" operator="equal">
      <formula>43402</formula>
    </cfRule>
    <cfRule type="cellIs" dxfId="1750" priority="4911" operator="equal">
      <formula>43397</formula>
    </cfRule>
  </conditionalFormatting>
  <conditionalFormatting sqref="L795 L797:L798 L800">
    <cfRule type="cellIs" dxfId="1749" priority="709" operator="equal">
      <formula>43586</formula>
    </cfRule>
    <cfRule type="cellIs" dxfId="1748" priority="710" operator="equal">
      <formula>43578</formula>
    </cfRule>
  </conditionalFormatting>
  <conditionalFormatting sqref="L795 L797:L798">
    <cfRule type="cellIs" dxfId="1747" priority="722" operator="equal">
      <formula>43466</formula>
    </cfRule>
  </conditionalFormatting>
  <conditionalFormatting sqref="L795">
    <cfRule type="cellIs" dxfId="1746" priority="702" operator="equal">
      <formula>43397</formula>
    </cfRule>
  </conditionalFormatting>
  <conditionalFormatting sqref="L795:L800">
    <cfRule type="cellIs" dxfId="1745" priority="704" operator="equal">
      <formula>43578</formula>
    </cfRule>
    <cfRule type="cellIs" dxfId="1744" priority="705" operator="equal">
      <formula>43466</formula>
    </cfRule>
    <cfRule type="cellIs" dxfId="1743" priority="706" operator="equal">
      <formula>43538</formula>
    </cfRule>
    <cfRule type="cellIs" dxfId="1742" priority="707" operator="equal">
      <formula>43586</formula>
    </cfRule>
    <cfRule type="cellIs" dxfId="1741" priority="713" operator="equal">
      <formula>43401</formula>
    </cfRule>
    <cfRule type="cellIs" dxfId="1740" priority="714" operator="equal">
      <formula>43586</formula>
    </cfRule>
    <cfRule type="cellIs" dxfId="1739" priority="716" operator="equal">
      <formula>43538</formula>
    </cfRule>
    <cfRule type="cellIs" dxfId="1738" priority="717" operator="equal">
      <formula>43578</formula>
    </cfRule>
    <cfRule type="cellIs" dxfId="1737" priority="718" operator="equal">
      <formula>43586</formula>
    </cfRule>
    <cfRule type="cellIs" dxfId="1736" priority="719" operator="equal">
      <formula>43538</formula>
    </cfRule>
    <cfRule type="cellIs" dxfId="1735" priority="720" operator="equal">
      <formula>43402</formula>
    </cfRule>
    <cfRule type="cellIs" dxfId="1734" priority="721" operator="equal">
      <formula>43401</formula>
    </cfRule>
  </conditionalFormatting>
  <conditionalFormatting sqref="L797">
    <cfRule type="cellIs" dxfId="1733" priority="715" operator="equal">
      <formula>43397</formula>
    </cfRule>
  </conditionalFormatting>
  <conditionalFormatting sqref="L800">
    <cfRule type="cellIs" dxfId="1732" priority="701" operator="equal">
      <formula>43397</formula>
    </cfRule>
    <cfRule type="cellIs" dxfId="1731" priority="703" operator="equal">
      <formula>43397</formula>
    </cfRule>
    <cfRule type="cellIs" dxfId="1730" priority="711" operator="equal">
      <formula>43466</formula>
    </cfRule>
  </conditionalFormatting>
  <conditionalFormatting sqref="L801 L803:L804">
    <cfRule type="cellIs" dxfId="1729" priority="895" operator="equal">
      <formula>43586</formula>
    </cfRule>
  </conditionalFormatting>
  <conditionalFormatting sqref="L801:L806">
    <cfRule type="cellIs" dxfId="1728" priority="880" operator="equal">
      <formula>43538</formula>
    </cfRule>
    <cfRule type="cellIs" dxfId="1727" priority="887" operator="equal">
      <formula>43402</formula>
    </cfRule>
    <cfRule type="cellIs" dxfId="1726" priority="888" operator="equal">
      <formula>43401</formula>
    </cfRule>
    <cfRule type="cellIs" dxfId="1725" priority="889" operator="equal">
      <formula>43586</formula>
    </cfRule>
  </conditionalFormatting>
  <conditionalFormatting sqref="L813:L825">
    <cfRule type="cellIs" dxfId="1724" priority="10073" operator="equal">
      <formula>43402</formula>
    </cfRule>
    <cfRule type="cellIs" dxfId="1723" priority="10074" operator="equal">
      <formula>43401</formula>
    </cfRule>
  </conditionalFormatting>
  <conditionalFormatting sqref="L819:L824">
    <cfRule type="cellIs" dxfId="1722" priority="10071" operator="equal">
      <formula>43578</formula>
    </cfRule>
    <cfRule type="cellIs" dxfId="1721" priority="10072" operator="equal">
      <formula>43538</formula>
    </cfRule>
    <cfRule type="cellIs" dxfId="1720" priority="10075" operator="equal">
      <formula>43586</formula>
    </cfRule>
    <cfRule type="cellIs" dxfId="1719" priority="10076" operator="equal">
      <formula>43466</formula>
    </cfRule>
  </conditionalFormatting>
  <conditionalFormatting sqref="L821:L822 L824">
    <cfRule type="cellIs" dxfId="1718" priority="10096" operator="equal">
      <formula>43397</formula>
    </cfRule>
  </conditionalFormatting>
  <conditionalFormatting sqref="L857 L859:L860 L862:L863 L865:L866 L868">
    <cfRule type="cellIs" dxfId="1717" priority="6978" operator="equal">
      <formula>43402</formula>
    </cfRule>
  </conditionalFormatting>
  <conditionalFormatting sqref="L862:L863 L857 L859:L860 L865:L866 L868">
    <cfRule type="cellIs" dxfId="1716" priority="6979" operator="equal">
      <formula>43401</formula>
    </cfRule>
    <cfRule type="cellIs" dxfId="1715" priority="6981" operator="equal">
      <formula>43538</formula>
    </cfRule>
  </conditionalFormatting>
  <conditionalFormatting sqref="L888 L890">
    <cfRule type="cellIs" dxfId="1714" priority="9228" operator="equal">
      <formula>43538</formula>
    </cfRule>
    <cfRule type="cellIs" dxfId="1713" priority="9229" operator="equal">
      <formula>43586</formula>
    </cfRule>
    <cfRule type="cellIs" dxfId="1712" priority="9230" operator="equal">
      <formula>43578</formula>
    </cfRule>
  </conditionalFormatting>
  <conditionalFormatting sqref="L888:L890">
    <cfRule type="cellIs" dxfId="1711" priority="9225" operator="equal">
      <formula>43402</formula>
    </cfRule>
  </conditionalFormatting>
  <conditionalFormatting sqref="L890">
    <cfRule type="cellIs" dxfId="1710" priority="9221" operator="equal">
      <formula>43397</formula>
    </cfRule>
  </conditionalFormatting>
  <conditionalFormatting sqref="L891:L899">
    <cfRule type="cellIs" dxfId="1709" priority="8153" operator="equal">
      <formula>43538</formula>
    </cfRule>
  </conditionalFormatting>
  <conditionalFormatting sqref="L906:L911">
    <cfRule type="cellIs" dxfId="1708" priority="6894" operator="equal">
      <formula>43538</formula>
    </cfRule>
    <cfRule type="cellIs" dxfId="1707" priority="6902" operator="equal">
      <formula>43466</formula>
    </cfRule>
    <cfRule type="cellIs" dxfId="1706" priority="6907" operator="equal">
      <formula>43402</formula>
    </cfRule>
    <cfRule type="cellIs" dxfId="1705" priority="6908" operator="equal">
      <formula>43401</formula>
    </cfRule>
    <cfRule type="cellIs" dxfId="1704" priority="6909" operator="equal">
      <formula>43586</formula>
    </cfRule>
  </conditionalFormatting>
  <conditionalFormatting sqref="L909 L911">
    <cfRule type="cellIs" dxfId="1703" priority="6900" operator="equal">
      <formula>43402</formula>
    </cfRule>
    <cfRule type="cellIs" dxfId="1702" priority="6901" operator="equal">
      <formula>43401</formula>
    </cfRule>
    <cfRule type="cellIs" dxfId="1701" priority="6903" operator="equal">
      <formula>43538</formula>
    </cfRule>
  </conditionalFormatting>
  <conditionalFormatting sqref="L909">
    <cfRule type="cellIs" dxfId="1700" priority="6904" operator="equal">
      <formula>43586</formula>
    </cfRule>
  </conditionalFormatting>
  <conditionalFormatting sqref="L911:L912">
    <cfRule type="cellIs" dxfId="1699" priority="6899" operator="equal">
      <formula>43397</formula>
    </cfRule>
  </conditionalFormatting>
  <conditionalFormatting sqref="L919 L921:L922 L924">
    <cfRule type="cellIs" dxfId="1698" priority="9037" operator="equal">
      <formula>43397</formula>
    </cfRule>
    <cfRule type="cellIs" dxfId="1697" priority="9038" operator="equal">
      <formula>43397</formula>
    </cfRule>
    <cfRule type="cellIs" dxfId="1696" priority="9039" operator="equal">
      <formula>43538</formula>
    </cfRule>
    <cfRule type="cellIs" dxfId="1695" priority="9040" operator="equal">
      <formula>43586</formula>
    </cfRule>
    <cfRule type="cellIs" dxfId="1694" priority="9041" operator="equal">
      <formula>43578</formula>
    </cfRule>
    <cfRule type="cellIs" dxfId="1693" priority="9042" operator="equal">
      <formula>43466</formula>
    </cfRule>
    <cfRule type="cellIs" dxfId="1692" priority="9043" operator="equal">
      <formula>43401</formula>
    </cfRule>
    <cfRule type="cellIs" dxfId="1691" priority="9044" operator="equal">
      <formula>43402</formula>
    </cfRule>
  </conditionalFormatting>
  <conditionalFormatting sqref="L937 L939 O950 O952">
    <cfRule type="cellIs" dxfId="1690" priority="6753" operator="equal">
      <formula>43402</formula>
    </cfRule>
    <cfRule type="cellIs" dxfId="1689" priority="6757" operator="equal">
      <formula>43586</formula>
    </cfRule>
  </conditionalFormatting>
  <conditionalFormatting sqref="L937 L939">
    <cfRule type="cellIs" dxfId="1688" priority="6752" operator="equal">
      <formula>43397</formula>
    </cfRule>
    <cfRule type="cellIs" dxfId="1687" priority="6767" operator="equal">
      <formula>43466</formula>
    </cfRule>
    <cfRule type="cellIs" dxfId="1686" priority="6770" operator="equal">
      <formula>43397</formula>
    </cfRule>
  </conditionalFormatting>
  <conditionalFormatting sqref="L937:L943 L945:L946">
    <cfRule type="cellIs" dxfId="1685" priority="960" operator="equal">
      <formula>43578</formula>
    </cfRule>
    <cfRule type="cellIs" dxfId="1684" priority="962" operator="equal">
      <formula>43466</formula>
    </cfRule>
  </conditionalFormatting>
  <conditionalFormatting sqref="L939 L937">
    <cfRule type="cellIs" dxfId="1683" priority="6764" operator="equal">
      <formula>43538</formula>
    </cfRule>
    <cfRule type="cellIs" dxfId="1682" priority="6769" operator="equal">
      <formula>43401</formula>
    </cfRule>
  </conditionalFormatting>
  <conditionalFormatting sqref="L940:L942">
    <cfRule type="cellIs" dxfId="1681" priority="4957" operator="equal">
      <formula>43538</formula>
    </cfRule>
    <cfRule type="cellIs" dxfId="1680" priority="4961" operator="equal">
      <formula>43401</formula>
    </cfRule>
  </conditionalFormatting>
  <conditionalFormatting sqref="L942">
    <cfRule type="cellIs" dxfId="1679" priority="4958" operator="equal">
      <formula>43586</formula>
    </cfRule>
  </conditionalFormatting>
  <conditionalFormatting sqref="L943 L945:L946">
    <cfRule type="cellIs" dxfId="1678" priority="956" operator="equal">
      <formula>43402</formula>
    </cfRule>
    <cfRule type="cellIs" dxfId="1677" priority="957" operator="equal">
      <formula>43401</formula>
    </cfRule>
    <cfRule type="cellIs" dxfId="1676" priority="958" operator="equal">
      <formula>43538</formula>
    </cfRule>
    <cfRule type="cellIs" dxfId="1675" priority="959" operator="equal">
      <formula>43586</formula>
    </cfRule>
  </conditionalFormatting>
  <conditionalFormatting sqref="L945 L948">
    <cfRule type="cellIs" dxfId="1674" priority="961" operator="equal">
      <formula>43397</formula>
    </cfRule>
  </conditionalFormatting>
  <conditionalFormatting sqref="L948">
    <cfRule type="cellIs" dxfId="1673" priority="950" operator="equal">
      <formula>43578</formula>
    </cfRule>
    <cfRule type="cellIs" dxfId="1672" priority="951" operator="equal">
      <formula>43466</formula>
    </cfRule>
    <cfRule type="cellIs" dxfId="1671" priority="952" operator="equal">
      <formula>43538</formula>
    </cfRule>
    <cfRule type="cellIs" dxfId="1670" priority="953" operator="equal">
      <formula>43402</formula>
    </cfRule>
    <cfRule type="cellIs" dxfId="1669" priority="954" operator="equal">
      <formula>43401</formula>
    </cfRule>
    <cfRule type="cellIs" dxfId="1668" priority="955" operator="equal">
      <formula>43586</formula>
    </cfRule>
  </conditionalFormatting>
  <conditionalFormatting sqref="L956 L958:L959 L961">
    <cfRule type="cellIs" dxfId="1667" priority="18074" operator="equal">
      <formula>43397</formula>
    </cfRule>
    <cfRule type="cellIs" dxfId="1666" priority="18079" operator="equal">
      <formula>43538</formula>
    </cfRule>
    <cfRule type="cellIs" dxfId="1665" priority="18080" operator="equal">
      <formula>43586</formula>
    </cfRule>
    <cfRule type="cellIs" dxfId="1664" priority="18081" operator="equal">
      <formula>43578</formula>
    </cfRule>
    <cfRule type="cellIs" dxfId="1663" priority="18082" operator="equal">
      <formula>43466</formula>
    </cfRule>
    <cfRule type="cellIs" dxfId="1662" priority="18084" operator="equal">
      <formula>43401</formula>
    </cfRule>
    <cfRule type="cellIs" dxfId="1661" priority="18085" operator="equal">
      <formula>43397</formula>
    </cfRule>
  </conditionalFormatting>
  <conditionalFormatting sqref="L968:L979">
    <cfRule type="cellIs" dxfId="1660" priority="9943" operator="equal">
      <formula>43538</formula>
    </cfRule>
    <cfRule type="cellIs" dxfId="1659" priority="9945" operator="equal">
      <formula>43401</formula>
    </cfRule>
  </conditionalFormatting>
  <conditionalFormatting sqref="L970">
    <cfRule type="cellIs" dxfId="1658" priority="4664" operator="equal">
      <formula>43538</formula>
    </cfRule>
    <cfRule type="cellIs" dxfId="1657" priority="4665" operator="equal">
      <formula>43401</formula>
    </cfRule>
    <cfRule type="cellIs" dxfId="1656" priority="4666" operator="equal">
      <formula>43397</formula>
    </cfRule>
    <cfRule type="cellIs" dxfId="1655" priority="4668" operator="equal">
      <formula>43402</formula>
    </cfRule>
    <cfRule type="cellIs" dxfId="1654" priority="4669" operator="equal">
      <formula>43578</formula>
    </cfRule>
    <cfRule type="cellIs" dxfId="1653" priority="4670" operator="equal">
      <formula>43586</formula>
    </cfRule>
  </conditionalFormatting>
  <conditionalFormatting sqref="L973">
    <cfRule type="cellIs" dxfId="1652" priority="4645" operator="equal">
      <formula>43538</formula>
    </cfRule>
    <cfRule type="cellIs" dxfId="1651" priority="4646" operator="equal">
      <formula>43401</formula>
    </cfRule>
    <cfRule type="cellIs" dxfId="1650" priority="4649" operator="equal">
      <formula>43402</formula>
    </cfRule>
    <cfRule type="cellIs" dxfId="1649" priority="4650" operator="equal">
      <formula>43578</formula>
    </cfRule>
    <cfRule type="cellIs" dxfId="1648" priority="4651" operator="equal">
      <formula>43586</formula>
    </cfRule>
  </conditionalFormatting>
  <conditionalFormatting sqref="L981:L992">
    <cfRule type="cellIs" dxfId="1647" priority="2603" operator="equal">
      <formula>43401</formula>
    </cfRule>
    <cfRule type="cellIs" dxfId="1646" priority="2606" operator="equal">
      <formula>43402</formula>
    </cfRule>
  </conditionalFormatting>
  <conditionalFormatting sqref="L987 L989:L990 L992">
    <cfRule type="cellIs" dxfId="1645" priority="9474" operator="equal">
      <formula>43401</formula>
    </cfRule>
    <cfRule type="cellIs" dxfId="1644" priority="9476" operator="equal">
      <formula>43538</formula>
    </cfRule>
  </conditionalFormatting>
  <conditionalFormatting sqref="L987 L989:M990 L992:M992">
    <cfRule type="cellIs" dxfId="1643" priority="9470" operator="equal">
      <formula>43397</formula>
    </cfRule>
  </conditionalFormatting>
  <conditionalFormatting sqref="L989:L990 L992">
    <cfRule type="cellIs" dxfId="1642" priority="9472" operator="equal">
      <formula>43397</formula>
    </cfRule>
  </conditionalFormatting>
  <conditionalFormatting sqref="L999 L1001:L1002 L1004:L1005 L1007:L1008 L1010">
    <cfRule type="cellIs" dxfId="1641" priority="9726" operator="equal">
      <formula>43538</formula>
    </cfRule>
    <cfRule type="cellIs" dxfId="1640" priority="9730" operator="equal">
      <formula>43401</formula>
    </cfRule>
  </conditionalFormatting>
  <conditionalFormatting sqref="L999 L1001:L1002 L1004:L1005 L1007:L1008">
    <cfRule type="cellIs" dxfId="1639" priority="9731" operator="equal">
      <formula>43402</formula>
    </cfRule>
  </conditionalFormatting>
  <conditionalFormatting sqref="L999 L1001:L1002 L1004:M1005 L1007:O1008">
    <cfRule type="cellIs" dxfId="1638" priority="9725" operator="equal">
      <formula>43397</formula>
    </cfRule>
  </conditionalFormatting>
  <conditionalFormatting sqref="L1021:L1023">
    <cfRule type="cellIs" dxfId="1637" priority="933" operator="equal">
      <formula>43402</formula>
    </cfRule>
    <cfRule type="cellIs" dxfId="1636" priority="934" operator="equal">
      <formula>43401</formula>
    </cfRule>
    <cfRule type="cellIs" dxfId="1635" priority="935" operator="equal">
      <formula>43538</formula>
    </cfRule>
    <cfRule type="cellIs" dxfId="1634" priority="936" operator="equal">
      <formula>43586</formula>
    </cfRule>
  </conditionalFormatting>
  <conditionalFormatting sqref="L1036 L1038:L1039 L1041 K1043 K1045:K1046 K1048">
    <cfRule type="cellIs" dxfId="1633" priority="19357" operator="equal">
      <formula>43586</formula>
    </cfRule>
    <cfRule type="cellIs" dxfId="1632" priority="19358" operator="equal">
      <formula>43578</formula>
    </cfRule>
  </conditionalFormatting>
  <conditionalFormatting sqref="L1043:L1048">
    <cfRule type="cellIs" dxfId="1631" priority="2335" operator="equal">
      <formula>43401</formula>
    </cfRule>
    <cfRule type="cellIs" dxfId="1630" priority="2337" operator="equal">
      <formula>43402</formula>
    </cfRule>
  </conditionalFormatting>
  <conditionalFormatting sqref="L1063:L1064">
    <cfRule type="cellIs" dxfId="1629" priority="4168" operator="equal">
      <formula>43578</formula>
    </cfRule>
    <cfRule type="cellIs" dxfId="1628" priority="4169" operator="equal">
      <formula>43538</formula>
    </cfRule>
    <cfRule type="cellIs" dxfId="1627" priority="4170" operator="equal">
      <formula>43586</formula>
    </cfRule>
    <cfRule type="cellIs" dxfId="1626" priority="4171" operator="equal">
      <formula>43466</formula>
    </cfRule>
  </conditionalFormatting>
  <conditionalFormatting sqref="L1066">
    <cfRule type="cellIs" dxfId="1625" priority="4162" operator="equal">
      <formula>43538</formula>
    </cfRule>
    <cfRule type="cellIs" dxfId="1624" priority="4165" operator="equal">
      <formula>43466</formula>
    </cfRule>
  </conditionalFormatting>
  <conditionalFormatting sqref="L1067 L1069:L1070 L1074 L1076:L1077">
    <cfRule type="cellIs" dxfId="1623" priority="8488" operator="equal">
      <formula>43397</formula>
    </cfRule>
  </conditionalFormatting>
  <conditionalFormatting sqref="L1067 L1069:L1070 L1074:M1074 L1076:M1077">
    <cfRule type="cellIs" dxfId="1622" priority="8494" operator="equal">
      <formula>43402</formula>
    </cfRule>
  </conditionalFormatting>
  <conditionalFormatting sqref="L1067 L1069:L1070">
    <cfRule type="cellIs" dxfId="1621" priority="8490" operator="equal">
      <formula>43586</formula>
    </cfRule>
    <cfRule type="cellIs" dxfId="1620" priority="8491" operator="equal">
      <formula>43578</formula>
    </cfRule>
  </conditionalFormatting>
  <conditionalFormatting sqref="L1067:L1072 L1074:L1085 E1074:E1079">
    <cfRule type="cellIs" dxfId="1619" priority="8895" operator="equal">
      <formula>43578</formula>
    </cfRule>
  </conditionalFormatting>
  <conditionalFormatting sqref="L1067:L1072">
    <cfRule type="cellIs" dxfId="1618" priority="9980" operator="equal">
      <formula>43466</formula>
    </cfRule>
  </conditionalFormatting>
  <conditionalFormatting sqref="L1072">
    <cfRule type="cellIs" dxfId="1617" priority="9974" operator="equal">
      <formula>43397</formula>
    </cfRule>
    <cfRule type="cellIs" dxfId="1616" priority="9975" operator="equal">
      <formula>43538</formula>
    </cfRule>
    <cfRule type="cellIs" dxfId="1615" priority="9976" operator="equal">
      <formula>43586</formula>
    </cfRule>
    <cfRule type="cellIs" dxfId="1614" priority="9977" operator="equal">
      <formula>43578</formula>
    </cfRule>
    <cfRule type="cellIs" dxfId="1613" priority="9978" operator="equal">
      <formula>43401</formula>
    </cfRule>
    <cfRule type="cellIs" dxfId="1612" priority="9979" operator="equal">
      <formula>43466</formula>
    </cfRule>
    <cfRule type="cellIs" dxfId="1611" priority="9981" operator="equal">
      <formula>43402</formula>
    </cfRule>
  </conditionalFormatting>
  <conditionalFormatting sqref="L1074 L1067 L1076:L1077 L1069:L1070">
    <cfRule type="cellIs" dxfId="1610" priority="8489" operator="equal">
      <formula>43538</formula>
    </cfRule>
    <cfRule type="cellIs" dxfId="1609" priority="8492" operator="equal">
      <formula>43401</formula>
    </cfRule>
  </conditionalFormatting>
  <conditionalFormatting sqref="L1074:L1085 E1074:E1079 D1092:D1103 F1092:F1103">
    <cfRule type="cellIs" dxfId="1608" priority="8894" operator="equal">
      <formula>43586</formula>
    </cfRule>
  </conditionalFormatting>
  <conditionalFormatting sqref="L1105 L1107:L1108 L1110:L1111 L1113:L1114 L1116">
    <cfRule type="cellIs" dxfId="1607" priority="9672" operator="equal">
      <formula>43397</formula>
    </cfRule>
    <cfRule type="cellIs" dxfId="1606" priority="9675" operator="equal">
      <formula>43397</formula>
    </cfRule>
    <cfRule type="cellIs" dxfId="1605" priority="9676" operator="equal">
      <formula>43538</formula>
    </cfRule>
    <cfRule type="cellIs" dxfId="1604" priority="9677" operator="equal">
      <formula>43586</formula>
    </cfRule>
    <cfRule type="cellIs" dxfId="1603" priority="9678" operator="equal">
      <formula>43578</formula>
    </cfRule>
    <cfRule type="cellIs" dxfId="1602" priority="9679" operator="equal">
      <formula>43466</formula>
    </cfRule>
    <cfRule type="cellIs" dxfId="1601" priority="9680" operator="equal">
      <formula>43401</formula>
    </cfRule>
    <cfRule type="cellIs" dxfId="1600" priority="9682" operator="equal">
      <formula>43402</formula>
    </cfRule>
  </conditionalFormatting>
  <conditionalFormatting sqref="L1167 L1169">
    <cfRule type="cellIs" dxfId="1599" priority="9214" operator="equal">
      <formula>43466</formula>
    </cfRule>
    <cfRule type="cellIs" dxfId="1598" priority="9215" operator="equal">
      <formula>43401</formula>
    </cfRule>
    <cfRule type="cellIs" dxfId="1597" priority="9216" operator="equal">
      <formula>43538</formula>
    </cfRule>
    <cfRule type="cellIs" dxfId="1596" priority="9217" operator="equal">
      <formula>43586</formula>
    </cfRule>
    <cfRule type="cellIs" dxfId="1595" priority="9218" operator="equal">
      <formula>43578</formula>
    </cfRule>
    <cfRule type="cellIs" dxfId="1594" priority="9219" operator="equal">
      <formula>43402</formula>
    </cfRule>
  </conditionalFormatting>
  <conditionalFormatting sqref="L1167:L1169">
    <cfRule type="cellIs" dxfId="1593" priority="9205" operator="equal">
      <formula>43401</formula>
    </cfRule>
    <cfRule type="cellIs" dxfId="1592" priority="9207" operator="equal">
      <formula>43466</formula>
    </cfRule>
    <cfRule type="cellIs" dxfId="1591" priority="9208" operator="equal">
      <formula>43578</formula>
    </cfRule>
    <cfRule type="cellIs" dxfId="1590" priority="9210" operator="equal">
      <formula>43402</formula>
    </cfRule>
    <cfRule type="cellIs" dxfId="1589" priority="9211" operator="equal">
      <formula>43586</formula>
    </cfRule>
  </conditionalFormatting>
  <conditionalFormatting sqref="L1167:L1172 M906:M908 N8:N9 N11:N18 K32:N33 N42:N49 K50:O50 K94:N95 N104:N111 N197:N204 K219:N219 N228:N235 K236:O236 N259:N266 K298:O298 M299:M304 N321:N328 K373:N374 G457 N507:N514 G596 O596:O602 G598:G599 L602 L604:L605 G601:G607 O604:O605 O607 K608:O608 E598:E599 O697:O698 O700 C710:C711 C713 D726 D728:D729 K732:O732 G813 C819:C824 M822 N848:N855 N879:N886 G906 N910:N917 F935 N941:N948 L950 L952:L953 D976:D977 K1011:O1011 K1012 K1014:K1015 C1017 K1017:K1023 N1030 D1061 D1063:D1064 D1066:D1072 N1109:N1116 L1176:L1178">
    <cfRule type="cellIs" dxfId="1588" priority="12537" operator="equal">
      <formula>43538</formula>
    </cfRule>
  </conditionalFormatting>
  <conditionalFormatting sqref="L1167:L1172 M906:M908 N8:N9 N11:N18 K32:N33 N42:N49 K50:O50 K94:N95 N104:N111 N197:N204 K219:N219 N228:N235 K236:O236 N259:N266 K298:O298 M299:M304 N321:N328 K373:N374 N507:N514 G596 O596:O602 G598:G599 G601:G607 L604:L605 O604:O605 O607 E598:E599 O697:O698 O700 C710:C711 C713 D728:D729 K732:O732 G813 M822 N848:N855 N879:N886 G906 N910:N917 F935 N941:N948 L950 L952:L953 K1011:O1011 K1012 K1014:K1015 C1017 K1017:K1023 N1030 D1061 D1063:D1064 D1066:D1072 N1109:N1116 L1176:L1178">
    <cfRule type="cellIs" dxfId="1587" priority="12539" operator="equal">
      <formula>43578</formula>
    </cfRule>
  </conditionalFormatting>
  <conditionalFormatting sqref="L1167:L1172 N8:N9 N11:N18 K32:N33 N42:N49 K50:O50 K94:N95 N104:N111 N197:N204 K219:N219 N228:N235 K236:O236 N259:N266 K298:O298 K373:N374 G457 N507:N514 G596 O596:O602 G598:G599 L602 L604:L605 G601:G607 O604:O605 O607 K608:O608 E598:E599 O697:O698 O700 C710:C711 D726 D728:D729 K732:O732 G813 M822 N848:N855 N879:N886 G906 N910:N917 F935 N941:N948 L950 L952:L953 K1011:O1011 K1012 K1014:K1015 K1017:K1023 N1030 D1061 D1063:D1064 D1066:D1072 N1109:N1116 L1176:L1178">
    <cfRule type="cellIs" dxfId="1586" priority="12538" operator="equal">
      <formula>43586</formula>
    </cfRule>
  </conditionalFormatting>
  <conditionalFormatting sqref="L1169 L1167">
    <cfRule type="cellIs" dxfId="1585" priority="9213" operator="equal">
      <formula>43397</formula>
    </cfRule>
  </conditionalFormatting>
  <conditionalFormatting sqref="L1169">
    <cfRule type="cellIs" dxfId="1584" priority="9206" operator="equal">
      <formula>43397</formula>
    </cfRule>
  </conditionalFormatting>
  <conditionalFormatting sqref="L7:M18">
    <cfRule type="cellIs" dxfId="1583" priority="1713" operator="equal">
      <formula>43586</formula>
    </cfRule>
    <cfRule type="cellIs" dxfId="1582" priority="1714" operator="equal">
      <formula>43538</formula>
    </cfRule>
    <cfRule type="cellIs" dxfId="1581" priority="1715" operator="equal">
      <formula>43578</formula>
    </cfRule>
    <cfRule type="cellIs" dxfId="1580" priority="1716" operator="equal">
      <formula>43466</formula>
    </cfRule>
  </conditionalFormatting>
  <conditionalFormatting sqref="L100:M105">
    <cfRule type="cellIs" dxfId="1579" priority="6547" operator="equal">
      <formula>43401</formula>
    </cfRule>
  </conditionalFormatting>
  <conditionalFormatting sqref="L150:M150 L152:M153 L155:M155 O192 O254 O378 O440 O502 O564 O626 O688 O812 O1060 O1122 O152:O153 O150">
    <cfRule type="cellIs" dxfId="1578" priority="10672" operator="equal">
      <formula>43538</formula>
    </cfRule>
    <cfRule type="cellIs" dxfId="1577" priority="10676" operator="equal">
      <formula>43401</formula>
    </cfRule>
  </conditionalFormatting>
  <conditionalFormatting sqref="L150:M150 O150 L152:M153 O152:O153 L155:M155 O192 O378 O502:O503 O564 O812 O1060 O1122">
    <cfRule type="cellIs" dxfId="1576" priority="10675" operator="equal">
      <formula>43402</formula>
    </cfRule>
  </conditionalFormatting>
  <conditionalFormatting sqref="L152:M155 K887:O899 K1166:M1178 M813:M824 K2:N2 C2:H6 K3:O6 O7:O18 H7:H33 N8:N9 N11:N18 E21 E29:E31 C32:G33 K32:N33 K34:O36 K37:N37 O38:O43 K63:N64 K65:O67 K68:N68 N75:N81 O81:O93 N82:O87 K96:O98 K99:N99 K100:K111 H100:H124 L106:L111 D113:D120 D122:D123 C125:H129 K127:O129 K130:N130 C131:F131 K131:M136 N143:O143 K144:K155 K156:N157 K158:O160 H162:H191 K189:O191 M193:M217 K219:N219 K220:O222 K224:M224 K225:K235 M225:M235 N230:N248 K236:M248 O236:O248 K249:N250 K251:O253 K280:N281 K282:O284 N292:N310 K311:N312 C311:H315 K313:O315 O317 K344:O346 K360:O360 C373:G377 K375:O377 K406:O408 H348:H434 I419:I424 K435:N436 C435:H439 K437:O439 G457 K467:N467 K468:O470 K497:N498 K499:O501 N509:N514 K530:O532 H503:H545 C535:E545 K546:O558 L559:N559 K560:N560 K561:O563 K565:O589 K590:N591 G596 K596:L598 O596:O602 H596:H620 G598:G599 L604:L605 G601:G607 K608:O608 E598:E599 D615:E617 E601 C618:E620 C621:H624 K623:O624 L652:N652 C652:H657 K653:N653 K654:O656 H658:H669 I661:I664 I666:I669 C670:H670 M673:M674 L683:N683 C683:H688 K684:N684 K685:O687 F689:H694 G689:G700 N695:O695 H695:H700 N696:N700 O697:O698 O700 K702:K713 C714:H719 K715:N715 K716:O718 H720:H731 D726:F731 L726:M731 K732:M732 M733:M738 L745:N745 K746:N746 K747:O749 C751:C756 F751:F762 C763:F763 L776:N776 C776:H781 K777:N777 K778:O780 H782:H793 L807:N807 K808:N808 K809:O811 G813 H813:H838 E822 K825:O825 L838:N838 K839:N839 K840:O842 L869:N869 K870:N870 K871:O873 D875:H875 L875 M875:M880 O875:O886 E876:H886 M881:N886 L900:N900 K901:N901 G908:G909 N912:N930 L931:N931 C931:H936 K932:N932 K933:O935 G937:H937 G950:G961 H938:H948 I943:I951 L950:M950 L952:M953 I954:I959 L962:N962 K963:N963 K964:O966 H968:H992 L993:N993 K994:N994 K995:O997 I1001 L986 K1011:O1011 K1012 K1017:K1023 L1024:N1024 K1025:N1025 K1026:O1028 N1030 G1030:G1041 H1030:H1054 Q1035 Q1037:Q1038 K1038:K1039 Q1040 K1041 K1042:O1042 K1067 N1043:O1051 K1069:K1070 L1055:N1055 C1055:H1060 K1056:N1056 K1057:O1059 D1061 D1063:D1064 I1067:I1078 L1063:L1064 L1086:N1086 K1087:N1087 K1088:O1090 N1111:N1116 K1104:O1104 K1118:N1118 K1119:O1121 K1149:N1149 K1150:O1152 N1154:O1178 H1154:H1182 C1166:G1181 K1179:O1181 G1182 K1182:N1182 H130 H316 H440:H470 C332:C333 C335:C336 C338:C339 C341 F20:G31 K625:M625 O625 C626:H626 C625:E625 G625:H625 N106:N111 N199:N217 N609:O620 L599:L602 C609:C614">
    <cfRule type="cellIs" dxfId="1575" priority="12341" operator="equal">
      <formula>43401</formula>
    </cfRule>
  </conditionalFormatting>
  <conditionalFormatting sqref="L184:M184 L186:M186">
    <cfRule type="cellIs" dxfId="1574" priority="6381" operator="equal">
      <formula>43402</formula>
    </cfRule>
  </conditionalFormatting>
  <conditionalFormatting sqref="L186:M186">
    <cfRule type="cellIs" dxfId="1573" priority="4950" operator="equal">
      <formula>43397</formula>
    </cfRule>
    <cfRule type="cellIs" dxfId="1572" priority="6375" operator="equal">
      <formula>43397</formula>
    </cfRule>
    <cfRule type="cellIs" dxfId="1571" priority="6378" operator="equal">
      <formula>43578</formula>
    </cfRule>
    <cfRule type="cellIs" dxfId="1570" priority="7819" operator="equal">
      <formula>43397</formula>
    </cfRule>
  </conditionalFormatting>
  <conditionalFormatting sqref="L336:M336">
    <cfRule type="cellIs" dxfId="1569" priority="2229" operator="equal">
      <formula>43397</formula>
    </cfRule>
    <cfRule type="cellIs" dxfId="1568" priority="2230" operator="equal">
      <formula>43586</formula>
    </cfRule>
    <cfRule type="cellIs" dxfId="1567" priority="2231" operator="equal">
      <formula>43578</formula>
    </cfRule>
  </conditionalFormatting>
  <conditionalFormatting sqref="L338:M339 L341:M341">
    <cfRule type="cellIs" dxfId="1566" priority="2214" operator="equal">
      <formula>43586</formula>
    </cfRule>
    <cfRule type="cellIs" dxfId="1565" priority="2215" operator="equal">
      <formula>43578</formula>
    </cfRule>
  </conditionalFormatting>
  <conditionalFormatting sqref="L348:M348 I419:I424 K453:O453">
    <cfRule type="cellIs" dxfId="1564" priority="10267" operator="equal">
      <formula>43578</formula>
    </cfRule>
  </conditionalFormatting>
  <conditionalFormatting sqref="L372:M372">
    <cfRule type="cellIs" dxfId="1563" priority="7640" operator="equal">
      <formula>43397</formula>
    </cfRule>
    <cfRule type="cellIs" dxfId="1562" priority="7642" operator="equal">
      <formula>43586</formula>
    </cfRule>
    <cfRule type="cellIs" dxfId="1561" priority="7643" operator="equal">
      <formula>43578</formula>
    </cfRule>
    <cfRule type="cellIs" dxfId="1560" priority="7644" operator="equal">
      <formula>43466</formula>
    </cfRule>
    <cfRule type="cellIs" dxfId="1559" priority="7646" operator="equal">
      <formula>43402</formula>
    </cfRule>
  </conditionalFormatting>
  <conditionalFormatting sqref="L401:M401 L403:M403">
    <cfRule type="cellIs" dxfId="1558" priority="1536" operator="equal">
      <formula>43466</formula>
    </cfRule>
  </conditionalFormatting>
  <conditionalFormatting sqref="L403:M403">
    <cfRule type="cellIs" dxfId="1557" priority="1533" operator="equal">
      <formula>43397</formula>
    </cfRule>
  </conditionalFormatting>
  <conditionalFormatting sqref="L410:M410">
    <cfRule type="cellIs" dxfId="1556" priority="1518" operator="equal">
      <formula>43402</formula>
    </cfRule>
    <cfRule type="cellIs" dxfId="1555" priority="1519" operator="equal">
      <formula>43401</formula>
    </cfRule>
    <cfRule type="cellIs" dxfId="1554" priority="1521" operator="equal">
      <formula>43538</formula>
    </cfRule>
    <cfRule type="cellIs" dxfId="1553" priority="1522" operator="equal">
      <formula>43586</formula>
    </cfRule>
  </conditionalFormatting>
  <conditionalFormatting sqref="L460:M460">
    <cfRule type="cellIs" dxfId="1552" priority="232" operator="equal">
      <formula>43397</formula>
    </cfRule>
  </conditionalFormatting>
  <conditionalFormatting sqref="L503:M503">
    <cfRule type="cellIs" dxfId="1551" priority="1492" operator="equal">
      <formula>43578</formula>
    </cfRule>
    <cfRule type="cellIs" dxfId="1550" priority="1495" operator="equal">
      <formula>43466</formula>
    </cfRule>
  </conditionalFormatting>
  <conditionalFormatting sqref="L627:M627 L629:M630 L632:M632">
    <cfRule type="cellIs" dxfId="1549" priority="7466" operator="equal">
      <formula>43586</formula>
    </cfRule>
    <cfRule type="cellIs" dxfId="1548" priority="7467" operator="equal">
      <formula>43578</formula>
    </cfRule>
    <cfRule type="cellIs" dxfId="1547" priority="7471" operator="equal">
      <formula>43402</formula>
    </cfRule>
  </conditionalFormatting>
  <conditionalFormatting sqref="L627:M627 L629:M630 M632">
    <cfRule type="cellIs" dxfId="1546" priority="7464" operator="equal">
      <formula>43397</formula>
    </cfRule>
  </conditionalFormatting>
  <conditionalFormatting sqref="L627:M632">
    <cfRule type="cellIs" dxfId="1545" priority="7470" operator="equal">
      <formula>43466</formula>
    </cfRule>
  </conditionalFormatting>
  <conditionalFormatting sqref="L642:M642">
    <cfRule type="cellIs" dxfId="1544" priority="5203" operator="equal">
      <formula>43586</formula>
    </cfRule>
    <cfRule type="cellIs" dxfId="1543" priority="5204" operator="equal">
      <formula>43578</formula>
    </cfRule>
  </conditionalFormatting>
  <conditionalFormatting sqref="L643:M643 M645:M646 M648">
    <cfRule type="cellIs" dxfId="1542" priority="7453" operator="equal">
      <formula>43466</formula>
    </cfRule>
  </conditionalFormatting>
  <conditionalFormatting sqref="L643:M643 M645:M646">
    <cfRule type="cellIs" dxfId="1541" priority="7455" operator="equal">
      <formula>43402</formula>
    </cfRule>
  </conditionalFormatting>
  <conditionalFormatting sqref="L643:M643">
    <cfRule type="cellIs" dxfId="1540" priority="7448" operator="equal">
      <formula>43397</formula>
    </cfRule>
  </conditionalFormatting>
  <conditionalFormatting sqref="L649:M649 L651:M651">
    <cfRule type="cellIs" dxfId="1539" priority="7390" operator="equal">
      <formula>43397</formula>
    </cfRule>
    <cfRule type="cellIs" dxfId="1538" priority="7396" operator="equal">
      <formula>43466</formula>
    </cfRule>
  </conditionalFormatting>
  <conditionalFormatting sqref="L651:M651">
    <cfRule type="cellIs" dxfId="1537" priority="7393" operator="equal">
      <formula>43586</formula>
    </cfRule>
    <cfRule type="cellIs" dxfId="1536" priority="7394" operator="equal">
      <formula>43578</formula>
    </cfRule>
  </conditionalFormatting>
  <conditionalFormatting sqref="L658:M658">
    <cfRule type="cellIs" dxfId="1535" priority="7344" operator="equal">
      <formula>43397</formula>
    </cfRule>
  </conditionalFormatting>
  <conditionalFormatting sqref="L660:M661">
    <cfRule type="cellIs" dxfId="1534" priority="5096" operator="equal">
      <formula>43397</formula>
    </cfRule>
  </conditionalFormatting>
  <conditionalFormatting sqref="L663:M664">
    <cfRule type="cellIs" dxfId="1533" priority="5082" operator="equal">
      <formula>43397</formula>
    </cfRule>
  </conditionalFormatting>
  <conditionalFormatting sqref="L677:M677 L679:M680">
    <cfRule type="cellIs" dxfId="1532" priority="7286" operator="equal">
      <formula>43466</formula>
    </cfRule>
  </conditionalFormatting>
  <conditionalFormatting sqref="L677:M677">
    <cfRule type="cellIs" dxfId="1531" priority="7288" operator="equal">
      <formula>43402</formula>
    </cfRule>
    <cfRule type="cellIs" dxfId="1530" priority="7291" operator="equal">
      <formula>43586</formula>
    </cfRule>
    <cfRule type="cellIs" dxfId="1529" priority="7292" operator="equal">
      <formula>43578</formula>
    </cfRule>
  </conditionalFormatting>
  <conditionalFormatting sqref="L679:M679 L677:M677">
    <cfRule type="cellIs" dxfId="1528" priority="7289" operator="equal">
      <formula>43401</formula>
    </cfRule>
    <cfRule type="cellIs" dxfId="1527" priority="7290" operator="equal">
      <formula>43538</formula>
    </cfRule>
  </conditionalFormatting>
  <conditionalFormatting sqref="L679:M680 L677:M677">
    <cfRule type="cellIs" dxfId="1526" priority="7285" operator="equal">
      <formula>43397</formula>
    </cfRule>
  </conditionalFormatting>
  <conditionalFormatting sqref="L679:M680 L682:M682">
    <cfRule type="cellIs" dxfId="1525" priority="7276" operator="equal">
      <formula>43402</formula>
    </cfRule>
    <cfRule type="cellIs" dxfId="1524" priority="7279" operator="equal">
      <formula>43586</formula>
    </cfRule>
    <cfRule type="cellIs" dxfId="1523" priority="7280" operator="equal">
      <formula>43578</formula>
    </cfRule>
  </conditionalFormatting>
  <conditionalFormatting sqref="L680:M680 L682:M682">
    <cfRule type="cellIs" dxfId="1522" priority="7275" operator="equal">
      <formula>43397</formula>
    </cfRule>
  </conditionalFormatting>
  <conditionalFormatting sqref="L682:M682 L680:M680">
    <cfRule type="cellIs" dxfId="1521" priority="7277" operator="equal">
      <formula>43401</formula>
    </cfRule>
    <cfRule type="cellIs" dxfId="1520" priority="7278" operator="equal">
      <formula>43538</formula>
    </cfRule>
  </conditionalFormatting>
  <conditionalFormatting sqref="L691:M692 K694:M694 K692">
    <cfRule type="cellIs" dxfId="1519" priority="7249" operator="equal">
      <formula>43397</formula>
    </cfRule>
  </conditionalFormatting>
  <conditionalFormatting sqref="L704:M705 L702:M702">
    <cfRule type="cellIs" dxfId="1518" priority="1216" operator="equal">
      <formula>43397</formula>
    </cfRule>
  </conditionalFormatting>
  <conditionalFormatting sqref="L707:M707">
    <cfRule type="cellIs" dxfId="1517" priority="1225" operator="equal">
      <formula>43397</formula>
    </cfRule>
  </conditionalFormatting>
  <conditionalFormatting sqref="L707:M708 M710">
    <cfRule type="cellIs" dxfId="1516" priority="1198" operator="equal">
      <formula>43397</formula>
    </cfRule>
  </conditionalFormatting>
  <conditionalFormatting sqref="L713:M713">
    <cfRule type="cellIs" dxfId="1515" priority="1204" operator="equal">
      <formula>43397</formula>
    </cfRule>
    <cfRule type="cellIs" dxfId="1514" priority="1205" operator="equal">
      <formula>43466</formula>
    </cfRule>
  </conditionalFormatting>
  <conditionalFormatting sqref="L720:M720">
    <cfRule type="cellIs" dxfId="1513" priority="5993" operator="equal">
      <formula>43397</formula>
    </cfRule>
    <cfRule type="cellIs" dxfId="1512" priority="5994" operator="equal">
      <formula>43397</formula>
    </cfRule>
    <cfRule type="cellIs" dxfId="1511" priority="5996" operator="equal">
      <formula>43586</formula>
    </cfRule>
    <cfRule type="cellIs" dxfId="1510" priority="5997" operator="equal">
      <formula>43578</formula>
    </cfRule>
    <cfRule type="cellIs" dxfId="1509" priority="5999" operator="equal">
      <formula>43466</formula>
    </cfRule>
    <cfRule type="cellIs" dxfId="1508" priority="6001" operator="equal">
      <formula>43402</formula>
    </cfRule>
  </conditionalFormatting>
  <conditionalFormatting sqref="L720:M725">
    <cfRule type="cellIs" dxfId="1507" priority="5969" operator="equal">
      <formula>43578</formula>
    </cfRule>
    <cfRule type="cellIs" dxfId="1506" priority="5971" operator="equal">
      <formula>43586</formula>
    </cfRule>
    <cfRule type="cellIs" dxfId="1505" priority="5975" operator="equal">
      <formula>43401</formula>
    </cfRule>
    <cfRule type="cellIs" dxfId="1504" priority="5984" operator="equal">
      <formula>43538</formula>
    </cfRule>
    <cfRule type="cellIs" dxfId="1503" priority="5985" operator="equal">
      <formula>43402</formula>
    </cfRule>
  </conditionalFormatting>
  <conditionalFormatting sqref="L722:M723 L725:M726">
    <cfRule type="cellIs" dxfId="1502" priority="5978" operator="equal">
      <formula>43397</formula>
    </cfRule>
  </conditionalFormatting>
  <conditionalFormatting sqref="L722:M723">
    <cfRule type="cellIs" dxfId="1501" priority="5977" operator="equal">
      <formula>43466</formula>
    </cfRule>
    <cfRule type="cellIs" dxfId="1500" priority="5982" operator="equal">
      <formula>43586</formula>
    </cfRule>
    <cfRule type="cellIs" dxfId="1499" priority="5983" operator="equal">
      <formula>43578</formula>
    </cfRule>
  </conditionalFormatting>
  <conditionalFormatting sqref="L739:M739">
    <cfRule type="cellIs" dxfId="1498" priority="1038" operator="equal">
      <formula>43586</formula>
    </cfRule>
  </conditionalFormatting>
  <conditionalFormatting sqref="L741:M742 L744:M744">
    <cfRule type="cellIs" dxfId="1497" priority="1030" operator="equal">
      <formula>43586</formula>
    </cfRule>
  </conditionalFormatting>
  <conditionalFormatting sqref="L770:M770 L772:M773 L775:M775">
    <cfRule type="cellIs" dxfId="1496" priority="980" operator="equal">
      <formula>43578</formula>
    </cfRule>
    <cfRule type="cellIs" dxfId="1495" priority="982" operator="equal">
      <formula>43466</formula>
    </cfRule>
  </conditionalFormatting>
  <conditionalFormatting sqref="L788:M793 O801:O806 B2:B33 J2:J33 L20:L28 E29:E31 J34:O36 J37:J64 J65:O67 J68:J95 O81:O93 J96:O98 J99:J126 J127:O129 J130:J157 J158:O160 J161:J188 E175:E176 E178:E179 D180:E180 E181:E182 D183:E183 E184:E185 D186:E186 J189:O191 J192:J219 J220:O222 J223:J250 K224:M224 K225:K235 M225:M235 O237:O248 K237:N250 J251:O253 J254:J312 J313:O315 J316:J343 C332:C333 K342:N343 J344:O346 J347:J374 J375:O377 J378:J405 J406:O408 J409:J436 J437:O439 J440:J467 J468:O470 J471:J498 J499:O501 J502:J529 B530:G532 J530:O532 J533:J560 C535:E545 J561:O563 C608:G608 F609:G620 J621:N622 J623:J653 K653:N653 B654:H656 J654:O656 J657:J684 H658:H682 I661:I664 I666:I669 C670:G670 M673:M674 L683:N683 C683:H684 K684:N684 B685:H687 J685:O687 J688:J715 H689:H713 C714:H715 K715:N715 B716:H718 J716:O718 J719:J746 H720:H744 D726:F731 K733:K744 C745:H746 K746:N746 B747:H749 J747:O749 J750:J777 H751:H775 C776:H777 K777:N777 J778:O780 J781:J808 N794:O800 K808:N808 J809:O811 J812:J870 D813:D818 H813:H837 K825:O825 K839:N839 K870:N870 J871:O873 J874:J901 L900:N900 K901:N901 J902:O904 J905:J932 H906:H930 G908:G909 F912:G917 L931:N931 C931:H932 B933:H935 J933:O935 J936:J963 H937:H961 I954:I959 K963:N963 B964:H966 J964:O966 J967:J994 H968:H992 L993:N993 C993:H994 K994:N994 J995:O997 J998:J1025 L1024:N1024 K1025:N1025 J1026:O1028 J1029:J1056 F1030 H1030:H1054 Q1035 Q1037:Q1038 K1038:K1039 Q1040 K1041 C1042:G1042 L1055:N1055 C1055:H1056 K1056:N1056 B1057:H1059 J1057:O1059 J1060:J1087 F1074:G1085 L1086:N1086 K1087:N1087 J1088:O1090 J1091:J1118 H1092:H1116 J1119:O1121 J1122:J1182 N73:N93">
    <cfRule type="cellIs" dxfId="1494" priority="13526" operator="equal">
      <formula>43586</formula>
    </cfRule>
  </conditionalFormatting>
  <conditionalFormatting sqref="L801:M806">
    <cfRule type="cellIs" dxfId="1493" priority="2977" operator="equal">
      <formula>43578</formula>
    </cfRule>
  </conditionalFormatting>
  <conditionalFormatting sqref="L826:M837 L838:N838">
    <cfRule type="cellIs" dxfId="1492" priority="7106" operator="equal">
      <formula>43578</formula>
    </cfRule>
    <cfRule type="cellIs" dxfId="1491" priority="7107" operator="equal">
      <formula>43466</formula>
    </cfRule>
    <cfRule type="cellIs" dxfId="1490" priority="7108" operator="equal">
      <formula>43586</formula>
    </cfRule>
  </conditionalFormatting>
  <conditionalFormatting sqref="L850:M855">
    <cfRule type="cellIs" dxfId="1489" priority="6984" operator="equal">
      <formula>43401</formula>
    </cfRule>
  </conditionalFormatting>
  <conditionalFormatting sqref="L852:M852 L855:O855">
    <cfRule type="cellIs" dxfId="1488" priority="8141" operator="equal">
      <formula>43397</formula>
    </cfRule>
  </conditionalFormatting>
  <conditionalFormatting sqref="L857:M868 L869:N869">
    <cfRule type="cellIs" dxfId="1487" priority="6974" operator="equal">
      <formula>43538</formula>
    </cfRule>
  </conditionalFormatting>
  <conditionalFormatting sqref="L857:M868">
    <cfRule type="cellIs" dxfId="1486" priority="6975" operator="equal">
      <formula>43402</formula>
    </cfRule>
  </conditionalFormatting>
  <conditionalFormatting sqref="L908:M909 M911">
    <cfRule type="cellIs" dxfId="1485" priority="6887" operator="equal">
      <formula>43397</formula>
    </cfRule>
  </conditionalFormatting>
  <conditionalFormatting sqref="L909:M909 L911:M911">
    <cfRule type="cellIs" dxfId="1484" priority="6885" operator="equal">
      <formula>43397</formula>
    </cfRule>
    <cfRule type="cellIs" dxfId="1483" priority="6886" operator="equal">
      <formula>43466</formula>
    </cfRule>
    <cfRule type="cellIs" dxfId="1482" priority="6893" operator="equal">
      <formula>43578</formula>
    </cfRule>
  </conditionalFormatting>
  <conditionalFormatting sqref="L909:M917">
    <cfRule type="cellIs" dxfId="1481" priority="6895" operator="equal">
      <formula>43402</formula>
    </cfRule>
    <cfRule type="cellIs" dxfId="1480" priority="6896" operator="equal">
      <formula>43401</formula>
    </cfRule>
  </conditionalFormatting>
  <conditionalFormatting sqref="L968:M968 K950">
    <cfRule type="cellIs" dxfId="1479" priority="6714" operator="equal">
      <formula>43402</formula>
    </cfRule>
  </conditionalFormatting>
  <conditionalFormatting sqref="L970:M971 K950 K952:K953 K955 L968:M968 L973:M973">
    <cfRule type="cellIs" dxfId="1478" priority="6716" operator="equal">
      <formula>43397</formula>
    </cfRule>
  </conditionalFormatting>
  <conditionalFormatting sqref="L973:M973 K955">
    <cfRule type="cellIs" dxfId="1477" priority="5665" operator="equal">
      <formula>43586</formula>
    </cfRule>
    <cfRule type="cellIs" dxfId="1476" priority="5666" operator="equal">
      <formula>43578</formula>
    </cfRule>
    <cfRule type="cellIs" dxfId="1475" priority="5667" operator="equal">
      <formula>43402</formula>
    </cfRule>
  </conditionalFormatting>
  <conditionalFormatting sqref="L1004:M1005 L1007:M1008 L999 L1001:L1002">
    <cfRule type="cellIs" dxfId="1474" priority="9728" operator="equal">
      <formula>43578</formula>
    </cfRule>
  </conditionalFormatting>
  <conditionalFormatting sqref="L1007:M1008 L999 L1001:L1002 L1004:M1005">
    <cfRule type="cellIs" dxfId="1473" priority="9727" operator="equal">
      <formula>43586</formula>
    </cfRule>
  </conditionalFormatting>
  <conditionalFormatting sqref="L1074:M1074 L1076:M1077 L1067 L1069:L1070">
    <cfRule type="cellIs" dxfId="1472" priority="8493" operator="equal">
      <formula>43466</formula>
    </cfRule>
  </conditionalFormatting>
  <conditionalFormatting sqref="L1085:M1085">
    <cfRule type="cellIs" dxfId="1471" priority="5322" operator="equal">
      <formula>43397</formula>
    </cfRule>
  </conditionalFormatting>
  <conditionalFormatting sqref="L1092:M1092 L1094:M1095 L1097:M1098">
    <cfRule type="cellIs" dxfId="1470" priority="9416" operator="equal">
      <formula>43397</formula>
    </cfRule>
  </conditionalFormatting>
  <conditionalFormatting sqref="L1092:M1092 L1100:M1101">
    <cfRule type="cellIs" dxfId="1469" priority="9426" operator="equal">
      <formula>43402</formula>
    </cfRule>
  </conditionalFormatting>
  <conditionalFormatting sqref="L1092:M1103">
    <cfRule type="cellIs" dxfId="1468" priority="9403" operator="equal">
      <formula>43538</formula>
    </cfRule>
    <cfRule type="cellIs" dxfId="1467" priority="9404" operator="equal">
      <formula>43586</formula>
    </cfRule>
    <cfRule type="cellIs" dxfId="1466" priority="9405" operator="equal">
      <formula>43578</formula>
    </cfRule>
    <cfRule type="cellIs" dxfId="1465" priority="9406" operator="equal">
      <formula>43401</formula>
    </cfRule>
    <cfRule type="cellIs" dxfId="1464" priority="9407" operator="equal">
      <formula>43402</formula>
    </cfRule>
    <cfRule type="cellIs" dxfId="1463" priority="9422" operator="equal">
      <formula>43466</formula>
    </cfRule>
  </conditionalFormatting>
  <conditionalFormatting sqref="L1094:M1095 L1097:M1098">
    <cfRule type="cellIs" dxfId="1462" priority="9430" operator="equal">
      <formula>43402</formula>
    </cfRule>
  </conditionalFormatting>
  <conditionalFormatting sqref="L1103:M1103">
    <cfRule type="cellIs" dxfId="1461" priority="9412" operator="equal">
      <formula>43402</formula>
    </cfRule>
  </conditionalFormatting>
  <conditionalFormatting sqref="L524:N525 M518:N519 K519:L519 K521 L521:N522 M516:N516 L527:N527">
    <cfRule type="cellIs" dxfId="1460" priority="7543" operator="equal">
      <formula>43397</formula>
    </cfRule>
  </conditionalFormatting>
  <conditionalFormatting sqref="L666:N667">
    <cfRule type="cellIs" dxfId="1459" priority="5068" operator="equal">
      <formula>43397</formula>
    </cfRule>
  </conditionalFormatting>
  <conditionalFormatting sqref="L669:N669">
    <cfRule type="cellIs" dxfId="1458" priority="1337" operator="equal">
      <formula>43397</formula>
    </cfRule>
  </conditionalFormatting>
  <conditionalFormatting sqref="L744:N744">
    <cfRule type="cellIs" dxfId="1457" priority="1040" operator="equal">
      <formula>43397</formula>
    </cfRule>
  </conditionalFormatting>
  <conditionalFormatting sqref="L807:N807 M801:M806">
    <cfRule type="cellIs" dxfId="1456" priority="2976" operator="equal">
      <formula>43586</formula>
    </cfRule>
    <cfRule type="cellIs" dxfId="1455" priority="2979" operator="equal">
      <formula>43402</formula>
    </cfRule>
  </conditionalFormatting>
  <conditionalFormatting sqref="L868:N868">
    <cfRule type="cellIs" dxfId="1454" priority="6968" operator="equal">
      <formula>43586</formula>
    </cfRule>
    <cfRule type="cellIs" dxfId="1453" priority="6969" operator="equal">
      <formula>43578</formula>
    </cfRule>
  </conditionalFormatting>
  <conditionalFormatting sqref="L869:N869">
    <cfRule type="cellIs" dxfId="1452" priority="6959" operator="equal">
      <formula>43578</formula>
    </cfRule>
    <cfRule type="cellIs" dxfId="1451" priority="6961" operator="equal">
      <formula>43586</formula>
    </cfRule>
  </conditionalFormatting>
  <conditionalFormatting sqref="L1100:N1101 L1103:N1103">
    <cfRule type="cellIs" dxfId="1450" priority="1365" operator="equal">
      <formula>43397</formula>
    </cfRule>
    <cfRule type="cellIs" dxfId="1449" priority="1389" operator="equal">
      <formula>43466</formula>
    </cfRule>
  </conditionalFormatting>
  <conditionalFormatting sqref="L1100:N1101">
    <cfRule type="cellIs" dxfId="1448" priority="1364" operator="equal">
      <formula>43397</formula>
    </cfRule>
  </conditionalFormatting>
  <conditionalFormatting sqref="L1103:N1103 M367:N367 L370 C787 M953 O959 O1079">
    <cfRule type="cellIs" dxfId="1447" priority="3879" operator="equal">
      <formula>43397</formula>
    </cfRule>
  </conditionalFormatting>
  <conditionalFormatting sqref="L1103:N1103">
    <cfRule type="cellIs" dxfId="1446" priority="1373" operator="equal">
      <formula>43586</formula>
    </cfRule>
    <cfRule type="cellIs" dxfId="1445" priority="1374" operator="equal">
      <formula>43578</formula>
    </cfRule>
  </conditionalFormatting>
  <conditionalFormatting sqref="L336:O341">
    <cfRule type="cellIs" dxfId="1444" priority="1078" operator="equal">
      <formula>43466</formula>
    </cfRule>
  </conditionalFormatting>
  <conditionalFormatting sqref="L403:O403">
    <cfRule type="cellIs" dxfId="1443" priority="1549" operator="equal">
      <formula>43397</formula>
    </cfRule>
  </conditionalFormatting>
  <conditionalFormatting sqref="L460:O462">
    <cfRule type="cellIs" dxfId="1442" priority="229" operator="equal">
      <formula>43466</formula>
    </cfRule>
  </conditionalFormatting>
  <conditionalFormatting sqref="L518:O519 L521:O522">
    <cfRule type="cellIs" dxfId="1441" priority="7555" operator="equal">
      <formula>43397</formula>
    </cfRule>
  </conditionalFormatting>
  <conditionalFormatting sqref="L524:O525 L527:N527">
    <cfRule type="cellIs" dxfId="1440" priority="9172" operator="equal">
      <formula>43402</formula>
    </cfRule>
  </conditionalFormatting>
  <conditionalFormatting sqref="L739:O739 L741">
    <cfRule type="cellIs" dxfId="1439" priority="1034" operator="equal">
      <formula>43397</formula>
    </cfRule>
  </conditionalFormatting>
  <conditionalFormatting sqref="L770:O775">
    <cfRule type="cellIs" dxfId="1438" priority="973" operator="equal">
      <formula>43578</formula>
    </cfRule>
  </conditionalFormatting>
  <conditionalFormatting sqref="L862:O863 L865:O866 O868:O870">
    <cfRule type="cellIs" dxfId="1437" priority="6957" operator="equal">
      <formula>43586</formula>
    </cfRule>
    <cfRule type="cellIs" dxfId="1436" priority="6958" operator="equal">
      <formula>43578</formula>
    </cfRule>
  </conditionalFormatting>
  <conditionalFormatting sqref="L1012:O1020 M1021:O1023 M1008:M1010">
    <cfRule type="cellIs" dxfId="1435" priority="2346" operator="equal">
      <formula>43586</formula>
    </cfRule>
    <cfRule type="cellIs" dxfId="1434" priority="2351" operator="equal">
      <formula>43538</formula>
    </cfRule>
  </conditionalFormatting>
  <conditionalFormatting sqref="L1012:O1023">
    <cfRule type="cellIs" dxfId="1433" priority="932" operator="equal">
      <formula>43578</formula>
    </cfRule>
    <cfRule type="cellIs" dxfId="1432" priority="937" operator="equal">
      <formula>43466</formula>
    </cfRule>
  </conditionalFormatting>
  <conditionalFormatting sqref="L1104:O1104">
    <cfRule type="cellIs" dxfId="1431" priority="42723" operator="equal">
      <formula>43538</formula>
    </cfRule>
    <cfRule type="cellIs" dxfId="1430" priority="42724" operator="equal">
      <formula>43586</formula>
    </cfRule>
  </conditionalFormatting>
  <conditionalFormatting sqref="M106 M108:O109">
    <cfRule type="cellIs" dxfId="1429" priority="570" operator="equal">
      <formula>43397</formula>
    </cfRule>
  </conditionalFormatting>
  <conditionalFormatting sqref="M106:M111">
    <cfRule type="cellIs" dxfId="1428" priority="565" operator="equal">
      <formula>43401</formula>
    </cfRule>
    <cfRule type="cellIs" dxfId="1427" priority="566" operator="equal">
      <formula>43586</formula>
    </cfRule>
    <cfRule type="cellIs" dxfId="1426" priority="567" operator="equal">
      <formula>43538</formula>
    </cfRule>
    <cfRule type="cellIs" dxfId="1425" priority="568" operator="equal">
      <formula>43402</formula>
    </cfRule>
    <cfRule type="cellIs" dxfId="1424" priority="1449" operator="equal">
      <formula>43538</formula>
    </cfRule>
    <cfRule type="cellIs" dxfId="1423" priority="1450" operator="equal">
      <formula>43586</formula>
    </cfRule>
    <cfRule type="cellIs" dxfId="1422" priority="1453" operator="equal">
      <formula>43401</formula>
    </cfRule>
    <cfRule type="cellIs" dxfId="1421" priority="1454" operator="equal">
      <formula>43402</formula>
    </cfRule>
  </conditionalFormatting>
  <conditionalFormatting sqref="M137 M139">
    <cfRule type="cellIs" dxfId="1420" priority="6440" operator="equal">
      <formula>43401</formula>
    </cfRule>
    <cfRule type="cellIs" dxfId="1419" priority="6441" operator="equal">
      <formula>43538</formula>
    </cfRule>
  </conditionalFormatting>
  <conditionalFormatting sqref="M137">
    <cfRule type="cellIs" dxfId="1418" priority="6438" operator="equal">
      <formula>43397</formula>
    </cfRule>
    <cfRule type="cellIs" dxfId="1417" priority="6439" operator="equal">
      <formula>43466</formula>
    </cfRule>
    <cfRule type="cellIs" dxfId="1416" priority="6442" operator="equal">
      <formula>43586</formula>
    </cfRule>
    <cfRule type="cellIs" dxfId="1415" priority="6443" operator="equal">
      <formula>43578</formula>
    </cfRule>
    <cfRule type="cellIs" dxfId="1414" priority="6444" operator="equal">
      <formula>43402</formula>
    </cfRule>
  </conditionalFormatting>
  <conditionalFormatting sqref="M137:M142">
    <cfRule type="cellIs" dxfId="1413" priority="6422" operator="equal">
      <formula>43538</formula>
    </cfRule>
    <cfRule type="cellIs" dxfId="1412" priority="6423" operator="equal">
      <formula>43402</formula>
    </cfRule>
    <cfRule type="cellIs" dxfId="1411" priority="6424" operator="equal">
      <formula>43401</formula>
    </cfRule>
  </conditionalFormatting>
  <conditionalFormatting sqref="M137:M151">
    <cfRule type="cellIs" dxfId="1410" priority="7792" operator="equal">
      <formula>43401</formula>
    </cfRule>
  </conditionalFormatting>
  <conditionalFormatting sqref="M139 M142:M144">
    <cfRule type="cellIs" dxfId="1409" priority="7798" operator="equal">
      <formula>43397</formula>
    </cfRule>
  </conditionalFormatting>
  <conditionalFormatting sqref="M139:M140 M142">
    <cfRule type="cellIs" dxfId="1408" priority="6426" operator="equal">
      <formula>43397</formula>
    </cfRule>
    <cfRule type="cellIs" dxfId="1407" priority="6427" operator="equal">
      <formula>43466</formula>
    </cfRule>
    <cfRule type="cellIs" dxfId="1406" priority="6430" operator="equal">
      <formula>43586</formula>
    </cfRule>
    <cfRule type="cellIs" dxfId="1405" priority="6431" operator="equal">
      <formula>43578</formula>
    </cfRule>
    <cfRule type="cellIs" dxfId="1404" priority="6432" operator="equal">
      <formula>43402</formula>
    </cfRule>
  </conditionalFormatting>
  <conditionalFormatting sqref="M140 M142">
    <cfRule type="cellIs" dxfId="1403" priority="6428" operator="equal">
      <formula>43401</formula>
    </cfRule>
    <cfRule type="cellIs" dxfId="1402" priority="6429" operator="equal">
      <formula>43538</formula>
    </cfRule>
  </conditionalFormatting>
  <conditionalFormatting sqref="M184 M186">
    <cfRule type="cellIs" dxfId="1401" priority="6401" operator="equal">
      <formula>43538</formula>
    </cfRule>
    <cfRule type="cellIs" dxfId="1400" priority="6402" operator="equal">
      <formula>43586</formula>
    </cfRule>
    <cfRule type="cellIs" dxfId="1399" priority="6404" operator="equal">
      <formula>43466</formula>
    </cfRule>
    <cfRule type="cellIs" dxfId="1398" priority="6405" operator="equal">
      <formula>43401</formula>
    </cfRule>
  </conditionalFormatting>
  <conditionalFormatting sqref="M184">
    <cfRule type="cellIs" dxfId="1397" priority="6399" operator="equal">
      <formula>43397</formula>
    </cfRule>
    <cfRule type="cellIs" dxfId="1396" priority="6400" operator="equal">
      <formula>43397</formula>
    </cfRule>
    <cfRule type="cellIs" dxfId="1395" priority="6403" operator="equal">
      <formula>43578</formula>
    </cfRule>
  </conditionalFormatting>
  <conditionalFormatting sqref="M184:M186">
    <cfRule type="cellIs" dxfId="1394" priority="6396" operator="equal">
      <formula>43466</formula>
    </cfRule>
    <cfRule type="cellIs" dxfId="1393" priority="6397" operator="equal">
      <formula>43586</formula>
    </cfRule>
    <cfRule type="cellIs" dxfId="1392" priority="7824" operator="equal">
      <formula>43538</formula>
    </cfRule>
    <cfRule type="cellIs" dxfId="1391" priority="7825" operator="equal">
      <formula>43402</formula>
    </cfRule>
  </conditionalFormatting>
  <conditionalFormatting sqref="M193 M195:M196 M198">
    <cfRule type="cellIs" dxfId="1390" priority="15694" operator="equal">
      <formula>43538</formula>
    </cfRule>
    <cfRule type="cellIs" dxfId="1389" priority="15695" operator="equal">
      <formula>43586</formula>
    </cfRule>
    <cfRule type="cellIs" dxfId="1388" priority="15696" operator="equal">
      <formula>43578</formula>
    </cfRule>
    <cfRule type="cellIs" dxfId="1387" priority="15697" operator="equal">
      <formula>43466</formula>
    </cfRule>
    <cfRule type="cellIs" dxfId="1386" priority="15698" operator="equal">
      <formula>43402</formula>
    </cfRule>
    <cfRule type="cellIs" dxfId="1385" priority="15699" operator="equal">
      <formula>43401</formula>
    </cfRule>
    <cfRule type="cellIs" dxfId="1384" priority="15700" operator="equal">
      <formula>43397</formula>
    </cfRule>
    <cfRule type="cellIs" dxfId="1383" priority="15918" operator="equal">
      <formula>43402</formula>
    </cfRule>
    <cfRule type="cellIs" dxfId="1382" priority="15928" operator="equal">
      <formula>43402</formula>
    </cfRule>
  </conditionalFormatting>
  <conditionalFormatting sqref="M193:M198">
    <cfRule type="cellIs" dxfId="1381" priority="16385" operator="equal">
      <formula>43538</formula>
    </cfRule>
    <cfRule type="cellIs" dxfId="1380" priority="16386" operator="equal">
      <formula>43586</formula>
    </cfRule>
    <cfRule type="cellIs" dxfId="1379" priority="16389" operator="equal">
      <formula>43401</formula>
    </cfRule>
    <cfRule type="cellIs" dxfId="1378" priority="16390" operator="equal">
      <formula>43402</formula>
    </cfRule>
  </conditionalFormatting>
  <conditionalFormatting sqref="M193:M204">
    <cfRule type="cellIs" dxfId="1377" priority="9824" operator="equal">
      <formula>43538</formula>
    </cfRule>
  </conditionalFormatting>
  <conditionalFormatting sqref="M255:M260 L261:L266">
    <cfRule type="cellIs" dxfId="1376" priority="4849" operator="equal">
      <formula>43538</formula>
    </cfRule>
  </conditionalFormatting>
  <conditionalFormatting sqref="M255:M266">
    <cfRule type="cellIs" dxfId="1375" priority="479" operator="equal">
      <formula>43578</formula>
    </cfRule>
  </conditionalFormatting>
  <conditionalFormatting sqref="M261 K263:M264 K266:M266">
    <cfRule type="cellIs" dxfId="1374" priority="485" operator="equal">
      <formula>43397</formula>
    </cfRule>
  </conditionalFormatting>
  <conditionalFormatting sqref="M261 M263">
    <cfRule type="cellIs" dxfId="1373" priority="476" operator="equal">
      <formula>43538</formula>
    </cfRule>
  </conditionalFormatting>
  <conditionalFormatting sqref="M261 M263:M264 M266">
    <cfRule type="cellIs" dxfId="1372" priority="486" operator="equal">
      <formula>43466</formula>
    </cfRule>
    <cfRule type="cellIs" dxfId="1371" priority="487" operator="equal">
      <formula>43401</formula>
    </cfRule>
  </conditionalFormatting>
  <conditionalFormatting sqref="M261">
    <cfRule type="cellIs" dxfId="1370" priority="477" operator="equal">
      <formula>43586</formula>
    </cfRule>
    <cfRule type="cellIs" dxfId="1369" priority="478" operator="equal">
      <formula>43578</formula>
    </cfRule>
    <cfRule type="cellIs" dxfId="1368" priority="484" operator="equal">
      <formula>43397</formula>
    </cfRule>
  </conditionalFormatting>
  <conditionalFormatting sqref="M261:M266">
    <cfRule type="cellIs" dxfId="1367" priority="470" operator="equal">
      <formula>43401</formula>
    </cfRule>
    <cfRule type="cellIs" dxfId="1366" priority="471" operator="equal">
      <formula>43401</formula>
    </cfRule>
    <cfRule type="cellIs" dxfId="1365" priority="472" operator="equal">
      <formula>43538</formula>
    </cfRule>
    <cfRule type="cellIs" dxfId="1364" priority="480" operator="equal">
      <formula>43586</formula>
    </cfRule>
    <cfRule type="cellIs" dxfId="1363" priority="481" operator="equal">
      <formula>43538</formula>
    </cfRule>
    <cfRule type="cellIs" dxfId="1362" priority="483" operator="equal">
      <formula>43402</formula>
    </cfRule>
  </conditionalFormatting>
  <conditionalFormatting sqref="M263:M264 M266">
    <cfRule type="cellIs" dxfId="1361" priority="474" operator="equal">
      <formula>43586</formula>
    </cfRule>
  </conditionalFormatting>
  <conditionalFormatting sqref="M263:M264">
    <cfRule type="cellIs" dxfId="1360" priority="475" operator="equal">
      <formula>43578</formula>
    </cfRule>
  </conditionalFormatting>
  <conditionalFormatting sqref="M264 M266">
    <cfRule type="cellIs" dxfId="1359" priority="473" operator="equal">
      <formula>43538</formula>
    </cfRule>
  </conditionalFormatting>
  <conditionalFormatting sqref="M266">
    <cfRule type="cellIs" dxfId="1358" priority="469" operator="equal">
      <formula>43578</formula>
    </cfRule>
  </conditionalFormatting>
  <conditionalFormatting sqref="M268 M270">
    <cfRule type="cellIs" dxfId="1357" priority="456" operator="equal">
      <formula>43538</formula>
    </cfRule>
  </conditionalFormatting>
  <conditionalFormatting sqref="M268 M270:M271 M273">
    <cfRule type="cellIs" dxfId="1356" priority="467" operator="equal">
      <formula>43401</formula>
    </cfRule>
  </conditionalFormatting>
  <conditionalFormatting sqref="M268">
    <cfRule type="cellIs" dxfId="1355" priority="457" operator="equal">
      <formula>43586</formula>
    </cfRule>
    <cfRule type="cellIs" dxfId="1354" priority="464" operator="equal">
      <formula>43397</formula>
    </cfRule>
  </conditionalFormatting>
  <conditionalFormatting sqref="M268:M273">
    <cfRule type="cellIs" dxfId="1353" priority="450" operator="equal">
      <formula>43401</formula>
    </cfRule>
    <cfRule type="cellIs" dxfId="1352" priority="451" operator="equal">
      <formula>43401</formula>
    </cfRule>
    <cfRule type="cellIs" dxfId="1351" priority="452" operator="equal">
      <formula>43538</formula>
    </cfRule>
    <cfRule type="cellIs" dxfId="1350" priority="459" operator="equal">
      <formula>43578</formula>
    </cfRule>
    <cfRule type="cellIs" dxfId="1349" priority="460" operator="equal">
      <formula>43586</formula>
    </cfRule>
    <cfRule type="cellIs" dxfId="1348" priority="461" operator="equal">
      <formula>43538</formula>
    </cfRule>
    <cfRule type="cellIs" dxfId="1347" priority="463" operator="equal">
      <formula>43402</formula>
    </cfRule>
  </conditionalFormatting>
  <conditionalFormatting sqref="M270:M271 K273:M273">
    <cfRule type="cellIs" dxfId="1346" priority="462" operator="equal">
      <formula>43397</formula>
    </cfRule>
  </conditionalFormatting>
  <conditionalFormatting sqref="M270:M271 M273">
    <cfRule type="cellIs" dxfId="1345" priority="454" operator="equal">
      <formula>43586</formula>
    </cfRule>
  </conditionalFormatting>
  <conditionalFormatting sqref="M271 M273">
    <cfRule type="cellIs" dxfId="1344" priority="453" operator="equal">
      <formula>43538</formula>
    </cfRule>
  </conditionalFormatting>
  <conditionalFormatting sqref="M274 M276">
    <cfRule type="cellIs" dxfId="1343" priority="7716" operator="equal">
      <formula>43397</formula>
    </cfRule>
    <cfRule type="cellIs" dxfId="1342" priority="7717" operator="equal">
      <formula>43538</formula>
    </cfRule>
    <cfRule type="cellIs" dxfId="1341" priority="7721" operator="equal">
      <formula>43401</formula>
    </cfRule>
  </conditionalFormatting>
  <conditionalFormatting sqref="M276:M277">
    <cfRule type="cellIs" dxfId="1340" priority="7720" operator="equal">
      <formula>43466</formula>
    </cfRule>
  </conditionalFormatting>
  <conditionalFormatting sqref="M286:M291">
    <cfRule type="cellIs" dxfId="1339" priority="13451" operator="equal">
      <formula>43578</formula>
    </cfRule>
    <cfRule type="cellIs" dxfId="1338" priority="13452" operator="equal">
      <formula>43538</formula>
    </cfRule>
  </conditionalFormatting>
  <conditionalFormatting sqref="M322:M328">
    <cfRule type="cellIs" dxfId="1337" priority="4794" operator="equal">
      <formula>43397</formula>
    </cfRule>
    <cfRule type="cellIs" dxfId="1336" priority="4795" operator="equal">
      <formula>43578</formula>
    </cfRule>
  </conditionalFormatting>
  <conditionalFormatting sqref="M325">
    <cfRule type="cellIs" dxfId="1335" priority="4793" operator="equal">
      <formula>43538</formula>
    </cfRule>
    <cfRule type="cellIs" dxfId="1334" priority="4796" operator="equal">
      <formula>43466</formula>
    </cfRule>
  </conditionalFormatting>
  <conditionalFormatting sqref="M328">
    <cfRule type="cellIs" dxfId="1333" priority="4798" operator="equal">
      <formula>43538</formula>
    </cfRule>
    <cfRule type="cellIs" dxfId="1332" priority="4801" operator="equal">
      <formula>43466</formula>
    </cfRule>
  </conditionalFormatting>
  <conditionalFormatting sqref="M336 M338">
    <cfRule type="cellIs" dxfId="1331" priority="2233" operator="equal">
      <formula>43401</formula>
    </cfRule>
    <cfRule type="cellIs" dxfId="1330" priority="2234" operator="equal">
      <formula>43402</formula>
    </cfRule>
  </conditionalFormatting>
  <conditionalFormatting sqref="M336">
    <cfRule type="cellIs" dxfId="1329" priority="2228" operator="equal">
      <formula>43397</formula>
    </cfRule>
    <cfRule type="cellIs" dxfId="1328" priority="2232" operator="equal">
      <formula>43466</formula>
    </cfRule>
  </conditionalFormatting>
  <conditionalFormatting sqref="M336:M338">
    <cfRule type="cellIs" dxfId="1327" priority="2220" operator="equal">
      <formula>43401</formula>
    </cfRule>
    <cfRule type="cellIs" dxfId="1326" priority="2222" operator="equal">
      <formula>43402</formula>
    </cfRule>
  </conditionalFormatting>
  <conditionalFormatting sqref="M336:M341 O336:O341">
    <cfRule type="cellIs" dxfId="1325" priority="2203" operator="equal">
      <formula>43538</formula>
    </cfRule>
  </conditionalFormatting>
  <conditionalFormatting sqref="M338:M339 L341:M341">
    <cfRule type="cellIs" dxfId="1324" priority="2213" operator="equal">
      <formula>43397</formula>
    </cfRule>
  </conditionalFormatting>
  <conditionalFormatting sqref="M338:M339 M341">
    <cfRule type="cellIs" dxfId="1323" priority="2216" operator="equal">
      <formula>43466</formula>
    </cfRule>
  </conditionalFormatting>
  <conditionalFormatting sqref="M338:M339">
    <cfRule type="cellIs" dxfId="1322" priority="2212" operator="equal">
      <formula>43397</formula>
    </cfRule>
  </conditionalFormatting>
  <conditionalFormatting sqref="M339 M341">
    <cfRule type="cellIs" dxfId="1321" priority="2217" operator="equal">
      <formula>43401</formula>
    </cfRule>
    <cfRule type="cellIs" dxfId="1320" priority="2218" operator="equal">
      <formula>43402</formula>
    </cfRule>
  </conditionalFormatting>
  <conditionalFormatting sqref="M339:M341">
    <cfRule type="cellIs" dxfId="1319" priority="2204" operator="equal">
      <formula>43401</formula>
    </cfRule>
    <cfRule type="cellIs" dxfId="1318" priority="2206" operator="equal">
      <formula>43402</formula>
    </cfRule>
  </conditionalFormatting>
  <conditionalFormatting sqref="M341">
    <cfRule type="cellIs" dxfId="1317" priority="2209" operator="equal">
      <formula>43397</formula>
    </cfRule>
  </conditionalFormatting>
  <conditionalFormatting sqref="M385:M390 O410:O412 O416:O421">
    <cfRule type="cellIs" dxfId="1316" priority="1654" operator="equal">
      <formula>43466</formula>
    </cfRule>
  </conditionalFormatting>
  <conditionalFormatting sqref="M388 L390:M390 E472 E474:E475 E477 K454 K456:K457 K459 O657:O658 O660 M813 M815:M816 M981 M983:M984 M986:M987 M1008 M1010">
    <cfRule type="cellIs" dxfId="1315" priority="22097" operator="equal">
      <formula>43401</formula>
    </cfRule>
  </conditionalFormatting>
  <conditionalFormatting sqref="M390 F493:F494 F496 O357 M385 M401:O401 O410:O412 N421:O421 C27 C30 O366:O367 O370 F443:F444 O460">
    <cfRule type="cellIs" dxfId="1314" priority="59288" operator="equal">
      <formula>43397</formula>
    </cfRule>
  </conditionalFormatting>
  <conditionalFormatting sqref="M401:M403 L348:M348 L348:L359 L360:M366 M367:M372 B441:D443 F441:F452 C826:E837">
    <cfRule type="cellIs" dxfId="1313" priority="6988" operator="equal">
      <formula>43466</formula>
    </cfRule>
  </conditionalFormatting>
  <conditionalFormatting sqref="M503">
    <cfRule type="cellIs" dxfId="1312" priority="1490" operator="equal">
      <formula>43402</formula>
    </cfRule>
    <cfRule type="cellIs" dxfId="1311" priority="1491" operator="equal">
      <formula>43401</formula>
    </cfRule>
    <cfRule type="cellIs" dxfId="1310" priority="1493" operator="equal">
      <formula>43538</formula>
    </cfRule>
    <cfRule type="cellIs" dxfId="1309" priority="1494" operator="equal">
      <formula>43586</formula>
    </cfRule>
    <cfRule type="cellIs" dxfId="1308" priority="1496" operator="equal">
      <formula>43397</formula>
    </cfRule>
  </conditionalFormatting>
  <conditionalFormatting sqref="M516:M521">
    <cfRule type="cellIs" dxfId="1307" priority="7528" operator="equal">
      <formula>43538</formula>
    </cfRule>
  </conditionalFormatting>
  <conditionalFormatting sqref="M522:M527">
    <cfRule type="cellIs" dxfId="1306" priority="7541" operator="equal">
      <formula>43538</formula>
    </cfRule>
  </conditionalFormatting>
  <conditionalFormatting sqref="M602 M604">
    <cfRule type="cellIs" dxfId="1305" priority="96" operator="equal">
      <formula>43402</formula>
    </cfRule>
    <cfRule type="cellIs" dxfId="1304" priority="97" operator="equal">
      <formula>43401</formula>
    </cfRule>
    <cfRule type="cellIs" dxfId="1303" priority="98" operator="equal">
      <formula>43538</formula>
    </cfRule>
    <cfRule type="cellIs" dxfId="1302" priority="99" operator="equal">
      <formula>43586</formula>
    </cfRule>
    <cfRule type="cellIs" dxfId="1301" priority="100" operator="equal">
      <formula>43578</formula>
    </cfRule>
  </conditionalFormatting>
  <conditionalFormatting sqref="M602">
    <cfRule type="cellIs" dxfId="1300" priority="95" operator="equal">
      <formula>43397</formula>
    </cfRule>
  </conditionalFormatting>
  <conditionalFormatting sqref="M602:M604">
    <cfRule type="cellIs" dxfId="1299" priority="86" operator="equal">
      <formula>43402</formula>
    </cfRule>
    <cfRule type="cellIs" dxfId="1298" priority="87" operator="equal">
      <formula>43401</formula>
    </cfRule>
    <cfRule type="cellIs" dxfId="1297" priority="89" operator="equal">
      <formula>43586</formula>
    </cfRule>
  </conditionalFormatting>
  <conditionalFormatting sqref="M602:M607">
    <cfRule type="cellIs" dxfId="1296" priority="80" operator="equal">
      <formula>43538</formula>
    </cfRule>
    <cfRule type="cellIs" dxfId="1295" priority="83" operator="equal">
      <formula>43586</formula>
    </cfRule>
  </conditionalFormatting>
  <conditionalFormatting sqref="M605 M607">
    <cfRule type="cellIs" dxfId="1294" priority="91" operator="equal">
      <formula>43538</formula>
    </cfRule>
    <cfRule type="cellIs" dxfId="1293" priority="92" operator="equal">
      <formula>43586</formula>
    </cfRule>
    <cfRule type="cellIs" dxfId="1292" priority="93" operator="equal">
      <formula>43578</formula>
    </cfRule>
    <cfRule type="cellIs" dxfId="1291" priority="94" operator="equal">
      <formula>43401</formula>
    </cfRule>
  </conditionalFormatting>
  <conditionalFormatting sqref="M605:M607">
    <cfRule type="cellIs" dxfId="1290" priority="81" operator="equal">
      <formula>43586</formula>
    </cfRule>
    <cfRule type="cellIs" dxfId="1289" priority="84" operator="equal">
      <formula>43402</formula>
    </cfRule>
    <cfRule type="cellIs" dxfId="1288" priority="85" operator="equal">
      <formula>43401</formula>
    </cfRule>
  </conditionalFormatting>
  <conditionalFormatting sqref="M609 M611">
    <cfRule type="cellIs" dxfId="1287" priority="73" operator="equal">
      <formula>43401</formula>
    </cfRule>
    <cfRule type="cellIs" dxfId="1286" priority="74" operator="equal">
      <formula>43538</formula>
    </cfRule>
    <cfRule type="cellIs" dxfId="1285" priority="75" operator="equal">
      <formula>43586</formula>
    </cfRule>
    <cfRule type="cellIs" dxfId="1284" priority="76" operator="equal">
      <formula>43578</formula>
    </cfRule>
  </conditionalFormatting>
  <conditionalFormatting sqref="M609 M611:M612 M614">
    <cfRule type="cellIs" dxfId="1283" priority="71" operator="equal">
      <formula>43466</formula>
    </cfRule>
  </conditionalFormatting>
  <conditionalFormatting sqref="M609:M611">
    <cfRule type="cellIs" dxfId="1282" priority="61" operator="equal">
      <formula>43402</formula>
    </cfRule>
    <cfRule type="cellIs" dxfId="1281" priority="62" operator="equal">
      <formula>43401</formula>
    </cfRule>
    <cfRule type="cellIs" dxfId="1280" priority="64" operator="equal">
      <formula>43586</formula>
    </cfRule>
  </conditionalFormatting>
  <conditionalFormatting sqref="M609:M614">
    <cfRule type="cellIs" dxfId="1279" priority="55" operator="equal">
      <formula>43538</formula>
    </cfRule>
    <cfRule type="cellIs" dxfId="1278" priority="58" operator="equal">
      <formula>43586</formula>
    </cfRule>
  </conditionalFormatting>
  <conditionalFormatting sqref="M611:M612 M614 M609">
    <cfRule type="cellIs" dxfId="1277" priority="66" operator="equal">
      <formula>43397</formula>
    </cfRule>
  </conditionalFormatting>
  <conditionalFormatting sqref="M612 M614">
    <cfRule type="cellIs" dxfId="1276" priority="67" operator="equal">
      <formula>43538</formula>
    </cfRule>
    <cfRule type="cellIs" dxfId="1275" priority="68" operator="equal">
      <formula>43586</formula>
    </cfRule>
    <cfRule type="cellIs" dxfId="1274" priority="69" operator="equal">
      <formula>43578</formula>
    </cfRule>
    <cfRule type="cellIs" dxfId="1273" priority="70" operator="equal">
      <formula>43401</formula>
    </cfRule>
    <cfRule type="cellIs" dxfId="1272" priority="77" operator="equal">
      <formula>43402</formula>
    </cfRule>
  </conditionalFormatting>
  <conditionalFormatting sqref="M612">
    <cfRule type="cellIs" dxfId="1271" priority="63" operator="equal">
      <formula>43397</formula>
    </cfRule>
  </conditionalFormatting>
  <conditionalFormatting sqref="M612:M614">
    <cfRule type="cellIs" dxfId="1270" priority="56" operator="equal">
      <formula>43586</formula>
    </cfRule>
    <cfRule type="cellIs" dxfId="1269" priority="59" operator="equal">
      <formula>43402</formula>
    </cfRule>
    <cfRule type="cellIs" dxfId="1268" priority="60" operator="equal">
      <formula>43401</formula>
    </cfRule>
  </conditionalFormatting>
  <conditionalFormatting sqref="M615 M617:M618 M620">
    <cfRule type="cellIs" dxfId="1267" priority="29" operator="equal">
      <formula>43397</formula>
    </cfRule>
    <cfRule type="cellIs" dxfId="1266" priority="30" operator="equal">
      <formula>43397</formula>
    </cfRule>
    <cfRule type="cellIs" dxfId="1265" priority="31" operator="equal">
      <formula>43538</formula>
    </cfRule>
    <cfRule type="cellIs" dxfId="1264" priority="32" operator="equal">
      <formula>43586</formula>
    </cfRule>
    <cfRule type="cellIs" dxfId="1263" priority="33" operator="equal">
      <formula>43578</formula>
    </cfRule>
    <cfRule type="cellIs" dxfId="1262" priority="34" operator="equal">
      <formula>43466</formula>
    </cfRule>
    <cfRule type="cellIs" dxfId="1261" priority="35" operator="equal">
      <formula>43401</formula>
    </cfRule>
    <cfRule type="cellIs" dxfId="1260" priority="36" operator="equal">
      <formula>43402</formula>
    </cfRule>
  </conditionalFormatting>
  <conditionalFormatting sqref="M615:M617">
    <cfRule type="cellIs" dxfId="1259" priority="25" operator="equal">
      <formula>43538</formula>
    </cfRule>
  </conditionalFormatting>
  <conditionalFormatting sqref="M615:M620">
    <cfRule type="cellIs" dxfId="1258" priority="26" operator="equal">
      <formula>43586</formula>
    </cfRule>
    <cfRule type="cellIs" dxfId="1257" priority="27" operator="equal">
      <formula>43402</formula>
    </cfRule>
    <cfRule type="cellIs" dxfId="1256" priority="28" operator="equal">
      <formula>43401</formula>
    </cfRule>
  </conditionalFormatting>
  <conditionalFormatting sqref="M618:M620">
    <cfRule type="cellIs" dxfId="1255" priority="24" operator="equal">
      <formula>43538</formula>
    </cfRule>
  </conditionalFormatting>
  <conditionalFormatting sqref="M627 M629:M630 M632">
    <cfRule type="cellIs" dxfId="1254" priority="7465" operator="equal">
      <formula>43538</formula>
    </cfRule>
    <cfRule type="cellIs" dxfId="1253" priority="7468" operator="equal">
      <formula>43401</formula>
    </cfRule>
    <cfRule type="cellIs" dxfId="1252" priority="7469" operator="equal">
      <formula>43466</formula>
    </cfRule>
  </conditionalFormatting>
  <conditionalFormatting sqref="M627:M632">
    <cfRule type="cellIs" dxfId="1251" priority="7458" operator="equal">
      <formula>43466</formula>
    </cfRule>
  </conditionalFormatting>
  <conditionalFormatting sqref="M640:M648">
    <cfRule type="cellIs" dxfId="1250" priority="7454" operator="equal">
      <formula>43466</formula>
    </cfRule>
  </conditionalFormatting>
  <conditionalFormatting sqref="M643 M645:M646 M648">
    <cfRule type="cellIs" dxfId="1249" priority="7449" operator="equal">
      <formula>43538</formula>
    </cfRule>
    <cfRule type="cellIs" dxfId="1248" priority="7452" operator="equal">
      <formula>43401</formula>
    </cfRule>
  </conditionalFormatting>
  <conditionalFormatting sqref="M643">
    <cfRule type="cellIs" dxfId="1247" priority="7447" operator="equal">
      <formula>43397</formula>
    </cfRule>
    <cfRule type="cellIs" dxfId="1246" priority="7450" operator="equal">
      <formula>43586</formula>
    </cfRule>
    <cfRule type="cellIs" dxfId="1245" priority="7451" operator="equal">
      <formula>43578</formula>
    </cfRule>
  </conditionalFormatting>
  <conditionalFormatting sqref="M643:M651">
    <cfRule type="cellIs" dxfId="1244" priority="7383" operator="equal">
      <formula>43402</formula>
    </cfRule>
    <cfRule type="cellIs" dxfId="1243" priority="7384" operator="equal">
      <formula>43401</formula>
    </cfRule>
    <cfRule type="cellIs" dxfId="1242" priority="7397" operator="equal">
      <formula>43466</formula>
    </cfRule>
  </conditionalFormatting>
  <conditionalFormatting sqref="M648:M649 L651:M651">
    <cfRule type="cellIs" dxfId="1241" priority="7391" operator="equal">
      <formula>43397</formula>
    </cfRule>
    <cfRule type="cellIs" dxfId="1240" priority="7398" operator="equal">
      <formula>43402</formula>
    </cfRule>
  </conditionalFormatting>
  <conditionalFormatting sqref="M649 M651">
    <cfRule type="cellIs" dxfId="1239" priority="7392" operator="equal">
      <formula>43538</formula>
    </cfRule>
    <cfRule type="cellIs" dxfId="1238" priority="7395" operator="equal">
      <formula>43401</formula>
    </cfRule>
  </conditionalFormatting>
  <conditionalFormatting sqref="M649:M651">
    <cfRule type="cellIs" dxfId="1237" priority="7385" operator="equal">
      <formula>43466</formula>
    </cfRule>
    <cfRule type="cellIs" dxfId="1236" priority="7387" operator="equal">
      <formula>43538</formula>
    </cfRule>
  </conditionalFormatting>
  <conditionalFormatting sqref="M658 M660">
    <cfRule type="cellIs" dxfId="1235" priority="7345" operator="equal">
      <formula>43402</formula>
    </cfRule>
  </conditionalFormatting>
  <conditionalFormatting sqref="M658 M660:M661">
    <cfRule type="cellIs" dxfId="1234" priority="7349" operator="equal">
      <formula>43578</formula>
    </cfRule>
  </conditionalFormatting>
  <conditionalFormatting sqref="M658">
    <cfRule type="cellIs" dxfId="1233" priority="7348" operator="equal">
      <formula>43586</formula>
    </cfRule>
  </conditionalFormatting>
  <conditionalFormatting sqref="M658:M671">
    <cfRule type="cellIs" dxfId="1232" priority="7329" operator="equal">
      <formula>43578</formula>
    </cfRule>
    <cfRule type="cellIs" dxfId="1231" priority="7330" operator="equal">
      <formula>43466</formula>
    </cfRule>
    <cfRule type="cellIs" dxfId="1230" priority="7331" operator="equal">
      <formula>43586</formula>
    </cfRule>
    <cfRule type="cellIs" dxfId="1229" priority="7332" operator="equal">
      <formula>43401</formula>
    </cfRule>
    <cfRule type="cellIs" dxfId="1228" priority="7341" operator="equal">
      <formula>43538</formula>
    </cfRule>
    <cfRule type="cellIs" dxfId="1227" priority="7342" operator="equal">
      <formula>43402</formula>
    </cfRule>
  </conditionalFormatting>
  <conditionalFormatting sqref="M660 M658">
    <cfRule type="cellIs" dxfId="1226" priority="7346" operator="equal">
      <formula>43401</formula>
    </cfRule>
    <cfRule type="cellIs" dxfId="1225" priority="7347" operator="equal">
      <formula>43538</formula>
    </cfRule>
  </conditionalFormatting>
  <conditionalFormatting sqref="M660:M661 M663:M664">
    <cfRule type="cellIs" dxfId="1224" priority="7337" operator="equal">
      <formula>43586</formula>
    </cfRule>
  </conditionalFormatting>
  <conditionalFormatting sqref="M661 M663">
    <cfRule type="cellIs" dxfId="1223" priority="7334" operator="equal">
      <formula>43402</formula>
    </cfRule>
  </conditionalFormatting>
  <conditionalFormatting sqref="M663 M661">
    <cfRule type="cellIs" dxfId="1222" priority="7335" operator="equal">
      <formula>43401</formula>
    </cfRule>
    <cfRule type="cellIs" dxfId="1221" priority="7336" operator="equal">
      <formula>43538</formula>
    </cfRule>
  </conditionalFormatting>
  <conditionalFormatting sqref="M676:M677 L677 L679:M679">
    <cfRule type="cellIs" dxfId="1220" priority="7287" operator="equal">
      <formula>43397</formula>
    </cfRule>
  </conditionalFormatting>
  <conditionalFormatting sqref="M676:M682">
    <cfRule type="cellIs" dxfId="1219" priority="4207" operator="equal">
      <formula>43578</formula>
    </cfRule>
    <cfRule type="cellIs" dxfId="1218" priority="4208" operator="equal">
      <formula>43401</formula>
    </cfRule>
    <cfRule type="cellIs" dxfId="1217" priority="4209" operator="equal">
      <formula>43586</formula>
    </cfRule>
    <cfRule type="cellIs" dxfId="1216" priority="4211" operator="equal">
      <formula>43466</formula>
    </cfRule>
  </conditionalFormatting>
  <conditionalFormatting sqref="M689 K974:L974 K976:L977 L986:O987 L989:O990 L1067 L1069:L1070 L1074:M1074 M694:M695 M691:M692 C294:D295 C297:D297 E454 O456:O457 C697:D698 M697:N698 C700:D700 M700 K704:L705 K707 C713 C968 M970:M971 C974 N974:O974 D976 N976:O977 D979 K979:L979 N979:O979 L981:O981 C983 L983:O984 C986 L992:O992 C999 C1001 D1002 D1004:D1005 C1012:D1012 K1014 C1014:D1015 K1017 M1036:M1041 K1041:L1041 C1043 M1043:N1043 M1045:M1046 K1048 M1048 N1049 N1051:N1052 N1054:O1054 K1072:L1072 E1074:G1074 K1076 E1076:E1077 E1079 K1079 L1079:M1080 D1080:G1080 L1082:M1083 D1098 D1100:D1101 E1111:F1111">
    <cfRule type="cellIs" dxfId="1215" priority="8928" operator="equal">
      <formula>43397</formula>
    </cfRule>
  </conditionalFormatting>
  <conditionalFormatting sqref="M689:M700 O751:O762 L702:L707 H440:H452 F441:F452 O441:O452 C689:D700 K702:K713 K763:L763 B875:C886 F937:G937 F938:F948 G950:G961 C968:C979 D976:D977 D979 C980:F980 C981 C983:C984 C986 L1030:M1041 L1061 K1061:K1067 M1073:O1079 F1074:G1085 L1080:O1085">
    <cfRule type="cellIs" dxfId="1214" priority="8308" operator="equal">
      <formula>43578</formula>
    </cfRule>
  </conditionalFormatting>
  <conditionalFormatting sqref="M692">
    <cfRule type="cellIs" dxfId="1213" priority="1268" operator="equal">
      <formula>43397</formula>
    </cfRule>
    <cfRule type="cellIs" dxfId="1212" priority="1269" operator="equal">
      <formula>43586</formula>
    </cfRule>
    <cfRule type="cellIs" dxfId="1211" priority="1270" operator="equal">
      <formula>43578</formula>
    </cfRule>
    <cfRule type="cellIs" dxfId="1210" priority="1271" operator="equal">
      <formula>43397</formula>
    </cfRule>
    <cfRule type="cellIs" dxfId="1209" priority="1272" operator="equal">
      <formula>43538</formula>
    </cfRule>
    <cfRule type="cellIs" dxfId="1208" priority="1273" operator="equal">
      <formula>43401</formula>
    </cfRule>
  </conditionalFormatting>
  <conditionalFormatting sqref="M694:M695">
    <cfRule type="cellIs" dxfId="1207" priority="1259" operator="equal">
      <formula>43586</formula>
    </cfRule>
    <cfRule type="cellIs" dxfId="1206" priority="1260" operator="equal">
      <formula>43578</formula>
    </cfRule>
    <cfRule type="cellIs" dxfId="1205" priority="1261" operator="equal">
      <formula>43397</formula>
    </cfRule>
  </conditionalFormatting>
  <conditionalFormatting sqref="M695 M697:M698 M700">
    <cfRule type="cellIs" dxfId="1204" priority="1265" operator="equal">
      <formula>43402</formula>
    </cfRule>
  </conditionalFormatting>
  <conditionalFormatting sqref="M695">
    <cfRule type="cellIs" dxfId="1203" priority="1258" operator="equal">
      <formula>43397</formula>
    </cfRule>
    <cfRule type="cellIs" dxfId="1202" priority="1262" operator="equal">
      <formula>43538</formula>
    </cfRule>
    <cfRule type="cellIs" dxfId="1201" priority="1266" operator="equal">
      <formula>43401</formula>
    </cfRule>
  </conditionalFormatting>
  <conditionalFormatting sqref="M697">
    <cfRule type="cellIs" dxfId="1200" priority="1263" operator="equal">
      <formula>43538</formula>
    </cfRule>
    <cfRule type="cellIs" dxfId="1199" priority="1264" operator="equal">
      <formula>43401</formula>
    </cfRule>
  </conditionalFormatting>
  <conditionalFormatting sqref="M697:M698">
    <cfRule type="cellIs" dxfId="1198" priority="1233" operator="equal">
      <formula>43586</formula>
    </cfRule>
    <cfRule type="cellIs" dxfId="1197" priority="1234" operator="equal">
      <formula>43578</formula>
    </cfRule>
    <cfRule type="cellIs" dxfId="1196" priority="1248" operator="equal">
      <formula>43397</formula>
    </cfRule>
    <cfRule type="cellIs" dxfId="1195" priority="1251" operator="equal">
      <formula>43397</formula>
    </cfRule>
  </conditionalFormatting>
  <conditionalFormatting sqref="M698 M700">
    <cfRule type="cellIs" dxfId="1194" priority="1253" operator="equal">
      <formula>43402</formula>
    </cfRule>
  </conditionalFormatting>
  <conditionalFormatting sqref="M698">
    <cfRule type="cellIs" dxfId="1193" priority="1232" operator="equal">
      <formula>43397</formula>
    </cfRule>
    <cfRule type="cellIs" dxfId="1192" priority="1235" operator="equal">
      <formula>43397</formula>
    </cfRule>
    <cfRule type="cellIs" dxfId="1191" priority="1236" operator="equal">
      <formula>43538</formula>
    </cfRule>
    <cfRule type="cellIs" dxfId="1190" priority="1239" operator="equal">
      <formula>43401</formula>
    </cfRule>
    <cfRule type="cellIs" dxfId="1189" priority="1241" operator="equal">
      <formula>43538</formula>
    </cfRule>
    <cfRule type="cellIs" dxfId="1188" priority="1243" operator="equal">
      <formula>43401</formula>
    </cfRule>
  </conditionalFormatting>
  <conditionalFormatting sqref="M700">
    <cfRule type="cellIs" dxfId="1187" priority="1228" operator="equal">
      <formula>43397</formula>
    </cfRule>
    <cfRule type="cellIs" dxfId="1186" priority="1229" operator="equal">
      <formula>43586</formula>
    </cfRule>
    <cfRule type="cellIs" dxfId="1185" priority="1230" operator="equal">
      <formula>43578</formula>
    </cfRule>
    <cfRule type="cellIs" dxfId="1184" priority="1231" operator="equal">
      <formula>43397</formula>
    </cfRule>
    <cfRule type="cellIs" dxfId="1183" priority="1237" operator="equal">
      <formula>43538</formula>
    </cfRule>
    <cfRule type="cellIs" dxfId="1182" priority="1238" operator="equal">
      <formula>43401</formula>
    </cfRule>
    <cfRule type="cellIs" dxfId="1181" priority="1252" operator="equal">
      <formula>43538</formula>
    </cfRule>
  </conditionalFormatting>
  <conditionalFormatting sqref="M702 M704:M705">
    <cfRule type="cellIs" dxfId="1180" priority="1217" operator="equal">
      <formula>43466</formula>
    </cfRule>
  </conditionalFormatting>
  <conditionalFormatting sqref="M702">
    <cfRule type="cellIs" dxfId="1179" priority="1219" operator="equal">
      <formula>43402</formula>
    </cfRule>
    <cfRule type="cellIs" dxfId="1178" priority="1222" operator="equal">
      <formula>43586</formula>
    </cfRule>
    <cfRule type="cellIs" dxfId="1177" priority="1223" operator="equal">
      <formula>43578</formula>
    </cfRule>
  </conditionalFormatting>
  <conditionalFormatting sqref="M702:M713">
    <cfRule type="cellIs" dxfId="1176" priority="1208" operator="equal">
      <formula>43586</formula>
    </cfRule>
    <cfRule type="cellIs" dxfId="1175" priority="1209" operator="equal">
      <formula>43401</formula>
    </cfRule>
    <cfRule type="cellIs" dxfId="1174" priority="1224" operator="equal">
      <formula>43538</formula>
    </cfRule>
    <cfRule type="cellIs" dxfId="1173" priority="1227" operator="equal">
      <formula>43402</formula>
    </cfRule>
  </conditionalFormatting>
  <conditionalFormatting sqref="M704 M702">
    <cfRule type="cellIs" dxfId="1172" priority="1220" operator="equal">
      <formula>43401</formula>
    </cfRule>
    <cfRule type="cellIs" dxfId="1171" priority="1221" operator="equal">
      <formula>43538</formula>
    </cfRule>
  </conditionalFormatting>
  <conditionalFormatting sqref="M704:M705 L707:M707">
    <cfRule type="cellIs" dxfId="1170" priority="1214" operator="equal">
      <formula>43586</formula>
    </cfRule>
    <cfRule type="cellIs" dxfId="1169" priority="1215" operator="equal">
      <formula>43578</formula>
    </cfRule>
  </conditionalFormatting>
  <conditionalFormatting sqref="M704:M705 M707">
    <cfRule type="cellIs" dxfId="1168" priority="1211" operator="equal">
      <formula>43402</formula>
    </cfRule>
  </conditionalFormatting>
  <conditionalFormatting sqref="M705">
    <cfRule type="cellIs" dxfId="1167" priority="1210" operator="equal">
      <formula>43397</formula>
    </cfRule>
  </conditionalFormatting>
  <conditionalFormatting sqref="M707 M705">
    <cfRule type="cellIs" dxfId="1166" priority="1212" operator="equal">
      <formula>43401</formula>
    </cfRule>
    <cfRule type="cellIs" dxfId="1165" priority="1213" operator="equal">
      <formula>43538</formula>
    </cfRule>
  </conditionalFormatting>
  <conditionalFormatting sqref="M707">
    <cfRule type="cellIs" dxfId="1164" priority="1226" operator="equal">
      <formula>43466</formula>
    </cfRule>
  </conditionalFormatting>
  <conditionalFormatting sqref="M708 M710:M711">
    <cfRule type="cellIs" dxfId="1163" priority="1197" operator="equal">
      <formula>43466</formula>
    </cfRule>
  </conditionalFormatting>
  <conditionalFormatting sqref="M708">
    <cfRule type="cellIs" dxfId="1162" priority="1199" operator="equal">
      <formula>43402</formula>
    </cfRule>
    <cfRule type="cellIs" dxfId="1161" priority="1202" operator="equal">
      <formula>43586</formula>
    </cfRule>
    <cfRule type="cellIs" dxfId="1160" priority="1203" operator="equal">
      <formula>43578</formula>
    </cfRule>
  </conditionalFormatting>
  <conditionalFormatting sqref="M710 M708">
    <cfRule type="cellIs" dxfId="1159" priority="1200" operator="equal">
      <formula>43401</formula>
    </cfRule>
    <cfRule type="cellIs" dxfId="1158" priority="1201" operator="equal">
      <formula>43538</formula>
    </cfRule>
  </conditionalFormatting>
  <conditionalFormatting sqref="M710:M711 M708">
    <cfRule type="cellIs" dxfId="1157" priority="1196" operator="equal">
      <formula>43397</formula>
    </cfRule>
  </conditionalFormatting>
  <conditionalFormatting sqref="M710:M711 M713">
    <cfRule type="cellIs" dxfId="1156" priority="1191" operator="equal">
      <formula>43402</formula>
    </cfRule>
    <cfRule type="cellIs" dxfId="1155" priority="1194" operator="equal">
      <formula>43586</formula>
    </cfRule>
    <cfRule type="cellIs" dxfId="1154" priority="1195" operator="equal">
      <formula>43578</formula>
    </cfRule>
  </conditionalFormatting>
  <conditionalFormatting sqref="M711 M713">
    <cfRule type="cellIs" dxfId="1153" priority="1190" operator="equal">
      <formula>43397</formula>
    </cfRule>
  </conditionalFormatting>
  <conditionalFormatting sqref="M713 M711">
    <cfRule type="cellIs" dxfId="1152" priority="1192" operator="equal">
      <formula>43401</formula>
    </cfRule>
    <cfRule type="cellIs" dxfId="1151" priority="1193" operator="equal">
      <formula>43538</formula>
    </cfRule>
  </conditionalFormatting>
  <conditionalFormatting sqref="M739 M741:M742 M744:N744 O757 O759:O760 O762 E733 E735:E736 K764:L764 K766:L767 K769:L769 L999 L1001:L1002 M1002 L1004:M1005 G795 G800:G801 G803:G804 G806">
    <cfRule type="cellIs" dxfId="1150" priority="8439" operator="equal">
      <formula>43466</formula>
    </cfRule>
  </conditionalFormatting>
  <conditionalFormatting sqref="M751 M753">
    <cfRule type="cellIs" dxfId="1149" priority="3559" operator="equal">
      <formula>43401</formula>
    </cfRule>
    <cfRule type="cellIs" dxfId="1148" priority="3571" operator="equal">
      <formula>43538</formula>
    </cfRule>
  </conditionalFormatting>
  <conditionalFormatting sqref="M751 M753:M754">
    <cfRule type="cellIs" dxfId="1147" priority="3570" operator="equal">
      <formula>43466</formula>
    </cfRule>
  </conditionalFormatting>
  <conditionalFormatting sqref="M751">
    <cfRule type="cellIs" dxfId="1146" priority="3558" operator="equal">
      <formula>43402</formula>
    </cfRule>
    <cfRule type="cellIs" dxfId="1145" priority="3569" operator="equal">
      <formula>43397</formula>
    </cfRule>
    <cfRule type="cellIs" dxfId="1144" priority="3572" operator="equal">
      <formula>43586</formula>
    </cfRule>
    <cfRule type="cellIs" dxfId="1143" priority="3573" operator="equal">
      <formula>43578</formula>
    </cfRule>
  </conditionalFormatting>
  <conditionalFormatting sqref="M751:M753">
    <cfRule type="cellIs" dxfId="1142" priority="3567" operator="equal">
      <formula>43402</formula>
    </cfRule>
    <cfRule type="cellIs" dxfId="1141" priority="3574" operator="equal">
      <formula>43466</formula>
    </cfRule>
  </conditionalFormatting>
  <conditionalFormatting sqref="M751:M756">
    <cfRule type="cellIs" dxfId="1140" priority="2710" operator="equal">
      <formula>43397</formula>
    </cfRule>
  </conditionalFormatting>
  <conditionalFormatting sqref="M751:M762">
    <cfRule type="cellIs" dxfId="1139" priority="3543" operator="equal">
      <formula>43466</formula>
    </cfRule>
    <cfRule type="cellIs" dxfId="1138" priority="3576" operator="equal">
      <formula>43401</formula>
    </cfRule>
  </conditionalFormatting>
  <conditionalFormatting sqref="M753:M754 M756">
    <cfRule type="cellIs" dxfId="1137" priority="3553" operator="equal">
      <formula>43397</formula>
    </cfRule>
  </conditionalFormatting>
  <conditionalFormatting sqref="M753:M754 M756:M757">
    <cfRule type="cellIs" dxfId="1136" priority="3541" operator="equal">
      <formula>43402</formula>
    </cfRule>
  </conditionalFormatting>
  <conditionalFormatting sqref="M753:M754">
    <cfRule type="cellIs" dxfId="1135" priority="3555" operator="equal">
      <formula>43586</formula>
    </cfRule>
    <cfRule type="cellIs" dxfId="1134" priority="3556" operator="equal">
      <formula>43578</formula>
    </cfRule>
  </conditionalFormatting>
  <conditionalFormatting sqref="M754 M756">
    <cfRule type="cellIs" dxfId="1133" priority="3542" operator="equal">
      <formula>43401</formula>
    </cfRule>
    <cfRule type="cellIs" dxfId="1132" priority="3554" operator="equal">
      <formula>43538</formula>
    </cfRule>
  </conditionalFormatting>
  <conditionalFormatting sqref="M754:M756">
    <cfRule type="cellIs" dxfId="1131" priority="3551" operator="equal">
      <formula>43402</formula>
    </cfRule>
  </conditionalFormatting>
  <conditionalFormatting sqref="M756:M757">
    <cfRule type="cellIs" dxfId="1130" priority="2705" operator="equal">
      <formula>43586</formula>
    </cfRule>
    <cfRule type="cellIs" dxfId="1129" priority="2706" operator="equal">
      <formula>43578</formula>
    </cfRule>
    <cfRule type="cellIs" dxfId="1128" priority="3575" operator="equal">
      <formula>43466</formula>
    </cfRule>
  </conditionalFormatting>
  <conditionalFormatting sqref="M757">
    <cfRule type="cellIs" dxfId="1127" priority="2702" operator="equal">
      <formula>43397</formula>
    </cfRule>
  </conditionalFormatting>
  <conditionalFormatting sqref="M764:M769">
    <cfRule type="cellIs" dxfId="1126" priority="3530" operator="equal">
      <formula>43402</formula>
    </cfRule>
  </conditionalFormatting>
  <conditionalFormatting sqref="M770 M772:M773 M775">
    <cfRule type="cellIs" dxfId="1125" priority="970" operator="equal">
      <formula>43402</formula>
    </cfRule>
    <cfRule type="cellIs" dxfId="1124" priority="971" operator="equal">
      <formula>43401</formula>
    </cfRule>
    <cfRule type="cellIs" dxfId="1123" priority="977" operator="equal">
      <formula>43397</formula>
    </cfRule>
    <cfRule type="cellIs" dxfId="1122" priority="978" operator="equal">
      <formula>43538</formula>
    </cfRule>
    <cfRule type="cellIs" dxfId="1121" priority="979" operator="equal">
      <formula>43586</formula>
    </cfRule>
  </conditionalFormatting>
  <conditionalFormatting sqref="M770:M775">
    <cfRule type="cellIs" dxfId="1120" priority="969" operator="equal">
      <formula>43397</formula>
    </cfRule>
    <cfRule type="cellIs" dxfId="1119" priority="974" operator="equal">
      <formula>43538</formula>
    </cfRule>
    <cfRule type="cellIs" dxfId="1118" priority="975" operator="equal">
      <formula>43586</formula>
    </cfRule>
    <cfRule type="cellIs" dxfId="1117" priority="976" operator="equal">
      <formula>43402</formula>
    </cfRule>
    <cfRule type="cellIs" dxfId="1116" priority="981" operator="equal">
      <formula>43401</formula>
    </cfRule>
  </conditionalFormatting>
  <conditionalFormatting sqref="M782 M784:M785 M787">
    <cfRule type="cellIs" dxfId="1115" priority="804" operator="equal">
      <formula>43401</formula>
    </cfRule>
    <cfRule type="cellIs" dxfId="1114" priority="805" operator="equal">
      <formula>43538</formula>
    </cfRule>
    <cfRule type="cellIs" dxfId="1113" priority="810" operator="equal">
      <formula>43538</formula>
    </cfRule>
    <cfRule type="cellIs" dxfId="1112" priority="812" operator="equal">
      <formula>43402</formula>
    </cfRule>
    <cfRule type="cellIs" dxfId="1111" priority="813" operator="equal">
      <formula>43401</formula>
    </cfRule>
    <cfRule type="cellIs" dxfId="1110" priority="821" operator="equal">
      <formula>43402</formula>
    </cfRule>
  </conditionalFormatting>
  <conditionalFormatting sqref="M782 M784:M785">
    <cfRule type="cellIs" dxfId="1109" priority="815" operator="equal">
      <formula>43586</formula>
    </cfRule>
  </conditionalFormatting>
  <conditionalFormatting sqref="M782:M787">
    <cfRule type="cellIs" dxfId="1108" priority="802" operator="equal">
      <formula>43538</formula>
    </cfRule>
    <cfRule type="cellIs" dxfId="1107" priority="807" operator="equal">
      <formula>43402</formula>
    </cfRule>
    <cfRule type="cellIs" dxfId="1106" priority="808" operator="equal">
      <formula>43401</formula>
    </cfRule>
    <cfRule type="cellIs" dxfId="1105" priority="809" operator="equal">
      <formula>43586</formula>
    </cfRule>
  </conditionalFormatting>
  <conditionalFormatting sqref="M787">
    <cfRule type="cellIs" dxfId="1104" priority="811" operator="equal">
      <formula>43466</formula>
    </cfRule>
    <cfRule type="cellIs" dxfId="1103" priority="814" operator="equal">
      <formula>43586</formula>
    </cfRule>
  </conditionalFormatting>
  <conditionalFormatting sqref="M801:M806">
    <cfRule type="cellIs" dxfId="1102" priority="873" operator="equal">
      <formula>43538</formula>
    </cfRule>
    <cfRule type="cellIs" dxfId="1101" priority="875" operator="equal">
      <formula>43402</formula>
    </cfRule>
    <cfRule type="cellIs" dxfId="1100" priority="876" operator="equal">
      <formula>43401</formula>
    </cfRule>
    <cfRule type="cellIs" dxfId="1099" priority="877" operator="equal">
      <formula>43586</formula>
    </cfRule>
    <cfRule type="cellIs" dxfId="1098" priority="3659" operator="equal">
      <formula>43538</formula>
    </cfRule>
    <cfRule type="cellIs" dxfId="1097" priority="3660" operator="equal">
      <formula>43466</formula>
    </cfRule>
  </conditionalFormatting>
  <conditionalFormatting sqref="M813 M815:M816 M818">
    <cfRule type="cellIs" dxfId="1096" priority="5946" operator="equal">
      <formula>43402</formula>
    </cfRule>
    <cfRule type="cellIs" dxfId="1095" priority="5947" operator="equal">
      <formula>43401</formula>
    </cfRule>
    <cfRule type="cellIs" dxfId="1094" priority="5948" operator="equal">
      <formula>43538</formula>
    </cfRule>
    <cfRule type="cellIs" dxfId="1093" priority="5949" operator="equal">
      <formula>43586</formula>
    </cfRule>
    <cfRule type="cellIs" dxfId="1092" priority="5950" operator="equal">
      <formula>43578</formula>
    </cfRule>
  </conditionalFormatting>
  <conditionalFormatting sqref="M813:M818">
    <cfRule type="cellIs" dxfId="1091" priority="5945" operator="equal">
      <formula>43397</formula>
    </cfRule>
  </conditionalFormatting>
  <conditionalFormatting sqref="M813:M819">
    <cfRule type="cellIs" dxfId="1090" priority="5942" operator="equal">
      <formula>43578</formula>
    </cfRule>
    <cfRule type="cellIs" dxfId="1089" priority="5943" operator="equal">
      <formula>43538</formula>
    </cfRule>
    <cfRule type="cellIs" dxfId="1088" priority="5944" operator="equal">
      <formula>43586</formula>
    </cfRule>
  </conditionalFormatting>
  <conditionalFormatting sqref="M831:M832 L834:M835 L837:M837 O806:O808">
    <cfRule type="cellIs" dxfId="1087" priority="9159" operator="equal">
      <formula>43578</formula>
    </cfRule>
  </conditionalFormatting>
  <conditionalFormatting sqref="M832 M834:M835 M837">
    <cfRule type="cellIs" dxfId="1086" priority="9155" operator="equal">
      <formula>43402</formula>
    </cfRule>
    <cfRule type="cellIs" dxfId="1085" priority="9158" operator="equal">
      <formula>43586</formula>
    </cfRule>
  </conditionalFormatting>
  <conditionalFormatting sqref="M857:M862">
    <cfRule type="cellIs" dxfId="1084" priority="6962" operator="equal">
      <formula>43401</formula>
    </cfRule>
  </conditionalFormatting>
  <conditionalFormatting sqref="M906 M908">
    <cfRule type="cellIs" dxfId="1083" priority="9048" operator="equal">
      <formula>43538</formula>
    </cfRule>
    <cfRule type="cellIs" dxfId="1082" priority="9053" operator="equal">
      <formula>43401</formula>
    </cfRule>
  </conditionalFormatting>
  <conditionalFormatting sqref="M906">
    <cfRule type="cellIs" dxfId="1081" priority="9045" operator="equal">
      <formula>43397</formula>
    </cfRule>
    <cfRule type="cellIs" dxfId="1080" priority="9049" operator="equal">
      <formula>43586</formula>
    </cfRule>
    <cfRule type="cellIs" dxfId="1079" priority="9052" operator="equal">
      <formula>43402</formula>
    </cfRule>
  </conditionalFormatting>
  <conditionalFormatting sqref="M908:M909 L911:M911">
    <cfRule type="cellIs" dxfId="1078" priority="6892" operator="equal">
      <formula>43586</formula>
    </cfRule>
  </conditionalFormatting>
  <conditionalFormatting sqref="M908:M909 M911">
    <cfRule type="cellIs" dxfId="1077" priority="6888" operator="equal">
      <formula>43402</formula>
    </cfRule>
  </conditionalFormatting>
  <conditionalFormatting sqref="M909 M911">
    <cfRule type="cellIs" dxfId="1076" priority="6889" operator="equal">
      <formula>43401</formula>
    </cfRule>
    <cfRule type="cellIs" dxfId="1075" priority="6891" operator="equal">
      <formula>43538</formula>
    </cfRule>
  </conditionalFormatting>
  <conditionalFormatting sqref="M909:M911">
    <cfRule type="cellIs" dxfId="1074" priority="6883" operator="equal">
      <formula>43538</formula>
    </cfRule>
    <cfRule type="cellIs" dxfId="1073" priority="6884" operator="equal">
      <formula>43401</formula>
    </cfRule>
  </conditionalFormatting>
  <conditionalFormatting sqref="M909:M917">
    <cfRule type="cellIs" dxfId="1072" priority="6890" operator="equal">
      <formula>43466</formula>
    </cfRule>
    <cfRule type="cellIs" dxfId="1071" priority="8176" operator="equal">
      <formula>43586</formula>
    </cfRule>
  </conditionalFormatting>
  <conditionalFormatting sqref="M919:M930 F906:F911 D921:D922">
    <cfRule type="cellIs" dxfId="1070" priority="9493" operator="equal">
      <formula>43586</formula>
    </cfRule>
  </conditionalFormatting>
  <conditionalFormatting sqref="M919:M930 L20:L28 C360:D366 K733:K744 F912:G917 F1030 C1073:H1091">
    <cfRule type="cellIs" dxfId="1069" priority="9014" operator="equal">
      <formula>43578</formula>
    </cfRule>
  </conditionalFormatting>
  <conditionalFormatting sqref="M919:M930">
    <cfRule type="cellIs" dxfId="1068" priority="6774" operator="equal">
      <formula>43401</formula>
    </cfRule>
  </conditionalFormatting>
  <conditionalFormatting sqref="M925 M927">
    <cfRule type="cellIs" dxfId="1067" priority="6794" operator="equal">
      <formula>43401</formula>
    </cfRule>
    <cfRule type="cellIs" dxfId="1066" priority="6796" operator="equal">
      <formula>43538</formula>
    </cfRule>
  </conditionalFormatting>
  <conditionalFormatting sqref="M925">
    <cfRule type="cellIs" dxfId="1065" priority="6790" operator="equal">
      <formula>43397</formula>
    </cfRule>
    <cfRule type="cellIs" dxfId="1064" priority="6791" operator="equal">
      <formula>43466</formula>
    </cfRule>
    <cfRule type="cellIs" dxfId="1063" priority="6793" operator="equal">
      <formula>43402</formula>
    </cfRule>
    <cfRule type="cellIs" dxfId="1062" priority="6797" operator="equal">
      <formula>43586</formula>
    </cfRule>
    <cfRule type="cellIs" dxfId="1061" priority="6798" operator="equal">
      <formula>43578</formula>
    </cfRule>
  </conditionalFormatting>
  <conditionalFormatting sqref="M927:M928 M930">
    <cfRule type="cellIs" dxfId="1060" priority="6776" operator="equal">
      <formula>43397</formula>
    </cfRule>
    <cfRule type="cellIs" dxfId="1059" priority="6777" operator="equal">
      <formula>43466</formula>
    </cfRule>
    <cfRule type="cellIs" dxfId="1058" priority="6779" operator="equal">
      <formula>43402</formula>
    </cfRule>
    <cfRule type="cellIs" dxfId="1057" priority="6783" operator="equal">
      <formula>43586</formula>
    </cfRule>
    <cfRule type="cellIs" dxfId="1056" priority="6784" operator="equal">
      <formula>43578</formula>
    </cfRule>
  </conditionalFormatting>
  <conditionalFormatting sqref="M928 M930">
    <cfRule type="cellIs" dxfId="1055" priority="6780" operator="equal">
      <formula>43401</formula>
    </cfRule>
    <cfRule type="cellIs" dxfId="1054" priority="6782" operator="equal">
      <formula>43538</formula>
    </cfRule>
  </conditionalFormatting>
  <conditionalFormatting sqref="M928:M930">
    <cfRule type="cellIs" dxfId="1053" priority="6781" operator="equal">
      <formula>43466</formula>
    </cfRule>
  </conditionalFormatting>
  <conditionalFormatting sqref="M950:M955 O1061:O1072 M1073:O1073">
    <cfRule type="cellIs" dxfId="1052" priority="9717" operator="equal">
      <formula>43586</formula>
    </cfRule>
  </conditionalFormatting>
  <conditionalFormatting sqref="M953 M955 O959 O961:O963">
    <cfRule type="cellIs" dxfId="1051" priority="5724" operator="equal">
      <formula>43586</formula>
    </cfRule>
    <cfRule type="cellIs" dxfId="1050" priority="5725" operator="equal">
      <formula>43578</formula>
    </cfRule>
    <cfRule type="cellIs" dxfId="1049" priority="5726" operator="equal">
      <formula>43466</formula>
    </cfRule>
    <cfRule type="cellIs" dxfId="1048" priority="5727" operator="equal">
      <formula>43402</formula>
    </cfRule>
  </conditionalFormatting>
  <conditionalFormatting sqref="M953 O959 M955 O961">
    <cfRule type="cellIs" dxfId="1047" priority="5723" operator="equal">
      <formula>43538</formula>
    </cfRule>
    <cfRule type="cellIs" dxfId="1046" priority="5728" operator="equal">
      <formula>43401</formula>
    </cfRule>
  </conditionalFormatting>
  <conditionalFormatting sqref="M956:M961">
    <cfRule type="cellIs" dxfId="1045" priority="4200" operator="equal">
      <formula>43538</formula>
    </cfRule>
    <cfRule type="cellIs" dxfId="1044" priority="4201" operator="equal">
      <formula>43586</formula>
    </cfRule>
    <cfRule type="cellIs" dxfId="1043" priority="4202" operator="equal">
      <formula>43578</formula>
    </cfRule>
    <cfRule type="cellIs" dxfId="1042" priority="4894" operator="equal">
      <formula>43401</formula>
    </cfRule>
  </conditionalFormatting>
  <conditionalFormatting sqref="M999:M1001">
    <cfRule type="cellIs" dxfId="1041" priority="1149" operator="equal">
      <formula>43402</formula>
    </cfRule>
    <cfRule type="cellIs" dxfId="1040" priority="1150" operator="equal">
      <formula>43401</formula>
    </cfRule>
    <cfRule type="cellIs" dxfId="1039" priority="1152" operator="equal">
      <formula>43586</formula>
    </cfRule>
  </conditionalFormatting>
  <conditionalFormatting sqref="M999:M1010">
    <cfRule type="cellIs" dxfId="1038" priority="1148" operator="equal">
      <formula>43578</formula>
    </cfRule>
    <cfRule type="cellIs" dxfId="1037" priority="1151" operator="equal">
      <formula>43538</formula>
    </cfRule>
  </conditionalFormatting>
  <conditionalFormatting sqref="M1002:M1007">
    <cfRule type="cellIs" dxfId="1036" priority="5490" operator="equal">
      <formula>43538</formula>
    </cfRule>
  </conditionalFormatting>
  <conditionalFormatting sqref="M1008:M1010 K1072 L1049:L1054 M1030:M1035">
    <cfRule type="cellIs" dxfId="1035" priority="4176" operator="equal">
      <formula>43401</formula>
    </cfRule>
    <cfRule type="cellIs" dxfId="1034" priority="5452" operator="equal">
      <formula>43402</formula>
    </cfRule>
  </conditionalFormatting>
  <conditionalFormatting sqref="M1008:M1010 M1018:M1023 G1082 G1085">
    <cfRule type="cellIs" dxfId="1033" priority="13536" operator="equal">
      <formula>43466</formula>
    </cfRule>
  </conditionalFormatting>
  <conditionalFormatting sqref="M1008:M1010">
    <cfRule type="cellIs" dxfId="1032" priority="1145" operator="equal">
      <formula>43402</formula>
    </cfRule>
    <cfRule type="cellIs" dxfId="1031" priority="1146" operator="equal">
      <formula>43401</formula>
    </cfRule>
    <cfRule type="cellIs" dxfId="1030" priority="1147" operator="equal">
      <formula>43586</formula>
    </cfRule>
  </conditionalFormatting>
  <conditionalFormatting sqref="M1018:M1023 M1002:M1007">
    <cfRule type="cellIs" dxfId="1029" priority="5488" operator="equal">
      <formula>43402</formula>
    </cfRule>
    <cfRule type="cellIs" dxfId="1028" priority="5489" operator="equal">
      <formula>43401</formula>
    </cfRule>
  </conditionalFormatting>
  <conditionalFormatting sqref="M1030:M1035 K1072:K1079">
    <cfRule type="cellIs" dxfId="1027" priority="4177" operator="equal">
      <formula>43586</formula>
    </cfRule>
  </conditionalFormatting>
  <conditionalFormatting sqref="M1030:M1035">
    <cfRule type="cellIs" dxfId="1026" priority="4174" operator="equal">
      <formula>43578</formula>
    </cfRule>
  </conditionalFormatting>
  <conditionalFormatting sqref="M1043 M1045:M1046">
    <cfRule type="cellIs" dxfId="1025" priority="19197" operator="equal">
      <formula>43538</formula>
    </cfRule>
    <cfRule type="cellIs" dxfId="1024" priority="19198" operator="equal">
      <formula>43586</formula>
    </cfRule>
    <cfRule type="cellIs" dxfId="1023" priority="19199" operator="equal">
      <formula>43578</formula>
    </cfRule>
    <cfRule type="cellIs" dxfId="1022" priority="19200" operator="equal">
      <formula>43466</formula>
    </cfRule>
    <cfRule type="cellIs" dxfId="1021" priority="19201" operator="equal">
      <formula>43402</formula>
    </cfRule>
    <cfRule type="cellIs" dxfId="1020" priority="19202" operator="equal">
      <formula>43401</formula>
    </cfRule>
    <cfRule type="cellIs" dxfId="1019" priority="19203" operator="equal">
      <formula>43397</formula>
    </cfRule>
  </conditionalFormatting>
  <conditionalFormatting sqref="M1048">
    <cfRule type="cellIs" dxfId="1018" priority="16979" operator="equal">
      <formula>43538</formula>
    </cfRule>
    <cfRule type="cellIs" dxfId="1017" priority="16980" operator="equal">
      <formula>43586</formula>
    </cfRule>
    <cfRule type="cellIs" dxfId="1016" priority="16981" operator="equal">
      <formula>43578</formula>
    </cfRule>
    <cfRule type="cellIs" dxfId="1015" priority="16982" operator="equal">
      <formula>43466</formula>
    </cfRule>
    <cfRule type="cellIs" dxfId="1014" priority="16983" operator="equal">
      <formula>43402</formula>
    </cfRule>
    <cfRule type="cellIs" dxfId="1013" priority="16984" operator="equal">
      <formula>43401</formula>
    </cfRule>
    <cfRule type="cellIs" dxfId="1012" priority="16985" operator="equal">
      <formula>43397</formula>
    </cfRule>
  </conditionalFormatting>
  <conditionalFormatting sqref="M1049:M1054">
    <cfRule type="cellIs" dxfId="1011" priority="2341" operator="equal">
      <formula>43401</formula>
    </cfRule>
    <cfRule type="cellIs" dxfId="1010" priority="2343" operator="equal">
      <formula>43402</formula>
    </cfRule>
  </conditionalFormatting>
  <conditionalFormatting sqref="M1061:M1072">
    <cfRule type="cellIs" dxfId="1009" priority="5340" operator="equal">
      <formula>43466</formula>
    </cfRule>
    <cfRule type="cellIs" dxfId="1008" priority="5341" operator="equal">
      <formula>43538</formula>
    </cfRule>
    <cfRule type="cellIs" dxfId="1007" priority="5342" operator="equal">
      <formula>43586</formula>
    </cfRule>
    <cfRule type="cellIs" dxfId="1006" priority="5343" operator="equal">
      <formula>43578</formula>
    </cfRule>
    <cfRule type="cellIs" dxfId="1005" priority="5344" operator="equal">
      <formula>43402</formula>
    </cfRule>
    <cfRule type="cellIs" dxfId="1004" priority="5345" operator="equal">
      <formula>43401</formula>
    </cfRule>
  </conditionalFormatting>
  <conditionalFormatting sqref="M1074 M1076:M1077 M1079:M1080 M1082:M1083 M1085">
    <cfRule type="cellIs" dxfId="1003" priority="9691" operator="equal">
      <formula>43538</formula>
    </cfRule>
    <cfRule type="cellIs" dxfId="1002" priority="9695" operator="equal">
      <formula>43401</formula>
    </cfRule>
  </conditionalFormatting>
  <conditionalFormatting sqref="M1076:M1077 M1074 L1079:M1080 L1082:M1083 L1085:M1085">
    <cfRule type="cellIs" dxfId="1001" priority="9690" operator="equal">
      <formula>43397</formula>
    </cfRule>
  </conditionalFormatting>
  <conditionalFormatting sqref="M1079:M1080 M1082:M1083 M1085">
    <cfRule type="cellIs" dxfId="1000" priority="9696" operator="equal">
      <formula>43402</formula>
    </cfRule>
  </conditionalFormatting>
  <conditionalFormatting sqref="M1092">
    <cfRule type="cellIs" dxfId="999" priority="9417" operator="equal">
      <formula>43538</formula>
    </cfRule>
  </conditionalFormatting>
  <conditionalFormatting sqref="M1094:M1095 M1097:M1098">
    <cfRule type="cellIs" dxfId="998" priority="9427" operator="equal">
      <formula>43538</formula>
    </cfRule>
    <cfRule type="cellIs" dxfId="997" priority="9431" operator="equal">
      <formula>43401</formula>
    </cfRule>
  </conditionalFormatting>
  <conditionalFormatting sqref="M1100:M1101 M1092">
    <cfRule type="cellIs" dxfId="996" priority="9421" operator="equal">
      <formula>43401</formula>
    </cfRule>
  </conditionalFormatting>
  <conditionalFormatting sqref="M1100:M1101">
    <cfRule type="cellIs" dxfId="995" priority="9423" operator="equal">
      <formula>43538</formula>
    </cfRule>
  </conditionalFormatting>
  <conditionalFormatting sqref="M1103">
    <cfRule type="cellIs" dxfId="994" priority="9409" operator="equal">
      <formula>43538</formula>
    </cfRule>
    <cfRule type="cellIs" dxfId="993" priority="9413" operator="equal">
      <formula>43401</formula>
    </cfRule>
    <cfRule type="cellIs" dxfId="992" priority="9414" operator="equal">
      <formula>43401</formula>
    </cfRule>
    <cfRule type="cellIs" dxfId="991" priority="9415" operator="equal">
      <formula>43402</formula>
    </cfRule>
  </conditionalFormatting>
  <conditionalFormatting sqref="M1154:M1165">
    <cfRule type="cellIs" dxfId="990" priority="8243" operator="equal">
      <formula>43466</formula>
    </cfRule>
    <cfRule type="cellIs" dxfId="989" priority="8245" operator="equal">
      <formula>43401</formula>
    </cfRule>
    <cfRule type="cellIs" dxfId="988" priority="8246" operator="equal">
      <formula>43538</formula>
    </cfRule>
    <cfRule type="cellIs" dxfId="987" priority="8247" operator="equal">
      <formula>43586</formula>
    </cfRule>
    <cfRule type="cellIs" dxfId="986" priority="8248" operator="equal">
      <formula>43578</formula>
    </cfRule>
    <cfRule type="cellIs" dxfId="985" priority="8249" operator="equal">
      <formula>43402</formula>
    </cfRule>
  </conditionalFormatting>
  <conditionalFormatting sqref="M15:N16 M18:N18">
    <cfRule type="cellIs" dxfId="984" priority="1905" operator="equal">
      <formula>43397</formula>
    </cfRule>
  </conditionalFormatting>
  <conditionalFormatting sqref="M268:N273">
    <cfRule type="cellIs" dxfId="983" priority="448" operator="equal">
      <formula>43466</formula>
    </cfRule>
  </conditionalFormatting>
  <conditionalFormatting sqref="M330:N335">
    <cfRule type="cellIs" dxfId="982" priority="3038" operator="equal">
      <formula>43402</formula>
    </cfRule>
  </conditionalFormatting>
  <conditionalFormatting sqref="M387:N388 L390 K454 K456:K457 K459 E472 E474:E475 E477 O657:O658 K813:M813 K815:M816 K818:M818 M981 M983:M984 M986:M987">
    <cfRule type="cellIs" dxfId="981" priority="22093" operator="equal">
      <formula>43586</formula>
    </cfRule>
  </conditionalFormatting>
  <conditionalFormatting sqref="M387:N388 N421 O462 E472 E474:E475 E477 K813:M813 K815:M816 K818:M818 O657:O658 M981 M983:M984 M986:M987 O357 O412 M401 L403:M403 K454 K456:K457 K459">
    <cfRule type="cellIs" dxfId="980" priority="22094" operator="equal">
      <formula>43578</formula>
    </cfRule>
  </conditionalFormatting>
  <conditionalFormatting sqref="M460:N465 M454:M459">
    <cfRule type="cellIs" dxfId="979" priority="2904" operator="equal">
      <formula>43538</formula>
    </cfRule>
    <cfRule type="cellIs" dxfId="978" priority="2905" operator="equal">
      <formula>43401</formula>
    </cfRule>
    <cfRule type="cellIs" dxfId="977" priority="2911" operator="equal">
      <formula>43586</formula>
    </cfRule>
  </conditionalFormatting>
  <conditionalFormatting sqref="M472:N472 M474:N475 M477:N478 M480:N481 M483:N483 K485:N485 K487:N488 L490:N491 L493:N494 L496:N496">
    <cfRule type="cellIs" dxfId="976" priority="9788" operator="equal">
      <formula>43586</formula>
    </cfRule>
    <cfRule type="cellIs" dxfId="975" priority="9789" operator="equal">
      <formula>43578</formula>
    </cfRule>
    <cfRule type="cellIs" dxfId="974" priority="9793" operator="equal">
      <formula>43402</formula>
    </cfRule>
  </conditionalFormatting>
  <conditionalFormatting sqref="M604:N605 L607:O607">
    <cfRule type="cellIs" dxfId="973" priority="88" operator="equal">
      <formula>43397</formula>
    </cfRule>
  </conditionalFormatting>
  <conditionalFormatting sqref="M700:N700">
    <cfRule type="cellIs" dxfId="972" priority="1242" operator="equal">
      <formula>43466</formula>
    </cfRule>
    <cfRule type="cellIs" dxfId="971" priority="1247" operator="equal">
      <formula>43397</formula>
    </cfRule>
  </conditionalFormatting>
  <conditionalFormatting sqref="M733:N744 L745:N745 O751:O762 K763:L763 K950:K961 M950:O961 L955:L961 B995:H1011">
    <cfRule type="cellIs" dxfId="970" priority="1164" operator="equal">
      <formula>43466</formula>
    </cfRule>
  </conditionalFormatting>
  <conditionalFormatting sqref="M733:N744 L745:N745 O751:O762 N755:N762 N763:O763 L764:N769 K764:K775 K950:K961 L955:L961 B999:E1010">
    <cfRule type="cellIs" dxfId="969" priority="1158" operator="equal">
      <formula>43578</formula>
    </cfRule>
  </conditionalFormatting>
  <conditionalFormatting sqref="M759:N760 M762:N762">
    <cfRule type="cellIs" dxfId="968" priority="2692" operator="equal">
      <formula>43397</formula>
    </cfRule>
  </conditionalFormatting>
  <conditionalFormatting sqref="M801:N801 M803:N804 M806:N806">
    <cfRule type="cellIs" dxfId="967" priority="3653" operator="equal">
      <formula>43538</formula>
    </cfRule>
    <cfRule type="cellIs" dxfId="966" priority="3656" operator="equal">
      <formula>43401</formula>
    </cfRule>
  </conditionalFormatting>
  <conditionalFormatting sqref="M801:N801 M803:N804">
    <cfRule type="cellIs" dxfId="965" priority="878" operator="equal">
      <formula>43586</formula>
    </cfRule>
  </conditionalFormatting>
  <conditionalFormatting sqref="M801:N806">
    <cfRule type="cellIs" dxfId="964" priority="694" operator="equal">
      <formula>43397</formula>
    </cfRule>
  </conditionalFormatting>
  <conditionalFormatting sqref="M862:N863 M857:N857 M859:N860 M865:N866 M868:N868">
    <cfRule type="cellIs" dxfId="963" priority="6965" operator="equal">
      <formula>43401</formula>
    </cfRule>
    <cfRule type="cellIs" dxfId="962" priority="6967" operator="equal">
      <formula>43538</formula>
    </cfRule>
  </conditionalFormatting>
  <conditionalFormatting sqref="M868:N868">
    <cfRule type="cellIs" dxfId="961" priority="6964" operator="equal">
      <formula>43402</formula>
    </cfRule>
  </conditionalFormatting>
  <conditionalFormatting sqref="M1018:N1018">
    <cfRule type="cellIs" dxfId="960" priority="2355" operator="equal">
      <formula>43397</formula>
    </cfRule>
  </conditionalFormatting>
  <conditionalFormatting sqref="M1020:N1020">
    <cfRule type="cellIs" dxfId="959" priority="2357" operator="equal">
      <formula>43397</formula>
    </cfRule>
  </conditionalFormatting>
  <conditionalFormatting sqref="M28:O29 O12:O13 O15 G20 G22:G23 G25 O25:O26 C57:F57 K69:M69 K71:M72 K74:K75 C366:C367">
    <cfRule type="cellIs" dxfId="958" priority="1869" operator="equal">
      <formula>43397</formula>
    </cfRule>
  </conditionalFormatting>
  <conditionalFormatting sqref="M111:O111">
    <cfRule type="cellIs" dxfId="957" priority="569" operator="equal">
      <formula>43397</formula>
    </cfRule>
  </conditionalFormatting>
  <conditionalFormatting sqref="M330:O335">
    <cfRule type="cellIs" dxfId="956" priority="3026" operator="equal">
      <formula>43466</formula>
    </cfRule>
    <cfRule type="cellIs" dxfId="955" priority="3036" operator="equal">
      <formula>43538</formula>
    </cfRule>
  </conditionalFormatting>
  <conditionalFormatting sqref="M463:O465">
    <cfRule type="cellIs" dxfId="954" priority="167" operator="equal">
      <formula>43466</formula>
    </cfRule>
  </conditionalFormatting>
  <conditionalFormatting sqref="M472:O472 M474:O475 M477:O478 M480:O481 M483:O483 K485:O485 K487:O488 L490:O491 L493:O494 L496:N496">
    <cfRule type="cellIs" dxfId="953" priority="9790" operator="equal">
      <formula>43466</formula>
    </cfRule>
  </conditionalFormatting>
  <conditionalFormatting sqref="M472:O472 M474:O475 M477:O478 M480:O481 O483 K485:O485 K487:O488 M490:O491 L493:O494 O496">
    <cfRule type="cellIs" dxfId="952" priority="7615" operator="equal">
      <formula>43397</formula>
    </cfRule>
  </conditionalFormatting>
  <conditionalFormatting sqref="M472:O472 M474:O475 M477:O478 M480:O481 O483 K485:O485 O487:O488 N490:O491 L493:O494 O496">
    <cfRule type="cellIs" dxfId="951" priority="7616" operator="equal">
      <formula>43397</formula>
    </cfRule>
  </conditionalFormatting>
  <conditionalFormatting sqref="M609:O609 M611:N611">
    <cfRule type="cellIs" dxfId="950" priority="72" operator="equal">
      <formula>43397</formula>
    </cfRule>
  </conditionalFormatting>
  <conditionalFormatting sqref="M638:O638">
    <cfRule type="cellIs" dxfId="949" priority="5166" operator="equal">
      <formula>43397</formula>
    </cfRule>
  </conditionalFormatting>
  <conditionalFormatting sqref="M700:O700">
    <cfRule type="cellIs" dxfId="948" priority="1240" operator="equal">
      <formula>43397</formula>
    </cfRule>
  </conditionalFormatting>
  <conditionalFormatting sqref="M702:O713">
    <cfRule type="cellIs" dxfId="947" priority="1206" operator="equal">
      <formula>43578</formula>
    </cfRule>
    <cfRule type="cellIs" dxfId="946" priority="1207" operator="equal">
      <formula>43466</formula>
    </cfRule>
  </conditionalFormatting>
  <conditionalFormatting sqref="M759:O760 M762:O762 K766:L767 K769:L769">
    <cfRule type="cellIs" dxfId="945" priority="3519" operator="equal">
      <formula>43578</formula>
    </cfRule>
  </conditionalFormatting>
  <conditionalFormatting sqref="M759:O760 M762:O762 L766:L767">
    <cfRule type="cellIs" dxfId="944" priority="3503" operator="equal">
      <formula>43397</formula>
    </cfRule>
  </conditionalFormatting>
  <conditionalFormatting sqref="M857:O857 M859:O860 M862:O863 M865:O866 O868:O870">
    <cfRule type="cellIs" dxfId="943" priority="6953" operator="equal">
      <formula>43402</formula>
    </cfRule>
  </conditionalFormatting>
  <conditionalFormatting sqref="M919:O930">
    <cfRule type="cellIs" dxfId="942" priority="6773" operator="equal">
      <formula>43402</formula>
    </cfRule>
  </conditionalFormatting>
  <conditionalFormatting sqref="M925:O925">
    <cfRule type="cellIs" dxfId="941" priority="6792" operator="equal">
      <formula>43397</formula>
    </cfRule>
  </conditionalFormatting>
  <conditionalFormatting sqref="M1073:O1085">
    <cfRule type="cellIs" dxfId="940" priority="3096" operator="equal">
      <formula>43466</formula>
    </cfRule>
  </conditionalFormatting>
  <conditionalFormatting sqref="M1165:O1165">
    <cfRule type="cellIs" dxfId="939" priority="8244" operator="equal">
      <formula>43397</formula>
    </cfRule>
  </conditionalFormatting>
  <conditionalFormatting sqref="N8:N9 N11:N13 F14 N15:N16 F17 N18 O37:O38 K38 M38 K40:K41 M40:M41 O40:O41 N42:N44 K43 O43 M43 M46:N47 M49:N49 O57 L57:M57 L59:M60 O59:O60 L62:M62 O62:O64 O68 N73:N75 N77:N78 N80 O82 O84:O85 M88 O87:O88 M90:M91 O90:O91 L91 L93:M93 O93:O95 N104:N106 F110 K168 K170:K171 K173 L119 L121:L122 L124 K131:M131 K133:M134 K136:M136 N273 M144 M146:M147 M149 O155:O157 O161:O162 O164:O165 O167 K201:K202 K204 O181 O183:O184 O186:O188 K193 K195:K196 N197:N199 K198:K199 N201:N202 F203 N204 M206 O206 M208:M209 O208:O209 K212 M211:M212 O211:O212 K214:K215 M214:M215 O214:O215 K217 M217 O217:O219 O223 K224:M224 K226:K227 N228:N230 K229:K230 K232:K233 F234 K235 K237:M237 O237 K239:M240 O239:O240 K242:M242 O242:O243 L243:M243 L245:M246 O245:O246 L248:M248 O248:O250 N259:N261 F265 K273:L274 K276:L277 O277 O279:O281 N290:N292 N294:N295 F296 N297 L305:M305 L307:M308 O307:O308 L310:M310 O310:O312 O316:O317 L317:M317 L320:M320 N321:N323 M322 F327 K323 K325:K326 O347 O372:O374 K379:L379 K381:L382 N383:N385 K384:L384 N387:N388 F358 N390 O404:O405 N414:N416 N418:N419 N421 O435:O436 F451 K428 O466:O467 F482 K490 N507:N509 O533 O559:O560 N600:N602 N604:N605 F606 N607 O609 O611:O612 O614:O615 O617:O618 N662:N664 N666:N667 F668 N669 N693:N695 N697:N698 F699 M691:M692 L720 L722:L723 N724:N726 L725:L726 L728:L729 N728:N729 F730 L731 N731 N755:N757 N759:N760 F761 N762 O776:O777 O843:O844 O846:O847 N848:N850 O849:O850 N852:O853 F854 N855:O855 O874:O875 O877:O878 N879:N881 O880:O881 F885 C888 C890:C891 C893:C894 O893:O894 O899:O901 N910:N912 N914:N915 F916 N917 O919 O921:O922 O924 O931:O932 O936 N941:N943 N945:N946 F947 N948 M971 F978 L1092 L1094:L1095 N1109:N1111 L1097:L1098 L1100:L1101 N1113:N1114 L1103 F420 N445:N447 F48 F79 F513 O1091:O1092 L1079:L1080 L1082:L1083 L1085 F1102 N39:N40 N70:N71 N101:N102 N194:N195 N225:N226 N256:N257 N287:N288 N318:N319 N380:N381 N411:N412 N442:N443 N504:N505 N597:N598 N659:N660 N690:N691 N721:N722 N752:N753 N845:N846 N876:N877 N907:N908 N938:N939 N1106:N1107 M235:N235 M232:N233 M229:M230 M226:M227 M886:O886 M883:O884 M880:M881 M877:M878 M472 M474:M475 M480:M481 M477:M478 M483 L493:M494 L496:M496 O429 L518 K813:M813 K815:M816 K818:M818 M277 K279:M279 K255:L255 K257:L258 K260:L260 K348:L348 K350 K485:M485 K487:M488 L490:M491 N511:O512 N514:O514 O503 O505:O506 O508:O509 O524:O525 O527:O529 O516 O518:O519 O521:O522 D894 C896:D897 C899:D899 K875:M875 K877:K878 K880:K881 K886 K883:K884 K899 K893:M894 K896:L897 L100:M100 L105:M105 L102:M103 K69:M69 K71:M72 K74:M74 O289 O291:O292 M319 K888:O888 K890:O891 N893 N1003:N1005 N1007:O1008 N1010:O1010 N1000:N1001 O998:O999 O1001:O1002 O1004:O1005 O367 O369:O370 M694:M695 M700:N700 M106 M111:N111 M108:N109">
    <cfRule type="cellIs" dxfId="938" priority="23693" operator="equal">
      <formula>43401</formula>
    </cfRule>
  </conditionalFormatting>
  <conditionalFormatting sqref="N8:N9 N11:N13 K38 M38 O38 N39:N40 K40:K41 M40:M41 O40:O41 N42:N44 L57:M57 O57 L59:M60 O59:O60 L62:M62 O62 N70:N71 N73:N75 K74:M74 O82 O84:O85 O87:O88 M88 O90:O91 L93:M93 O93 L100:M100 N101:N102 L102:M103 N104:N106 L119 L121:L122 L124 K131:M131 K133:M134 M146:M147 M149 L150:M150 O164:O165 O167 K170:K171 K173 O183:O184 O186 N194:N195 K198:K199 K201:K202 K204 O211:O212 K214:K215 M214:M215 O214:O215 K217 M217 O217 K224:M224 N225:N226 K226:K227 M226:M227 N228:N230 K229:K230 M229:M230 K232:K233 M232:N233 K235 M235:N235 K237:M237 O237 K239:M240 O239:O240 K242:M242 O242:O243 L243:M243 L245:M246 O245:O246 L248:M248 O248 K255:L255 N256:N257 K257:L258 N259:N261 K276:L277 M277 O277 K279:M279 O279:O281 N287:N288 N290:N292 N294:O295 L305:M305 L307:M308 O307:O308 L310:M310 O310 L317:M317 O317 N318:N319 M319 L320:M320 N321:N323 K323 K325:K326 K328 K348:L348 K350 O372 K379:L379 N380:N381 K381:L382 N383:N385 K384:L384 L390:N390 N411:N412 N414:N416 O429 N442:N443 N445:N447 K454 K456:K457 K459 E474:E475 L490:M491 O503 N504:N505 N511:O512 N514:O514 O527 N597:N598 N600:N602 O611:O612 O614:O615 O617:O618 O620 O658 N659:N660 N690:N691 N721:N722 N724:N726 L728:L729 N728:N729 L731 N731 N752:N753 N755:N757 K818:M818 L818:M819 K821:M822 O844 N845:N846 O846:O847 N848:N850 O849:O850 K852:O853 K875:M875 O875 N876:N877 K877:K878 M877:M878 O877:O878 N879:N881 K880:K881 M880:M881 O880:O881 K883:K884 M883:O884 K886 M886:O886 K888:O888 C890:C891 K890:O891 C893:C894 K893:O894 K896:O897 K899:O899 N907:N908 N910:N912 O919 N938:N939 N941:N943 O1092 N1106:N1107 N1109:N1111 O206 O208:O209 K824:M824 N77:N78 N80 M90:M91 L91 O149:O150 L152:M153 O152:O153 L155:M155 O155 K168 O181 K193 K195:K196 N197:N199 N201:N202 M206 M208:M209 M211:M212 K212 E472 N507:N509 O516 O524:O525 N662:N664 N693:N695 K815:M816 D894 C896:D897 C899:D899 C888 O162 K671 K673:K674 K813:M813 M694:M695 M697:N698 M700 M971 M981 M983:M984 M986:M987 N387:N388 M388 K855:O855 K490 K260:L260 N204 M144 L105:M105 O505:O506 O508:O509 L518 O518:O519 O521:O522 L649 L658:M658 O660:O661 O663 L682:M682 L862:N863 L865:N866 L868:N868 N914:N915 O924 K136:M136 L722:L723 L725:L726 M660 L661:M661 M663:M664 M666:N667 N297:O297 O291:O292 M322 N917 K273:L274 N1000:N1001 N1003:N1005 O1004:O1005 K69:M69 K71:M72 M43 M46:N47 M49:N49 M669:N669 L676 O146:O147 O144 M106 M108:N109 M111:N111 O921:O922 M602 M604:N605 M607:N607 O609 K357 K359 K596:L596 K598:L598 L646 K844:M844 K846:M847 K849:M849 L849:M850 K850 D875">
    <cfRule type="cellIs" dxfId="937" priority="20238" operator="equal">
      <formula>43397</formula>
    </cfRule>
  </conditionalFormatting>
  <conditionalFormatting sqref="N8:N9 N11:N18 N39:N40 N42:N49 N70:N71 N73:N93 O81:O93 N101:N102 N104:N111 O162:O173 N194:N195 N197:N204 L206:O217 K224:M224 N225:N226 K225:K235 M225:M235 N228:N235 O237:O248 K237:N250 K255:K260 N256:N257 N259:N266 O277:O279 N287:N288 N290:N297 K305:N312 O317 N318:N319 N321:N328 K351:K359 N380:N381 N383:N390 N411:N412 N414:N421 N442:N443 N445:N452 F503:F514 N504:N505 N507:N514 N659:N660 F661:F669 N662:N669 N690:N691 N693:N700 L720:L725 N721:N722 N724:N731 D726:F731 L726:M731 F751:F762 N752:N753 N755:N762 K813:M824 K844:M849 O844:O855 N845:N846 N848:N855 D875:H875 L875:M875 O875:O886 N876:N877 E876:H886 M876:M886 N879:N886 K887:O899 B888:C899 N907:N908 N910:N917 N938:N939 N941:N948 L1074:L1085 O1092 F1092:F1103 N1106:N1107 N1109:N1116 M472:M483 K1166:M1178 L952:M953 B2:B33 J2:J33 E29:E31 C32:G33 K32:N33 J34:O36 J37:J64 K50:O50 J65:O67 J68:J95 K94:N95 J96:O98 J99:J126 J127:O129 K130:N130 J130:J157 K143:O143 J158:O160 J161:J188 J189:O191 J192:J219 K218:M218 K219:N219 J220:O222 J223:J250 K236:O236 J251:O253 J254:J312 K298:O298 J313:O315 J316:J343 C332:C333 K342:N343 J344:O346 J347:J374 K373:N374 J375:O377 J378:J405 J406:O408 J409:J436 I419:I424 K435:N436 J437:O439 J440:J467 O441:O452 J468:O470 J471:J498 J499:O501 J502:J529 C504:C514 C528:G529 B530:G532 J530:O532 J533:J560 C535:E545 K535:M545 K546:O558 C546:G560 J561:O563 J590:N591 G596 G598:G599 G601:G607 C608:G608 F609:G620 E598:E599 D615:D618 C619:D620 J621:N622 J623:J653 K653:N653 B654:H656 J654:O656 J657:J684 H658:H682 I661:I664 I666:I669 C670:G670 M673:M674 L683:N683 C683:H684 K684:N684 B685:H687 J685:O687 J688:J715 G689:G700 H689:H713 O697:O698 O700 O702:O707 K702:K713 C710:C711 C714:H715 K715:N715 B716:H718 J716:O718 J719:J746 H720:H744 K732:O732 C745:H746 K746:N746 B747:H749 J747:O749 J750:J777 K751:K762 H751:H775 C763:F763 C776:H777 K777:N777 J778:O780 J781:J808 H782:H793 L807:N807 K808:N808 J809:O811 J812:J870 H813:H837 K825:O825 K839:N839 L869:N869 K870:N870 J871:O873 J874:J901 B887:H887 L900:N900 B900:H904 K901:N901 J902:O904 J905:J932 G906 H906:H930 G908:G909 L931:N931 C931:H932 K932:N932 B933:H935 J933:O935 J936:J963 H937:H961 L950:M950 I954:I959 L962:N962 C962:H963 K963:N963 B964:H966 J964:O966 J967:J994 H968:H992 L993:N993 C993:H994 K994:N994 J995:O997 J998:J1025 I1001 K1012 K1017:K1023 L1024:N1024 K1025:N1025 J1026:O1028 J1029:J1056 N1030 G1030:G1041 H1030:H1054 Q1035 Q1037:Q1038 K1038:K1039 Q1040 K1041 L1055:N1055 C1055:H1056 K1056:N1056 B1057:H1059 J1057:O1059 J1060:J1087 D1061 D1063:D1064 K1069:K1070 L1086:N1086 K1087:N1087 J1088:O1090 J1091:J1118 H1092:H1116 C1104:G1104 J1119:O1121 J1122:J1182 K1149:N1149 N1154:O1178 C1166:H1181 G1182:H1182 K1182:N1182 C609:C617">
    <cfRule type="cellIs" dxfId="936" priority="27197" operator="equal">
      <formula>43466</formula>
    </cfRule>
  </conditionalFormatting>
  <conditionalFormatting sqref="N39:N40 N42:N43 N70:N71 N73:N74 N101:N102 N104:N105 N194:N195 N197:N198 N225:N226 N228:N229 N256:N257 N259:N260 N287:N288 N290:N291 N318:N319 N321:N322 N380:N381 N383:N384 N411:N412 N414:N415 N442:N443 N445:N446 N504:N505 N507:N508 N597:N598 N600:N601 N659:N660 N662:N663 N690:N691 N693:N694 N721:N722 N724:N725 N752:N753 N755:N756 N845:N846 N848:N849 N876:N877 N879:N880 N907:N908 N910:N911 N938:N939 N941:N942 N1106:N1107 N1109:N1110">
    <cfRule type="cellIs" dxfId="935" priority="39115" operator="equal">
      <formula>43401</formula>
    </cfRule>
  </conditionalFormatting>
  <conditionalFormatting sqref="N39:N40 N70:N71 N101:N102 N194:N195 N225:N226 N256:N257 N287:N288 N290:N291 N318:N319 N380:N381 N411:N412 N442:N443 N445:N446 N504:N505 N597:N598 N600:N601 N659:N660 N690:N691 N721:N722 N724:N725 N752:N753 N755:N756 N845:N846 N876:N877 N907:N908 N938:N939 N1106:N1107">
    <cfRule type="cellIs" dxfId="934" priority="39117" operator="equal">
      <formula>43538</formula>
    </cfRule>
    <cfRule type="cellIs" dxfId="933" priority="39118" operator="equal">
      <formula>43586</formula>
    </cfRule>
  </conditionalFormatting>
  <conditionalFormatting sqref="N39:N40 N70:N71 N101:N102 N194:N195 N225:N226 N256:N257 N287:N288 N290:N291 N318:N319 N380:N381 N411:N412 N442:N443 N445:N446 N504:N505 N597:N598 N600:N601 N659:N660 N690:N691 N721:N722 N724:N725 N752:N753 N845:N846 N876:N877 N907:N908 N938:N939 N1106:N1107">
    <cfRule type="cellIs" dxfId="932" priority="39119" operator="equal">
      <formula>43578</formula>
    </cfRule>
  </conditionalFormatting>
  <conditionalFormatting sqref="N39:N40 N70:N71 N101:N102 N194:N195 N225:N226 N256:N257 N287:N288 N290:N292 N318:N319 N321:N323 N380:N381 N383:N385 N411:N412 N414:N416 N442:N443 N445:N447 N504:N505 N597:N598 N600:N602 N659:N660 N690:N691 N693:N695 N721:N722 N724:N726 N752:N753 N755:N757 N845:N846 N876:N877 N907:N908 N938:N939 N1106:N1107 M206 M208:M209 M211:M212 O528:O529 N8:N9 N11:N13 N15:N16 N18 N42:N44 M46:N47 M49:N49 N104:N106 N197:N199 N201:N202 N204 N228:N230 N259:N261 N507:N509 N511:N512 N514 N662:N664 N666:N667 N669 N848:N850 N879:N881 N910:N912 N914:N915 N917 N941:N943 N945:N946 N948 N1109:N1111 N1113:N1114 F417 F420 N418:N419 N421 F14 F17 M38 M40:M41 M43 F45 F48 L57:M57 L59:M60 L62:M62 N73:N75 F76 F79 O82 O84:O85 M88 O87:O88 M90:M91 O90:O91 L91 L93:M93 O93:O95 F107 F110 K131:M131 K133:M134 K136:M136 O181 O183:O184 O186:O188 F200 F203 K224:M224 K226:K227 K229:K230 F231 F234 K237:M237 K239:M240 K242:M242 L243:M243 L245:M246 L248:M248 F262 F265 O277 O279:O281 F293 N294:N295 F296 N297 O307:O308 O310:O312 F324 F327 K357 K359 F355 F358 F448 F451 K423 K428 F479 F482 F510 F513 K596:L596 K598:L598 F603 N604:N605 F606 N607 F665 F668 F696 N697:N698 F699 N700 F727 N728:N729 F730 N731 F758 F761 K849:M849 K850 F851 F854 D875 F882 F885 F913 F916 F944 F947 F975 F978 F1099 F1102 L305:M305 L307:M308 L310:M310 O155:O157 O206 O208:O209 K212 K214:K215 M214:M215 K217 M217 N387:N388 N390 N449:N450 M229:M230 M226:M227 L849:M850 K844:M844 K846:M847 K852:M853 K855:M855 K906:L906 K908:L908 L643 L646 O289 O291:O292">
    <cfRule type="cellIs" dxfId="931" priority="39997" operator="equal">
      <formula>43538</formula>
    </cfRule>
  </conditionalFormatting>
  <conditionalFormatting sqref="N39:N40 N70:N71 N101:N102 N194:N195 N225:N226 N256:N257 N287:N288 N290:N292 N318:N319 N380:N381 N411:N412 N442:N443 N445:N447 N504:N505 N597:N598 N600:N602 N659:N660 N690:N691 N721:N722 N724:N726 N752:N753 N755:N757 N845:N846 N876:N877 N907:N908 N938:N939 N1106:N1107 K596:L596 K598:L598 N604:N605 N607 F665 F696 K671 K673:K674 N73:N75 O82 O84:O85 O87:O88 O90:O91 O93:O95 K224:M224 K226:K227 M226:M227 K229:K230 M229:M230 K237:M237 K239:M240 K242:M242 L243:M243 L245:M246 L248:M248 F603 F727 F913 N8:N9 N11:N13 N15:N16 N18 N42:N44 M46:N47 M49:N49 N104:N106 N197:N199 N201:N202 N204 N228:N230 N259:N261 N507:N509 N511:N512 N514 N848:N850 N879:N881 N910:N912 N914:N915 N917 N941:N943 N945:N946 N948 N1109:N1111 N1113:N1114 M38 M40:M41 M43 F45 L57:M57 L59:M60 L62:M62 F76 M88 M90:M91 L91 L93:M93 F107 K131:M131 K133:M134 K136:M136 O155:O157 O181 O183:O184 O186:O188 F200 M206 O206 M208:M209 O208:O209 M211:M212 K212 K214:K215 M214:M215 K217 M217 F231 F262 O277 O279:O281 O291:O292 F293 N294:O295 N297:O297 L305:M305 L307:M308 O307:O308 L310:M310 O310:O312 N321:N323 F324 F355 K357 K359 N383:N385 N390 N414:N416 F417 N418:N419 K423 K428 F448 N449:N450 F479 F510 L643 L646 N662:N664 M666:N666 L667:N667 M669:N669 N693:N695 N728:N729 N731 F758 K844:M844 K846:M847 K849:M849 L849:M850 K850 F851 D875 F882 K906:L906 K908:L908 F944 F975 F1099">
    <cfRule type="cellIs" dxfId="930" priority="39998" operator="equal">
      <formula>43586</formula>
    </cfRule>
  </conditionalFormatting>
  <conditionalFormatting sqref="N39:N40 N70:N71 N101:N102 N194:N195 N225:N226 N256:N257 N287:N288 N290:N292 N318:N319 N380:N381 N411:N412 N442:N443 N445:N447 N504:N505 N597:N598 N600:N602 N659:N660 N690:N691 N721:N722 N724:N726 N752:N753 N845:N846 N876:N877 N907:N908 N938:N939 N1106:N1107 K596:L596 K598:L598 N604:N605 N607 L516 F696 N8:N9 N11:N13 N15:N16 N18 N42:N44 M46:N47 M49:N49 N104:N106 N197:N199 N201:N202 N204 N228:N230 N259:N261 N263:N264 N266 N321:N323 N325:N326 N328 N507:N509 N511:N512 N514 N848:N850 N879:N881 N910:N912 N914:N915 N917 N941:N943 N945:N946 N948 N1109:N1111 N1113:N1114 M38 M40:M41 M43 L57:M57 L59:M60 L62:M62 N73:N75 F76 O82 O84:O85 O87:O88 O90:O91 O93:O95 K224:M224 K226:K227 M226:M227 K229:K230 M229:M230 K237:M237 K239:M240 K242:M242 L243:M243 L245:M246 L248:M248 N294:O295 N297:O297 F603 N693:N695 M697:N698 M700:N700 F727 F231 F479 D875 F882 L305:M305 L307:M308 L310:M310 M206 O206 M208:M209 O208:O209 M211:M212 K212 K214:K215 M214:M215 K217 M217 N383:N385 N390 K423 N414:N416 N418:N419 O155:O157 L643 L646 O620:O622 F913 F200 F324 K328 F510 F448 F944 O181 O183:O184 O186:O188 K844:M844 K846:M847 K849:M849 L849:M850 K850 K131:M131 K133:M134 K136:M136 M663 L664:M664 M666:N666 L667:N667 M669:N669 O682:O684 C819 C821:C822 C824 C828:C829 C831:C832 C834:C835 C837 K428 M88 M90:M91 L91 L93:M93 N662:N664 F975 O291:O292 O305 O307:O308 O310:O312 K263:K264 K266 F417 F758 E800:E801 F851 F355 F293 F107 K357 K359 N728:N729 N731 F45 F665 F1099 N755:N757 N449:N450 N452 O277 O279:O281 F262 O342:O343">
    <cfRule type="cellIs" dxfId="929" priority="39999" operator="equal">
      <formula>43578</formula>
    </cfRule>
  </conditionalFormatting>
  <conditionalFormatting sqref="N88:N93">
    <cfRule type="cellIs" dxfId="928" priority="907" operator="equal">
      <formula>43402</formula>
    </cfRule>
    <cfRule type="cellIs" dxfId="927" priority="908" operator="equal">
      <formula>43401</formula>
    </cfRule>
  </conditionalFormatting>
  <conditionalFormatting sqref="N144:N155">
    <cfRule type="cellIs" dxfId="926" priority="6298" operator="equal">
      <formula>43401</formula>
    </cfRule>
  </conditionalFormatting>
  <conditionalFormatting sqref="N150:N155">
    <cfRule type="cellIs" dxfId="925" priority="9271" operator="equal">
      <formula>43402</formula>
    </cfRule>
  </conditionalFormatting>
  <conditionalFormatting sqref="N163:N164 N166:N167">
    <cfRule type="cellIs" dxfId="924" priority="4067" operator="equal">
      <formula>43401</formula>
    </cfRule>
  </conditionalFormatting>
  <conditionalFormatting sqref="N163:N164 N166:N168 N170:N171 N173">
    <cfRule type="cellIs" dxfId="923" priority="4063" operator="equal">
      <formula>43397</formula>
    </cfRule>
    <cfRule type="cellIs" dxfId="922" priority="4064" operator="equal">
      <formula>43466</formula>
    </cfRule>
    <cfRule type="cellIs" dxfId="921" priority="4071" operator="equal">
      <formula>43538</formula>
    </cfRule>
    <cfRule type="cellIs" dxfId="920" priority="4072" operator="equal">
      <formula>43586</formula>
    </cfRule>
    <cfRule type="cellIs" dxfId="919" priority="4073" operator="equal">
      <formula>43578</formula>
    </cfRule>
    <cfRule type="cellIs" dxfId="918" priority="4074" operator="equal">
      <formula>43402</formula>
    </cfRule>
  </conditionalFormatting>
  <conditionalFormatting sqref="N163:N164 N166:N173">
    <cfRule type="cellIs" dxfId="917" priority="4057" operator="equal">
      <formula>43402</formula>
    </cfRule>
    <cfRule type="cellIs" dxfId="916" priority="4066" operator="equal">
      <formula>43466</formula>
    </cfRule>
  </conditionalFormatting>
  <conditionalFormatting sqref="N163:N164">
    <cfRule type="cellIs" dxfId="915" priority="4062" operator="equal">
      <formula>43397</formula>
    </cfRule>
    <cfRule type="cellIs" dxfId="914" priority="4068" operator="equal">
      <formula>43538</formula>
    </cfRule>
    <cfRule type="cellIs" dxfId="913" priority="4069" operator="equal">
      <formula>43586</formula>
    </cfRule>
    <cfRule type="cellIs" dxfId="912" priority="4070" operator="equal">
      <formula>43578</formula>
    </cfRule>
  </conditionalFormatting>
  <conditionalFormatting sqref="N166:N168 N170:N171 N173 N163:N164">
    <cfRule type="cellIs" dxfId="911" priority="4065" operator="equal">
      <formula>43401</formula>
    </cfRule>
  </conditionalFormatting>
  <conditionalFormatting sqref="N166:N168 N170:N171">
    <cfRule type="cellIs" dxfId="910" priority="4056" operator="equal">
      <formula>43397</formula>
    </cfRule>
  </conditionalFormatting>
  <conditionalFormatting sqref="N166:N173">
    <cfRule type="cellIs" dxfId="909" priority="4059" operator="equal">
      <formula>43538</formula>
    </cfRule>
    <cfRule type="cellIs" dxfId="908" priority="4060" operator="equal">
      <formula>43586</formula>
    </cfRule>
    <cfRule type="cellIs" dxfId="907" priority="4061" operator="equal">
      <formula>43578</formula>
    </cfRule>
  </conditionalFormatting>
  <conditionalFormatting sqref="N168:N173">
    <cfRule type="cellIs" dxfId="906" priority="4058" operator="equal">
      <formula>43401</formula>
    </cfRule>
  </conditionalFormatting>
  <conditionalFormatting sqref="N173">
    <cfRule type="cellIs" dxfId="905" priority="4055" operator="equal">
      <formula>43397</formula>
    </cfRule>
  </conditionalFormatting>
  <conditionalFormatting sqref="N212:N217">
    <cfRule type="cellIs" dxfId="904" priority="1079" operator="equal">
      <formula>43402</formula>
    </cfRule>
    <cfRule type="cellIs" dxfId="903" priority="1080" operator="equal">
      <formula>43401</formula>
    </cfRule>
    <cfRule type="cellIs" dxfId="902" priority="1081" operator="equal">
      <formula>43578</formula>
    </cfRule>
    <cfRule type="cellIs" dxfId="901" priority="1082" operator="equal">
      <formula>43538</formula>
    </cfRule>
    <cfRule type="cellIs" dxfId="900" priority="1083" operator="equal">
      <formula>43586</formula>
    </cfRule>
  </conditionalFormatting>
  <conditionalFormatting sqref="N215:N216 F299:F310">
    <cfRule type="cellIs" dxfId="899" priority="10655" operator="equal">
      <formula>43402</formula>
    </cfRule>
  </conditionalFormatting>
  <conditionalFormatting sqref="N215:N216">
    <cfRule type="cellIs" dxfId="898" priority="911" operator="equal">
      <formula>43466</formula>
    </cfRule>
    <cfRule type="cellIs" dxfId="897" priority="10657" operator="equal">
      <formula>43538</formula>
    </cfRule>
    <cfRule type="cellIs" dxfId="896" priority="10658" operator="equal">
      <formula>43586</formula>
    </cfRule>
  </conditionalFormatting>
  <conditionalFormatting sqref="N216">
    <cfRule type="cellIs" dxfId="895" priority="905" operator="equal">
      <formula>43586</formula>
    </cfRule>
    <cfRule type="cellIs" dxfId="894" priority="906" operator="equal">
      <formula>43538</formula>
    </cfRule>
    <cfRule type="cellIs" dxfId="893" priority="909" operator="equal">
      <formula>43538</formula>
    </cfRule>
    <cfRule type="cellIs" dxfId="892" priority="910" operator="equal">
      <formula>43586</formula>
    </cfRule>
  </conditionalFormatting>
  <conditionalFormatting sqref="N263:N264 N266 N325:N326 N328 N449:N450 N452 F513 F606 F668 F730 M759:N760 F761 M762:N762 M818 F885 F1102 F79 F234 F482 F699 G797:G798 L1092:M1092 L1094:M1095 L1097:M1098 M689 M691:M692 M694:M695 M700 L702 L704:L705 L707 N739 N741:N742 F916 F978 M826 M828:M829 M831:M832 L834:M835 L837:M837 F451 C828:C829 C831:C832 E832 C834:C835 E834:E835 C837 E837 K423 K425:K426 K640:L640 K642:K643 K645 F947 L1036 L1038:L1039 L1041 O305 F420 K328 C797:C798 C800 E797:E798 E800:E801 F854 C819 C821:C822 C824 N795:O795 N797:O798 N800:O800 O1004:O1005 F14 F17 F327 K330 K332:K333 K335 L336 L338:L339 L341 F358 F296 K1043 K1045:K1046 K1048 F110 F48 F203 K263:K264 K266 F265 O342:O343 K596 K598:K599 K601">
    <cfRule type="cellIs" dxfId="891" priority="53723" operator="equal">
      <formula>43466</formula>
    </cfRule>
  </conditionalFormatting>
  <conditionalFormatting sqref="N268:N273 B404:D404 N739:N744 B782:B806 F794:H794 B807:H811">
    <cfRule type="cellIs" dxfId="890" priority="8424" operator="equal">
      <formula>43586</formula>
    </cfRule>
  </conditionalFormatting>
  <conditionalFormatting sqref="N323:N335">
    <cfRule type="cellIs" dxfId="889" priority="3039" operator="equal">
      <formula>43401</formula>
    </cfRule>
  </conditionalFormatting>
  <conditionalFormatting sqref="N330 N332:N333 N335">
    <cfRule type="cellIs" dxfId="888" priority="3025" operator="equal">
      <formula>43397</formula>
    </cfRule>
    <cfRule type="cellIs" dxfId="887" priority="3030" operator="equal">
      <formula>43402</formula>
    </cfRule>
    <cfRule type="cellIs" dxfId="886" priority="3031" operator="equal">
      <formula>43401</formula>
    </cfRule>
    <cfRule type="cellIs" dxfId="885" priority="3032" operator="equal">
      <formula>43538</formula>
    </cfRule>
    <cfRule type="cellIs" dxfId="884" priority="3033" operator="equal">
      <formula>43586</formula>
    </cfRule>
    <cfRule type="cellIs" dxfId="883" priority="3034" operator="equal">
      <formula>43578</formula>
    </cfRule>
    <cfRule type="cellIs" dxfId="882" priority="3043" operator="equal">
      <formula>43402</formula>
    </cfRule>
    <cfRule type="cellIs" dxfId="881" priority="3045" operator="equal">
      <formula>43586</formula>
    </cfRule>
    <cfRule type="cellIs" dxfId="880" priority="3046" operator="equal">
      <formula>43578</formula>
    </cfRule>
    <cfRule type="cellIs" dxfId="879" priority="3047" operator="equal">
      <formula>43466</formula>
    </cfRule>
  </conditionalFormatting>
  <conditionalFormatting sqref="N330:N335">
    <cfRule type="cellIs" dxfId="878" priority="3027" operator="equal">
      <formula>43397</formula>
    </cfRule>
    <cfRule type="cellIs" dxfId="877" priority="3029" operator="equal">
      <formula>43538</formula>
    </cfRule>
  </conditionalFormatting>
  <conditionalFormatting sqref="N332:N333 N335 N330">
    <cfRule type="cellIs" dxfId="876" priority="3042" operator="equal">
      <formula>43538</formula>
    </cfRule>
    <cfRule type="cellIs" dxfId="875" priority="3044" operator="equal">
      <formula>43401</formula>
    </cfRule>
  </conditionalFormatting>
  <conditionalFormatting sqref="N336:N341">
    <cfRule type="cellIs" dxfId="874" priority="1073" operator="equal">
      <formula>43402</formula>
    </cfRule>
    <cfRule type="cellIs" dxfId="873" priority="1074" operator="equal">
      <formula>43401</formula>
    </cfRule>
    <cfRule type="cellIs" dxfId="872" priority="1076" operator="equal">
      <formula>43538</formula>
    </cfRule>
    <cfRule type="cellIs" dxfId="871" priority="1077" operator="equal">
      <formula>43586</formula>
    </cfRule>
  </conditionalFormatting>
  <conditionalFormatting sqref="N349:N350 N352:N353">
    <cfRule type="cellIs" dxfId="870" priority="9183" operator="equal">
      <formula>43401</formula>
    </cfRule>
  </conditionalFormatting>
  <conditionalFormatting sqref="N349:N350 N352:N354 N356:N357 N359">
    <cfRule type="cellIs" dxfId="869" priority="9179" operator="equal">
      <formula>43397</formula>
    </cfRule>
    <cfRule type="cellIs" dxfId="868" priority="9187" operator="equal">
      <formula>43538</formula>
    </cfRule>
    <cfRule type="cellIs" dxfId="867" priority="9190" operator="equal">
      <formula>43402</formula>
    </cfRule>
  </conditionalFormatting>
  <conditionalFormatting sqref="N349:N350 N352:N354 N356:N357 N359:O359">
    <cfRule type="cellIs" dxfId="866" priority="9188" operator="equal">
      <formula>43586</formula>
    </cfRule>
    <cfRule type="cellIs" dxfId="865" priority="9189" operator="equal">
      <formula>43578</formula>
    </cfRule>
  </conditionalFormatting>
  <conditionalFormatting sqref="N349:N350 N352:N354 N356:N357">
    <cfRule type="cellIs" dxfId="864" priority="9180" operator="equal">
      <formula>43466</formula>
    </cfRule>
  </conditionalFormatting>
  <conditionalFormatting sqref="N349:N350 N352:N359">
    <cfRule type="cellIs" dxfId="863" priority="9177" operator="equal">
      <formula>43402</formula>
    </cfRule>
    <cfRule type="cellIs" dxfId="862" priority="9182" operator="equal">
      <formula>43466</formula>
    </cfRule>
  </conditionalFormatting>
  <conditionalFormatting sqref="N349:N350">
    <cfRule type="cellIs" dxfId="861" priority="9184" operator="equal">
      <formula>43538</formula>
    </cfRule>
    <cfRule type="cellIs" dxfId="860" priority="9185" operator="equal">
      <formula>43586</formula>
    </cfRule>
    <cfRule type="cellIs" dxfId="859" priority="9186" operator="equal">
      <formula>43578</formula>
    </cfRule>
  </conditionalFormatting>
  <conditionalFormatting sqref="N352:N354 N356:N357 N359 N349:N350">
    <cfRule type="cellIs" dxfId="858" priority="9181" operator="equal">
      <formula>43401</formula>
    </cfRule>
  </conditionalFormatting>
  <conditionalFormatting sqref="N352:N359">
    <cfRule type="cellIs" dxfId="857" priority="9174" operator="equal">
      <formula>43586</formula>
    </cfRule>
    <cfRule type="cellIs" dxfId="856" priority="9175" operator="equal">
      <formula>43578</formula>
    </cfRule>
    <cfRule type="cellIs" dxfId="855" priority="9176" operator="equal">
      <formula>43538</formula>
    </cfRule>
  </conditionalFormatting>
  <conditionalFormatting sqref="N354:N359">
    <cfRule type="cellIs" dxfId="854" priority="9173" operator="equal">
      <formula>43401</formula>
    </cfRule>
  </conditionalFormatting>
  <conditionalFormatting sqref="N383:N390 K423:K425 L447:N452 K466:M466 K205:O217">
    <cfRule type="cellIs" dxfId="853" priority="10228" operator="equal">
      <formula>43586</formula>
    </cfRule>
  </conditionalFormatting>
  <conditionalFormatting sqref="N383:N390 M447:N452 K466:M466 K422:O434 K205:O217">
    <cfRule type="cellIs" dxfId="852" priority="10230" operator="equal">
      <formula>43538</formula>
    </cfRule>
  </conditionalFormatting>
  <conditionalFormatting sqref="N392 N394">
    <cfRule type="cellIs" dxfId="851" priority="152" operator="equal">
      <formula>43538</formula>
    </cfRule>
  </conditionalFormatting>
  <conditionalFormatting sqref="N392">
    <cfRule type="cellIs" dxfId="850" priority="153" operator="equal">
      <formula>43586</formula>
    </cfRule>
    <cfRule type="cellIs" dxfId="849" priority="154" operator="equal">
      <formula>43578</formula>
    </cfRule>
    <cfRule type="cellIs" dxfId="848" priority="156" operator="equal">
      <formula>43397</formula>
    </cfRule>
    <cfRule type="cellIs" dxfId="847" priority="157" operator="equal">
      <formula>43466</formula>
    </cfRule>
    <cfRule type="cellIs" dxfId="846" priority="159" operator="equal">
      <formula>43402</formula>
    </cfRule>
  </conditionalFormatting>
  <conditionalFormatting sqref="N392:N393">
    <cfRule type="cellIs" dxfId="845" priority="164" operator="equal">
      <formula>43402</formula>
    </cfRule>
  </conditionalFormatting>
  <conditionalFormatting sqref="N392:N394">
    <cfRule type="cellIs" dxfId="844" priority="144" operator="equal">
      <formula>43402</formula>
    </cfRule>
    <cfRule type="cellIs" dxfId="843" priority="146" operator="equal">
      <formula>43586</formula>
    </cfRule>
    <cfRule type="cellIs" dxfId="842" priority="160" operator="equal">
      <formula>43538</formula>
    </cfRule>
    <cfRule type="cellIs" dxfId="841" priority="161" operator="equal">
      <formula>43401</formula>
    </cfRule>
    <cfRule type="cellIs" dxfId="840" priority="162" operator="equal">
      <formula>43578</formula>
    </cfRule>
    <cfRule type="cellIs" dxfId="839" priority="163" operator="equal">
      <formula>43466</formula>
    </cfRule>
    <cfRule type="cellIs" dxfId="838" priority="165" operator="equal">
      <formula>43586</formula>
    </cfRule>
  </conditionalFormatting>
  <conditionalFormatting sqref="N394 N392">
    <cfRule type="cellIs" dxfId="837" priority="158" operator="equal">
      <formula>43401</formula>
    </cfRule>
  </conditionalFormatting>
  <conditionalFormatting sqref="N394">
    <cfRule type="cellIs" dxfId="836" priority="147" operator="equal">
      <formula>43586</formula>
    </cfRule>
    <cfRule type="cellIs" dxfId="835" priority="148" operator="equal">
      <formula>43578</formula>
    </cfRule>
    <cfRule type="cellIs" dxfId="834" priority="150" operator="equal">
      <formula>43466</formula>
    </cfRule>
    <cfRule type="cellIs" dxfId="833" priority="151" operator="equal">
      <formula>43402</formula>
    </cfRule>
    <cfRule type="cellIs" dxfId="832" priority="166" operator="equal">
      <formula>43397</formula>
    </cfRule>
  </conditionalFormatting>
  <conditionalFormatting sqref="N394:N395">
    <cfRule type="cellIs" dxfId="831" priority="132" operator="equal">
      <formula>43397</formula>
    </cfRule>
  </conditionalFormatting>
  <conditionalFormatting sqref="N395 N397">
    <cfRule type="cellIs" dxfId="830" priority="128" operator="equal">
      <formula>43538</formula>
    </cfRule>
  </conditionalFormatting>
  <conditionalFormatting sqref="N395">
    <cfRule type="cellIs" dxfId="829" priority="129" operator="equal">
      <formula>43586</formula>
    </cfRule>
    <cfRule type="cellIs" dxfId="828" priority="130" operator="equal">
      <formula>43578</formula>
    </cfRule>
    <cfRule type="cellIs" dxfId="827" priority="131" operator="equal">
      <formula>43397</formula>
    </cfRule>
    <cfRule type="cellIs" dxfId="826" priority="133" operator="equal">
      <formula>43466</formula>
    </cfRule>
    <cfRule type="cellIs" dxfId="825" priority="135" operator="equal">
      <formula>43402</formula>
    </cfRule>
  </conditionalFormatting>
  <conditionalFormatting sqref="N395:N396">
    <cfRule type="cellIs" dxfId="824" priority="140" operator="equal">
      <formula>43402</formula>
    </cfRule>
  </conditionalFormatting>
  <conditionalFormatting sqref="N395:N397">
    <cfRule type="cellIs" dxfId="823" priority="119" operator="equal">
      <formula>43578</formula>
    </cfRule>
    <cfRule type="cellIs" dxfId="822" priority="120" operator="equal">
      <formula>43402</formula>
    </cfRule>
    <cfRule type="cellIs" dxfId="821" priority="121" operator="equal">
      <formula>43466</formula>
    </cfRule>
    <cfRule type="cellIs" dxfId="820" priority="122" operator="equal">
      <formula>43586</formula>
    </cfRule>
    <cfRule type="cellIs" dxfId="819" priority="136" operator="equal">
      <formula>43538</formula>
    </cfRule>
    <cfRule type="cellIs" dxfId="818" priority="137" operator="equal">
      <formula>43401</formula>
    </cfRule>
    <cfRule type="cellIs" dxfId="817" priority="141" operator="equal">
      <formula>43586</formula>
    </cfRule>
  </conditionalFormatting>
  <conditionalFormatting sqref="N397 N395">
    <cfRule type="cellIs" dxfId="816" priority="134" operator="equal">
      <formula>43401</formula>
    </cfRule>
  </conditionalFormatting>
  <conditionalFormatting sqref="N397">
    <cfRule type="cellIs" dxfId="815" priority="123" operator="equal">
      <formula>43586</formula>
    </cfRule>
    <cfRule type="cellIs" dxfId="814" priority="124" operator="equal">
      <formula>43578</formula>
    </cfRule>
    <cfRule type="cellIs" dxfId="813" priority="125" operator="equal">
      <formula>43397</formula>
    </cfRule>
    <cfRule type="cellIs" dxfId="812" priority="126" operator="equal">
      <formula>43466</formula>
    </cfRule>
    <cfRule type="cellIs" dxfId="811" priority="127" operator="equal">
      <formula>43402</formula>
    </cfRule>
  </conditionalFormatting>
  <conditionalFormatting sqref="N398:N400">
    <cfRule type="cellIs" dxfId="810" priority="3013" operator="equal">
      <formula>43538</formula>
    </cfRule>
    <cfRule type="cellIs" dxfId="809" priority="3015" operator="equal">
      <formula>43402</formula>
    </cfRule>
  </conditionalFormatting>
  <conditionalFormatting sqref="N414:N421">
    <cfRule type="cellIs" dxfId="808" priority="9915" operator="equal">
      <formula>43578</formula>
    </cfRule>
    <cfRule type="cellIs" dxfId="807" priority="9916" operator="equal">
      <formula>43538</formula>
    </cfRule>
    <cfRule type="cellIs" dxfId="806" priority="9919" operator="equal">
      <formula>43586</formula>
    </cfRule>
  </conditionalFormatting>
  <conditionalFormatting sqref="N447:N453">
    <cfRule type="cellIs" dxfId="805" priority="6177" operator="equal">
      <formula>43401</formula>
    </cfRule>
  </conditionalFormatting>
  <conditionalFormatting sqref="N454:N459">
    <cfRule type="cellIs" dxfId="804" priority="898" operator="equal">
      <formula>43402</formula>
    </cfRule>
    <cfRule type="cellIs" dxfId="803" priority="899" operator="equal">
      <formula>43401</formula>
    </cfRule>
    <cfRule type="cellIs" dxfId="802" priority="901" operator="equal">
      <formula>43538</formula>
    </cfRule>
    <cfRule type="cellIs" dxfId="801" priority="902" operator="equal">
      <formula>43586</formula>
    </cfRule>
  </conditionalFormatting>
  <conditionalFormatting sqref="N460 N462:N463 N465">
    <cfRule type="cellIs" dxfId="800" priority="1658" operator="equal">
      <formula>43402</formula>
    </cfRule>
    <cfRule type="cellIs" dxfId="799" priority="1659" operator="equal">
      <formula>43401</formula>
    </cfRule>
    <cfRule type="cellIs" dxfId="798" priority="1660" operator="equal">
      <formula>43538</formula>
    </cfRule>
    <cfRule type="cellIs" dxfId="797" priority="1661" operator="equal">
      <formula>43586</formula>
    </cfRule>
    <cfRule type="cellIs" dxfId="796" priority="1662" operator="equal">
      <formula>43578</formula>
    </cfRule>
    <cfRule type="cellIs" dxfId="795" priority="1669" operator="equal">
      <formula>43402</formula>
    </cfRule>
    <cfRule type="cellIs" dxfId="794" priority="1671" operator="equal">
      <formula>43586</formula>
    </cfRule>
  </conditionalFormatting>
  <conditionalFormatting sqref="N460:N465 K447:K452">
    <cfRule type="cellIs" dxfId="793" priority="2851" operator="equal">
      <formula>43402</formula>
    </cfRule>
    <cfRule type="cellIs" dxfId="792" priority="2880" operator="equal">
      <formula>43586</formula>
    </cfRule>
  </conditionalFormatting>
  <conditionalFormatting sqref="N460:N465">
    <cfRule type="cellIs" dxfId="791" priority="1655" operator="equal">
      <formula>43397</formula>
    </cfRule>
    <cfRule type="cellIs" dxfId="790" priority="1657" operator="equal">
      <formula>43538</formula>
    </cfRule>
    <cfRule type="cellIs" dxfId="789" priority="1664" operator="equal">
      <formula>43538</formula>
    </cfRule>
    <cfRule type="cellIs" dxfId="788" priority="1665" operator="equal">
      <formula>43586</formula>
    </cfRule>
    <cfRule type="cellIs" dxfId="787" priority="1666" operator="equal">
      <formula>43402</formula>
    </cfRule>
    <cfRule type="cellIs" dxfId="786" priority="1667" operator="equal">
      <formula>43401</formula>
    </cfRule>
    <cfRule type="cellIs" dxfId="785" priority="2875" operator="equal">
      <formula>43578</formula>
    </cfRule>
    <cfRule type="cellIs" dxfId="784" priority="2876" operator="equal">
      <formula>43466</formula>
    </cfRule>
  </conditionalFormatting>
  <conditionalFormatting sqref="N462:N463 L1010:O1010 M385 O410 O412 O462 O357 N359:O359 N418:N419 N421 O431:O432 O434:O436 C782:E782 C784:E785 C787:E787 N1113:O1114 N1116:O1116">
    <cfRule type="cellIs" dxfId="783" priority="3823" operator="equal">
      <formula>43466</formula>
    </cfRule>
  </conditionalFormatting>
  <conditionalFormatting sqref="N462:N463 N465 N460">
    <cfRule type="cellIs" dxfId="782" priority="1668" operator="equal">
      <formula>43538</formula>
    </cfRule>
    <cfRule type="cellIs" dxfId="781" priority="1670" operator="equal">
      <formula>43401</formula>
    </cfRule>
  </conditionalFormatting>
  <conditionalFormatting sqref="N465">
    <cfRule type="cellIs" dxfId="780" priority="1673" operator="equal">
      <formula>43466</formula>
    </cfRule>
  </conditionalFormatting>
  <conditionalFormatting sqref="N472 N474:N475 N477:N478 N480:N481 N483 N485 N487:N488 N490:N491 N493:N494 N496">
    <cfRule type="cellIs" dxfId="779" priority="9787" operator="equal">
      <formula>43538</formula>
    </cfRule>
    <cfRule type="cellIs" dxfId="778" priority="9791" operator="equal">
      <formula>43401</formula>
    </cfRule>
  </conditionalFormatting>
  <conditionalFormatting sqref="N472:N496">
    <cfRule type="cellIs" dxfId="777" priority="9792" operator="equal">
      <formula>43466</formula>
    </cfRule>
  </conditionalFormatting>
  <conditionalFormatting sqref="N516:N518">
    <cfRule type="cellIs" dxfId="776" priority="2307" operator="equal">
      <formula>43586</formula>
    </cfRule>
    <cfRule type="cellIs" dxfId="775" priority="2308" operator="equal">
      <formula>43466</formula>
    </cfRule>
  </conditionalFormatting>
  <conditionalFormatting sqref="N516:N527">
    <cfRule type="cellIs" dxfId="774" priority="2309" operator="equal">
      <formula>43538</formula>
    </cfRule>
  </conditionalFormatting>
  <conditionalFormatting sqref="N616">
    <cfRule type="cellIs" dxfId="773" priority="6123" operator="equal">
      <formula>43401</formula>
    </cfRule>
    <cfRule type="cellIs" dxfId="772" priority="6124" operator="equal">
      <formula>43586</formula>
    </cfRule>
    <cfRule type="cellIs" dxfId="771" priority="6125" operator="equal">
      <formula>43578</formula>
    </cfRule>
  </conditionalFormatting>
  <conditionalFormatting sqref="N619">
    <cfRule type="cellIs" dxfId="770" priority="6120" operator="equal">
      <formula>43401</formula>
    </cfRule>
    <cfRule type="cellIs" dxfId="769" priority="6121" operator="equal">
      <formula>43586</formula>
    </cfRule>
    <cfRule type="cellIs" dxfId="768" priority="6122" operator="equal">
      <formula>43578</formula>
    </cfRule>
  </conditionalFormatting>
  <conditionalFormatting sqref="N625">
    <cfRule type="cellIs" dxfId="767" priority="1799" operator="equal">
      <formula>43402</formula>
    </cfRule>
    <cfRule type="cellIs" dxfId="766" priority="1800" operator="equal">
      <formula>43401</formula>
    </cfRule>
  </conditionalFormatting>
  <conditionalFormatting sqref="N627:N651">
    <cfRule type="cellIs" dxfId="765" priority="3298" operator="equal">
      <formula>43578</formula>
    </cfRule>
    <cfRule type="cellIs" dxfId="764" priority="3299" operator="equal">
      <formula>43538</formula>
    </cfRule>
    <cfRule type="cellIs" dxfId="763" priority="3302" operator="equal">
      <formula>43586</formula>
    </cfRule>
    <cfRule type="cellIs" dxfId="762" priority="3306" operator="equal">
      <formula>43466</formula>
    </cfRule>
  </conditionalFormatting>
  <conditionalFormatting sqref="N628:N629 N631:N633 M635:N636 N671">
    <cfRule type="cellIs" dxfId="761" priority="9071" operator="equal">
      <formula>43397</formula>
    </cfRule>
  </conditionalFormatting>
  <conditionalFormatting sqref="N628:N629 N631:N633 N635:N636 N638">
    <cfRule type="cellIs" dxfId="760" priority="9074" operator="equal">
      <formula>43397</formula>
    </cfRule>
    <cfRule type="cellIs" dxfId="759" priority="9075" operator="equal">
      <formula>43466</formula>
    </cfRule>
    <cfRule type="cellIs" dxfId="758" priority="9082" operator="equal">
      <formula>43538</formula>
    </cfRule>
    <cfRule type="cellIs" dxfId="757" priority="9083" operator="equal">
      <formula>43586</formula>
    </cfRule>
    <cfRule type="cellIs" dxfId="756" priority="9084" operator="equal">
      <formula>43578</formula>
    </cfRule>
    <cfRule type="cellIs" dxfId="755" priority="9085" operator="equal">
      <formula>43402</formula>
    </cfRule>
  </conditionalFormatting>
  <conditionalFormatting sqref="N628:N629 N631:N639">
    <cfRule type="cellIs" dxfId="754" priority="9078" operator="equal">
      <formula>43401</formula>
    </cfRule>
  </conditionalFormatting>
  <conditionalFormatting sqref="N628:N629">
    <cfRule type="cellIs" dxfId="753" priority="9064" operator="equal">
      <formula>43402</formula>
    </cfRule>
  </conditionalFormatting>
  <conditionalFormatting sqref="N631:N633 N635:N636 N638 N628:N629">
    <cfRule type="cellIs" dxfId="752" priority="9076" operator="equal">
      <formula>43401</formula>
    </cfRule>
  </conditionalFormatting>
  <conditionalFormatting sqref="N646 N648">
    <cfRule type="cellIs" dxfId="751" priority="3303" operator="equal">
      <formula>43397</formula>
    </cfRule>
  </conditionalFormatting>
  <conditionalFormatting sqref="N662:N682">
    <cfRule type="cellIs" dxfId="750" priority="6110" operator="equal">
      <formula>43538</formula>
    </cfRule>
    <cfRule type="cellIs" dxfId="749" priority="6111" operator="equal">
      <formula>43402</formula>
    </cfRule>
    <cfRule type="cellIs" dxfId="748" priority="6112" operator="equal">
      <formula>43586</formula>
    </cfRule>
    <cfRule type="cellIs" dxfId="747" priority="6113" operator="equal">
      <formula>43578</formula>
    </cfRule>
  </conditionalFormatting>
  <conditionalFormatting sqref="N664:N682">
    <cfRule type="cellIs" dxfId="746" priority="6108" operator="equal">
      <formula>43401</formula>
    </cfRule>
  </conditionalFormatting>
  <conditionalFormatting sqref="N670:N682">
    <cfRule type="cellIs" dxfId="745" priority="6109" operator="equal">
      <formula>43466</formula>
    </cfRule>
  </conditionalFormatting>
  <conditionalFormatting sqref="N693:N700">
    <cfRule type="cellIs" dxfId="744" priority="8068" operator="equal">
      <formula>43586</formula>
    </cfRule>
  </conditionalFormatting>
  <conditionalFormatting sqref="N702:N713">
    <cfRule type="cellIs" dxfId="743" priority="3269" operator="equal">
      <formula>43538</formula>
    </cfRule>
    <cfRule type="cellIs" dxfId="742" priority="3270" operator="equal">
      <formula>43402</formula>
    </cfRule>
  </conditionalFormatting>
  <conditionalFormatting sqref="N739 N741:N742 N744 K596 K598:K599 K601 O636 K645 M645:M646 M648 L649:M649 M694:M695 M697:N698 M700:N700 F764 G795 C797:C798 E797:E798 G797:G798 G800:G801 D801 E803:E804 G803:G804 E806 G806 E834:E835 E837 L1074:M1074 L1076:M1077 M1079:M1080 M1082:M1083 M1085 L1092:M1092 L1094:M1095 L1097:M1098">
    <cfRule type="cellIs" dxfId="741" priority="8436" operator="equal">
      <formula>43586</formula>
    </cfRule>
  </conditionalFormatting>
  <conditionalFormatting sqref="N739 N741:N742 N744 M694:M695 M697:M698 M700 L1074:M1074 L1076:M1077 M1079:M1080 M1082:M1083 M1085 E834:E835 E837 K596 K598:K599 K601 C797:C798 G795 E797:E798 G797:G798 G800:G801 E803:E804 G803:G804 E806 G806 F764 D801 O636 K645 M645:M646 M648 L649:M649 L1092:M1092 L1094:M1095 L1097:M1098">
    <cfRule type="cellIs" dxfId="740" priority="8437" operator="equal">
      <formula>43578</formula>
    </cfRule>
  </conditionalFormatting>
  <conditionalFormatting sqref="N764:N775">
    <cfRule type="cellIs" dxfId="739" priority="3225" operator="equal">
      <formula>43402</formula>
    </cfRule>
    <cfRule type="cellIs" dxfId="738" priority="3226" operator="equal">
      <formula>43401</formula>
    </cfRule>
  </conditionalFormatting>
  <conditionalFormatting sqref="N772">
    <cfRule type="cellIs" dxfId="737" priority="3228" operator="equal">
      <formula>43397</formula>
    </cfRule>
  </conditionalFormatting>
  <conditionalFormatting sqref="N782">
    <cfRule type="cellIs" dxfId="736" priority="3781" operator="equal">
      <formula>43397</formula>
    </cfRule>
  </conditionalFormatting>
  <conditionalFormatting sqref="N801:N806">
    <cfRule type="cellIs" dxfId="735" priority="689" operator="equal">
      <formula>43538</formula>
    </cfRule>
    <cfRule type="cellIs" dxfId="734" priority="691" operator="equal">
      <formula>43402</formula>
    </cfRule>
    <cfRule type="cellIs" dxfId="733" priority="692" operator="equal">
      <formula>43401</formula>
    </cfRule>
    <cfRule type="cellIs" dxfId="732" priority="693" operator="equal">
      <formula>43586</formula>
    </cfRule>
    <cfRule type="cellIs" dxfId="731" priority="695" operator="equal">
      <formula>43586</formula>
    </cfRule>
    <cfRule type="cellIs" dxfId="730" priority="697" operator="equal">
      <formula>43402</formula>
    </cfRule>
    <cfRule type="cellIs" dxfId="729" priority="698" operator="equal">
      <formula>43401</formula>
    </cfRule>
    <cfRule type="cellIs" dxfId="728" priority="699" operator="equal">
      <formula>43538</formula>
    </cfRule>
  </conditionalFormatting>
  <conditionalFormatting sqref="N814:N815 N817:N818">
    <cfRule type="cellIs" dxfId="727" priority="3156" operator="equal">
      <formula>43401</formula>
    </cfRule>
  </conditionalFormatting>
  <conditionalFormatting sqref="N814:N815 N817:N819 N821:N822 N824">
    <cfRule type="cellIs" dxfId="726" priority="3163" operator="equal">
      <formula>43402</formula>
    </cfRule>
  </conditionalFormatting>
  <conditionalFormatting sqref="N814:N815 N817:N819">
    <cfRule type="cellIs" dxfId="725" priority="3151" operator="equal">
      <formula>43397</formula>
    </cfRule>
    <cfRule type="cellIs" dxfId="724" priority="3153" operator="equal">
      <formula>43466</formula>
    </cfRule>
    <cfRule type="cellIs" dxfId="723" priority="3160" operator="equal">
      <formula>43538</formula>
    </cfRule>
    <cfRule type="cellIs" dxfId="722" priority="3161" operator="equal">
      <formula>43586</formula>
    </cfRule>
    <cfRule type="cellIs" dxfId="721" priority="3162" operator="equal">
      <formula>43578</formula>
    </cfRule>
  </conditionalFormatting>
  <conditionalFormatting sqref="N814:N815 N817:N824">
    <cfRule type="cellIs" dxfId="720" priority="3155" operator="equal">
      <formula>43466</formula>
    </cfRule>
  </conditionalFormatting>
  <conditionalFormatting sqref="N814:N815">
    <cfRule type="cellIs" dxfId="719" priority="3148" operator="equal">
      <formula>43402</formula>
    </cfRule>
    <cfRule type="cellIs" dxfId="718" priority="3150" operator="equal">
      <formula>43397</formula>
    </cfRule>
    <cfRule type="cellIs" dxfId="717" priority="3157" operator="equal">
      <formula>43538</formula>
    </cfRule>
    <cfRule type="cellIs" dxfId="716" priority="3158" operator="equal">
      <formula>43586</formula>
    </cfRule>
    <cfRule type="cellIs" dxfId="715" priority="3159" operator="equal">
      <formula>43578</formula>
    </cfRule>
  </conditionalFormatting>
  <conditionalFormatting sqref="N817:N819 N821:N822 N824 N814:N815">
    <cfRule type="cellIs" dxfId="714" priority="3154" operator="equal">
      <formula>43401</formula>
    </cfRule>
  </conditionalFormatting>
  <conditionalFormatting sqref="N817:N824">
    <cfRule type="cellIs" dxfId="713" priority="3144" operator="equal">
      <formula>43578</formula>
    </cfRule>
    <cfRule type="cellIs" dxfId="712" priority="3145" operator="equal">
      <formula>43538</formula>
    </cfRule>
    <cfRule type="cellIs" dxfId="711" priority="3146" operator="equal">
      <formula>43402</formula>
    </cfRule>
    <cfRule type="cellIs" dxfId="710" priority="3149" operator="equal">
      <formula>43586</formula>
    </cfRule>
  </conditionalFormatting>
  <conditionalFormatting sqref="N819:N824">
    <cfRule type="cellIs" dxfId="709" priority="3147" operator="equal">
      <formula>43401</formula>
    </cfRule>
  </conditionalFormatting>
  <conditionalFormatting sqref="N821:N822 N824 N817:N819">
    <cfRule type="cellIs" dxfId="708" priority="3143" operator="equal">
      <formula>43397</formula>
    </cfRule>
  </conditionalFormatting>
  <conditionalFormatting sqref="N821:N822 N824">
    <cfRule type="cellIs" dxfId="707" priority="3142" operator="equal">
      <formula>43397</formula>
    </cfRule>
    <cfRule type="cellIs" dxfId="706" priority="3152" operator="equal">
      <formula>43538</formula>
    </cfRule>
    <cfRule type="cellIs" dxfId="705" priority="3164" operator="equal">
      <formula>43586</formula>
    </cfRule>
    <cfRule type="cellIs" dxfId="704" priority="3165" operator="equal">
      <formula>43578</formula>
    </cfRule>
    <cfRule type="cellIs" dxfId="703" priority="3166" operator="equal">
      <formula>43466</formula>
    </cfRule>
  </conditionalFormatting>
  <conditionalFormatting sqref="N850:N868">
    <cfRule type="cellIs" dxfId="702" priority="3207" operator="equal">
      <formula>43401</formula>
    </cfRule>
  </conditionalFormatting>
  <conditionalFormatting sqref="N894 K896:O897 K899:N899">
    <cfRule type="cellIs" dxfId="701" priority="10389" operator="equal">
      <formula>43538</formula>
    </cfRule>
    <cfRule type="cellIs" dxfId="700" priority="10390" operator="equal">
      <formula>43586</formula>
    </cfRule>
    <cfRule type="cellIs" dxfId="699" priority="10392" operator="equal">
      <formula>43402</formula>
    </cfRule>
    <cfRule type="cellIs" dxfId="698" priority="10393" operator="equal">
      <formula>43401</formula>
    </cfRule>
  </conditionalFormatting>
  <conditionalFormatting sqref="N904">
    <cfRule type="cellIs" dxfId="697" priority="10628" operator="equal">
      <formula>43401</formula>
    </cfRule>
  </conditionalFormatting>
  <conditionalFormatting sqref="N945:N946 N948 M955">
    <cfRule type="cellIs" dxfId="696" priority="1743" operator="equal">
      <formula>43397</formula>
    </cfRule>
    <cfRule type="cellIs" dxfId="695" priority="1750" operator="equal">
      <formula>43397</formula>
    </cfRule>
  </conditionalFormatting>
  <conditionalFormatting sqref="N950:N961 M968:M973">
    <cfRule type="cellIs" dxfId="694" priority="2923" operator="equal">
      <formula>43578</formula>
    </cfRule>
    <cfRule type="cellIs" dxfId="693" priority="2924" operator="equal">
      <formula>43586</formula>
    </cfRule>
  </conditionalFormatting>
  <conditionalFormatting sqref="N950:N961 M968:M979">
    <cfRule type="cellIs" dxfId="692" priority="2925" operator="equal">
      <formula>43538</formula>
    </cfRule>
  </conditionalFormatting>
  <conditionalFormatting sqref="N1000:N1001 N1003:N1004">
    <cfRule type="cellIs" dxfId="691" priority="2589" operator="equal">
      <formula>43401</formula>
    </cfRule>
  </conditionalFormatting>
  <conditionalFormatting sqref="N1000:N1001 N1003:N1005 N1007:N1008 N1010">
    <cfRule type="cellIs" dxfId="690" priority="2593" operator="equal">
      <formula>43538</formula>
    </cfRule>
  </conditionalFormatting>
  <conditionalFormatting sqref="N1000:N1001 N1003:N1005 N1007:O1008 L1010:O1010">
    <cfRule type="cellIs" dxfId="689" priority="2594" operator="equal">
      <formula>43586</formula>
    </cfRule>
    <cfRule type="cellIs" dxfId="688" priority="2595" operator="equal">
      <formula>43578</formula>
    </cfRule>
  </conditionalFormatting>
  <conditionalFormatting sqref="N1000:N1001 N1003:N1005">
    <cfRule type="cellIs" dxfId="687" priority="2586" operator="equal">
      <formula>43397</formula>
    </cfRule>
  </conditionalFormatting>
  <conditionalFormatting sqref="N1000:N1001 N1003:N1010">
    <cfRule type="cellIs" dxfId="686" priority="2582" operator="equal">
      <formula>43402</formula>
    </cfRule>
    <cfRule type="cellIs" dxfId="685" priority="2588" operator="equal">
      <formula>43466</formula>
    </cfRule>
  </conditionalFormatting>
  <conditionalFormatting sqref="N1000:N1001">
    <cfRule type="cellIs" dxfId="684" priority="2590" operator="equal">
      <formula>43538</formula>
    </cfRule>
    <cfRule type="cellIs" dxfId="683" priority="2591" operator="equal">
      <formula>43586</formula>
    </cfRule>
    <cfRule type="cellIs" dxfId="682" priority="2592" operator="equal">
      <formula>43578</formula>
    </cfRule>
  </conditionalFormatting>
  <conditionalFormatting sqref="N1003:N1010">
    <cfRule type="cellIs" dxfId="681" priority="2583" operator="equal">
      <formula>43538</formula>
    </cfRule>
    <cfRule type="cellIs" dxfId="680" priority="2584" operator="equal">
      <formula>43586</formula>
    </cfRule>
    <cfRule type="cellIs" dxfId="679" priority="2585" operator="equal">
      <formula>43578</formula>
    </cfRule>
  </conditionalFormatting>
  <conditionalFormatting sqref="N1005:N1010">
    <cfRule type="cellIs" dxfId="678" priority="2581" operator="equal">
      <formula>43401</formula>
    </cfRule>
  </conditionalFormatting>
  <conditionalFormatting sqref="N1062:N1063 N1065:N1066">
    <cfRule type="cellIs" dxfId="677" priority="4129" operator="equal">
      <formula>43401</formula>
    </cfRule>
  </conditionalFormatting>
  <conditionalFormatting sqref="N1062:N1063 N1065:N1067 N1069:N1070">
    <cfRule type="cellIs" dxfId="676" priority="4133" operator="equal">
      <formula>43538</formula>
    </cfRule>
    <cfRule type="cellIs" dxfId="675" priority="4134" operator="equal">
      <formula>43586</formula>
    </cfRule>
    <cfRule type="cellIs" dxfId="674" priority="4135" operator="equal">
      <formula>43578</formula>
    </cfRule>
    <cfRule type="cellIs" dxfId="673" priority="4136" operator="equal">
      <formula>43402</formula>
    </cfRule>
  </conditionalFormatting>
  <conditionalFormatting sqref="N1062:N1063 N1065:N1067">
    <cfRule type="cellIs" dxfId="672" priority="4119" operator="equal">
      <formula>43397</formula>
    </cfRule>
    <cfRule type="cellIs" dxfId="671" priority="4125" operator="equal">
      <formula>43397</formula>
    </cfRule>
    <cfRule type="cellIs" dxfId="670" priority="4126" operator="equal">
      <formula>43466</formula>
    </cfRule>
  </conditionalFormatting>
  <conditionalFormatting sqref="N1062:N1063 N1065:N1072">
    <cfRule type="cellIs" dxfId="669" priority="4114" operator="equal">
      <formula>43402</formula>
    </cfRule>
    <cfRule type="cellIs" dxfId="668" priority="4128" operator="equal">
      <formula>43466</formula>
    </cfRule>
  </conditionalFormatting>
  <conditionalFormatting sqref="N1062:N1063">
    <cfRule type="cellIs" dxfId="667" priority="4130" operator="equal">
      <formula>43538</formula>
    </cfRule>
    <cfRule type="cellIs" dxfId="666" priority="4131" operator="equal">
      <formula>43586</formula>
    </cfRule>
    <cfRule type="cellIs" dxfId="665" priority="4132" operator="equal">
      <formula>43578</formula>
    </cfRule>
  </conditionalFormatting>
  <conditionalFormatting sqref="N1065:N1067 N1069:N1070 N1062:N1063">
    <cfRule type="cellIs" dxfId="664" priority="4127" operator="equal">
      <formula>43401</formula>
    </cfRule>
  </conditionalFormatting>
  <conditionalFormatting sqref="N1065:N1072">
    <cfRule type="cellIs" dxfId="663" priority="4116" operator="equal">
      <formula>43538</formula>
    </cfRule>
    <cfRule type="cellIs" dxfId="662" priority="4117" operator="equal">
      <formula>43586</formula>
    </cfRule>
    <cfRule type="cellIs" dxfId="661" priority="4118" operator="equal">
      <formula>43578</formula>
    </cfRule>
  </conditionalFormatting>
  <conditionalFormatting sqref="N1067:N1072">
    <cfRule type="cellIs" dxfId="660" priority="4115" operator="equal">
      <formula>43401</formula>
    </cfRule>
  </conditionalFormatting>
  <conditionalFormatting sqref="N1069:N1070 N1072">
    <cfRule type="cellIs" dxfId="659" priority="4112" operator="equal">
      <formula>43397</formula>
    </cfRule>
    <cfRule type="cellIs" dxfId="658" priority="4113" operator="equal">
      <formula>43397</formula>
    </cfRule>
    <cfRule type="cellIs" dxfId="657" priority="4137" operator="equal">
      <formula>43466</formula>
    </cfRule>
  </conditionalFormatting>
  <conditionalFormatting sqref="N1072">
    <cfRule type="cellIs" dxfId="656" priority="4120" operator="equal">
      <formula>43538</formula>
    </cfRule>
    <cfRule type="cellIs" dxfId="655" priority="4121" operator="equal">
      <formula>43586</formula>
    </cfRule>
    <cfRule type="cellIs" dxfId="654" priority="4122" operator="equal">
      <formula>43578</formula>
    </cfRule>
    <cfRule type="cellIs" dxfId="653" priority="4123" operator="equal">
      <formula>43402</formula>
    </cfRule>
    <cfRule type="cellIs" dxfId="652" priority="4124" operator="equal">
      <formula>43401</formula>
    </cfRule>
  </conditionalFormatting>
  <conditionalFormatting sqref="N1080">
    <cfRule type="cellIs" dxfId="651" priority="3090" operator="equal">
      <formula>43397</formula>
    </cfRule>
  </conditionalFormatting>
  <conditionalFormatting sqref="N1093:N1094 N1096:N1097">
    <cfRule type="cellIs" dxfId="650" priority="1381" operator="equal">
      <formula>43401</formula>
    </cfRule>
  </conditionalFormatting>
  <conditionalFormatting sqref="N1093:N1094 N1096:N1098 L1100:N1101">
    <cfRule type="cellIs" dxfId="649" priority="1386" operator="equal">
      <formula>43586</formula>
    </cfRule>
    <cfRule type="cellIs" dxfId="648" priority="1387" operator="equal">
      <formula>43578</formula>
    </cfRule>
  </conditionalFormatting>
  <conditionalFormatting sqref="N1093:N1094 N1096:N1098">
    <cfRule type="cellIs" dxfId="647" priority="1371" operator="equal">
      <formula>43397</formula>
    </cfRule>
    <cfRule type="cellIs" dxfId="646" priority="1377" operator="equal">
      <formula>43397</formula>
    </cfRule>
    <cfRule type="cellIs" dxfId="645" priority="1378" operator="equal">
      <formula>43466</formula>
    </cfRule>
  </conditionalFormatting>
  <conditionalFormatting sqref="N1093:N1094 N1096:N1103">
    <cfRule type="cellIs" dxfId="644" priority="1366" operator="equal">
      <formula>43402</formula>
    </cfRule>
    <cfRule type="cellIs" dxfId="643" priority="1380" operator="equal">
      <formula>43466</formula>
    </cfRule>
  </conditionalFormatting>
  <conditionalFormatting sqref="N1093:N1094 N1100:N1101 N1096:N1098">
    <cfRule type="cellIs" dxfId="642" priority="1385" operator="equal">
      <formula>43538</formula>
    </cfRule>
    <cfRule type="cellIs" dxfId="641" priority="1388" operator="equal">
      <formula>43402</formula>
    </cfRule>
  </conditionalFormatting>
  <conditionalFormatting sqref="N1093:N1094">
    <cfRule type="cellIs" dxfId="640" priority="1382" operator="equal">
      <formula>43538</formula>
    </cfRule>
    <cfRule type="cellIs" dxfId="639" priority="1383" operator="equal">
      <formula>43586</formula>
    </cfRule>
    <cfRule type="cellIs" dxfId="638" priority="1384" operator="equal">
      <formula>43578</formula>
    </cfRule>
  </conditionalFormatting>
  <conditionalFormatting sqref="N1096:N1097">
    <cfRule type="cellIs" dxfId="637" priority="1109" operator="equal">
      <formula>43538</formula>
    </cfRule>
    <cfRule type="cellIs" dxfId="636" priority="1110" operator="equal">
      <formula>43586</formula>
    </cfRule>
  </conditionalFormatting>
  <conditionalFormatting sqref="N1096:N1103">
    <cfRule type="cellIs" dxfId="635" priority="1111" operator="equal">
      <formula>43578</formula>
    </cfRule>
  </conditionalFormatting>
  <conditionalFormatting sqref="N1098:N1103">
    <cfRule type="cellIs" dxfId="634" priority="1367" operator="equal">
      <formula>43401</formula>
    </cfRule>
    <cfRule type="cellIs" dxfId="633" priority="1368" operator="equal">
      <formula>43538</formula>
    </cfRule>
    <cfRule type="cellIs" dxfId="632" priority="1369" operator="equal">
      <formula>43586</formula>
    </cfRule>
  </conditionalFormatting>
  <conditionalFormatting sqref="N1100:N1101 N1093:N1094 N1096:N1098">
    <cfRule type="cellIs" dxfId="631" priority="1379" operator="equal">
      <formula>43401</formula>
    </cfRule>
  </conditionalFormatting>
  <conditionalFormatting sqref="N1103">
    <cfRule type="cellIs" dxfId="630" priority="1372" operator="equal">
      <formula>43538</formula>
    </cfRule>
    <cfRule type="cellIs" dxfId="629" priority="1375" operator="equal">
      <formula>43402</formula>
    </cfRule>
    <cfRule type="cellIs" dxfId="628" priority="1376" operator="equal">
      <formula>43401</formula>
    </cfRule>
  </conditionalFormatting>
  <conditionalFormatting sqref="N1116">
    <cfRule type="cellIs" dxfId="627" priority="19545" operator="equal">
      <formula>43538</formula>
    </cfRule>
    <cfRule type="cellIs" dxfId="626" priority="19546" operator="equal">
      <formula>43586</formula>
    </cfRule>
    <cfRule type="cellIs" dxfId="625" priority="19547" operator="equal">
      <formula>43578</formula>
    </cfRule>
    <cfRule type="cellIs" dxfId="624" priority="19549" operator="equal">
      <formula>43402</formula>
    </cfRule>
    <cfRule type="cellIs" dxfId="623" priority="19550" operator="equal">
      <formula>43401</formula>
    </cfRule>
  </conditionalFormatting>
  <conditionalFormatting sqref="N144:O155">
    <cfRule type="cellIs" dxfId="622" priority="582" operator="equal">
      <formula>43466</formula>
    </cfRule>
  </conditionalFormatting>
  <conditionalFormatting sqref="N150:O155">
    <cfRule type="cellIs" dxfId="621" priority="9269" operator="equal">
      <formula>43578</formula>
    </cfRule>
    <cfRule type="cellIs" dxfId="620" priority="9273" operator="equal">
      <formula>43586</formula>
    </cfRule>
  </conditionalFormatting>
  <conditionalFormatting sqref="N267:O279">
    <cfRule type="cellIs" dxfId="619" priority="503" operator="equal">
      <formula>43578</formula>
    </cfRule>
  </conditionalFormatting>
  <conditionalFormatting sqref="N329:O335 O336:O341">
    <cfRule type="cellIs" dxfId="618" priority="3037" operator="equal">
      <formula>43586</formula>
    </cfRule>
  </conditionalFormatting>
  <conditionalFormatting sqref="N329:O335">
    <cfRule type="cellIs" dxfId="617" priority="3035" operator="equal">
      <formula>43578</formula>
    </cfRule>
  </conditionalFormatting>
  <conditionalFormatting sqref="N359:O359 N349:N350 N352:N354 N356:N357">
    <cfRule type="cellIs" dxfId="616" priority="9178" operator="equal">
      <formula>43397</formula>
    </cfRule>
  </conditionalFormatting>
  <conditionalFormatting sqref="N391:O391 N398:O403 O392:O397">
    <cfRule type="cellIs" dxfId="615" priority="3016" operator="equal">
      <formula>43401</formula>
    </cfRule>
  </conditionalFormatting>
  <conditionalFormatting sqref="N392:O392">
    <cfRule type="cellIs" dxfId="614" priority="155" operator="equal">
      <formula>43397</formula>
    </cfRule>
  </conditionalFormatting>
  <conditionalFormatting sqref="N397:O398">
    <cfRule type="cellIs" dxfId="613" priority="142" operator="equal">
      <formula>43397</formula>
    </cfRule>
  </conditionalFormatting>
  <conditionalFormatting sqref="N454:O462 N463:N465">
    <cfRule type="cellIs" dxfId="612" priority="253" operator="equal">
      <formula>43578</formula>
    </cfRule>
  </conditionalFormatting>
  <conditionalFormatting sqref="N460:O460">
    <cfRule type="cellIs" dxfId="611" priority="1653" operator="equal">
      <formula>43397</formula>
    </cfRule>
  </conditionalFormatting>
  <conditionalFormatting sqref="N534:O534">
    <cfRule type="cellIs" dxfId="610" priority="9520" operator="equal">
      <formula>43402</formula>
    </cfRule>
    <cfRule type="cellIs" dxfId="609" priority="9522" operator="equal">
      <formula>43401</formula>
    </cfRule>
    <cfRule type="cellIs" dxfId="608" priority="9523" operator="equal">
      <formula>43538</formula>
    </cfRule>
  </conditionalFormatting>
  <conditionalFormatting sqref="N546:O558">
    <cfRule type="cellIs" dxfId="607" priority="9904" operator="equal">
      <formula>43538</formula>
    </cfRule>
    <cfRule type="cellIs" dxfId="606" priority="9905" operator="equal">
      <formula>43402</formula>
    </cfRule>
  </conditionalFormatting>
  <conditionalFormatting sqref="N602:O607 J608:O608 N609:O614">
    <cfRule type="cellIs" dxfId="605" priority="5796" operator="equal">
      <formula>43538</formula>
    </cfRule>
  </conditionalFormatting>
  <conditionalFormatting sqref="N640:O651">
    <cfRule type="cellIs" dxfId="604" priority="3300" operator="equal">
      <formula>43402</formula>
    </cfRule>
    <cfRule type="cellIs" dxfId="603" priority="3301" operator="equal">
      <formula>43401</formula>
    </cfRule>
  </conditionalFormatting>
  <conditionalFormatting sqref="N677:O677 N679:O679">
    <cfRule type="cellIs" dxfId="602" priority="7314" operator="equal">
      <formula>43397</formula>
    </cfRule>
  </conditionalFormatting>
  <conditionalFormatting sqref="N702:O713">
    <cfRule type="cellIs" dxfId="601" priority="2762" operator="equal">
      <formula>43586</formula>
    </cfRule>
    <cfRule type="cellIs" dxfId="600" priority="2763" operator="equal">
      <formula>43401</formula>
    </cfRule>
  </conditionalFormatting>
  <conditionalFormatting sqref="N708:O708 N710:O710">
    <cfRule type="cellIs" dxfId="599" priority="2773" operator="equal">
      <formula>43397</formula>
    </cfRule>
  </conditionalFormatting>
  <conditionalFormatting sqref="N733:O744 B887:H904">
    <cfRule type="cellIs" dxfId="598" priority="9255" operator="equal">
      <formula>43538</formula>
    </cfRule>
  </conditionalFormatting>
  <conditionalFormatting sqref="N733:O744 K649:L651 M689:M700 O906:O917 M919:M927 N268:N273 L20:L28 N329:O329 C360:D366 B404:D404 B437:H439 H440:H452 L702:L707 L714:N714 K733:K744 N763:O763 B782:B806 F906:F911 C906:E917 F912:G917 C974:F980 D1012:D1023 F1030">
    <cfRule type="cellIs" dxfId="597" priority="8871" operator="equal">
      <formula>43466</formula>
    </cfRule>
  </conditionalFormatting>
  <conditionalFormatting sqref="N782:O782">
    <cfRule type="cellIs" dxfId="596" priority="9508" operator="equal">
      <formula>43402</formula>
    </cfRule>
    <cfRule type="cellIs" dxfId="595" priority="9509" operator="equal">
      <formula>43466</formula>
    </cfRule>
    <cfRule type="cellIs" dxfId="594" priority="9510" operator="equal">
      <formula>43401</formula>
    </cfRule>
    <cfRule type="cellIs" dxfId="593" priority="9511" operator="equal">
      <formula>43538</formula>
    </cfRule>
    <cfRule type="cellIs" dxfId="592" priority="9512" operator="equal">
      <formula>43586</formula>
    </cfRule>
    <cfRule type="cellIs" dxfId="591" priority="9513" operator="equal">
      <formula>43578</formula>
    </cfRule>
  </conditionalFormatting>
  <conditionalFormatting sqref="N794:O800 O801:O806">
    <cfRule type="cellIs" dxfId="590" priority="2980" operator="equal">
      <formula>43538</formula>
    </cfRule>
  </conditionalFormatting>
  <conditionalFormatting sqref="N794:O800">
    <cfRule type="cellIs" dxfId="589" priority="2981" operator="equal">
      <formula>43466</formula>
    </cfRule>
  </conditionalFormatting>
  <conditionalFormatting sqref="N794:O806">
    <cfRule type="cellIs" dxfId="588" priority="696" operator="equal">
      <formula>43578</formula>
    </cfRule>
  </conditionalFormatting>
  <conditionalFormatting sqref="N826:O826">
    <cfRule type="cellIs" dxfId="587" priority="3187" operator="equal">
      <formula>43402</formula>
    </cfRule>
    <cfRule type="cellIs" dxfId="586" priority="3188" operator="equal">
      <formula>43466</formula>
    </cfRule>
    <cfRule type="cellIs" dxfId="585" priority="3189" operator="equal">
      <formula>43401</formula>
    </cfRule>
    <cfRule type="cellIs" dxfId="584" priority="3190" operator="equal">
      <formula>43538</formula>
    </cfRule>
    <cfRule type="cellIs" dxfId="583" priority="3191" operator="equal">
      <formula>43586</formula>
    </cfRule>
    <cfRule type="cellIs" dxfId="582" priority="3192" operator="equal">
      <formula>43578</formula>
    </cfRule>
  </conditionalFormatting>
  <conditionalFormatting sqref="N857:O868">
    <cfRule type="cellIs" dxfId="581" priority="3208" operator="equal">
      <formula>43538</formula>
    </cfRule>
    <cfRule type="cellIs" dxfId="580" priority="3210" operator="equal">
      <formula>43402</formula>
    </cfRule>
  </conditionalFormatting>
  <conditionalFormatting sqref="N914:O915">
    <cfRule type="cellIs" dxfId="579" priority="6834" operator="equal">
      <formula>43397</formula>
    </cfRule>
  </conditionalFormatting>
  <conditionalFormatting sqref="N917:O917 N914:O915">
    <cfRule type="cellIs" dxfId="578" priority="6833" operator="equal">
      <formula>43466</formula>
    </cfRule>
  </conditionalFormatting>
  <conditionalFormatting sqref="N917:O917">
    <cfRule type="cellIs" dxfId="577" priority="4728" operator="equal">
      <formula>43397</formula>
    </cfRule>
  </conditionalFormatting>
  <conditionalFormatting sqref="N918:O930 C658:E669">
    <cfRule type="cellIs" dxfId="576" priority="1277" operator="equal">
      <formula>43466</formula>
    </cfRule>
  </conditionalFormatting>
  <conditionalFormatting sqref="N918:O930">
    <cfRule type="cellIs" dxfId="575" priority="6799" operator="equal">
      <formula>43578</formula>
    </cfRule>
    <cfRule type="cellIs" dxfId="574" priority="6800" operator="equal">
      <formula>43538</formula>
    </cfRule>
    <cfRule type="cellIs" dxfId="573" priority="6803" operator="equal">
      <formula>43586</formula>
    </cfRule>
  </conditionalFormatting>
  <conditionalFormatting sqref="N927:O927 O924">
    <cfRule type="cellIs" dxfId="572" priority="6820" operator="equal">
      <formula>43397</formula>
    </cfRule>
  </conditionalFormatting>
  <conditionalFormatting sqref="N950:O950 L952:O952">
    <cfRule type="cellIs" dxfId="571" priority="2654" operator="equal">
      <formula>43397</formula>
    </cfRule>
  </conditionalFormatting>
  <conditionalFormatting sqref="N958:O959 N961:O961">
    <cfRule type="cellIs" dxfId="570" priority="2618" operator="equal">
      <formula>43397</formula>
    </cfRule>
  </conditionalFormatting>
  <conditionalFormatting sqref="N968:O992">
    <cfRule type="cellIs" dxfId="569" priority="8197" operator="equal">
      <formula>43401</formula>
    </cfRule>
    <cfRule type="cellIs" dxfId="568" priority="8199" operator="equal">
      <formula>43586</formula>
    </cfRule>
    <cfRule type="cellIs" dxfId="567" priority="8200" operator="equal">
      <formula>43578</formula>
    </cfRule>
    <cfRule type="cellIs" dxfId="566" priority="8201" operator="equal">
      <formula>43402</formula>
    </cfRule>
  </conditionalFormatting>
  <conditionalFormatting sqref="N1007:O1008 N1000:N1001 N1003:N1005">
    <cfRule type="cellIs" dxfId="565" priority="2587" operator="equal">
      <formula>43466</formula>
    </cfRule>
  </conditionalFormatting>
  <conditionalFormatting sqref="N1012:O1023">
    <cfRule type="cellIs" dxfId="564" priority="3112" operator="equal">
      <formula>43402</formula>
    </cfRule>
    <cfRule type="cellIs" dxfId="563" priority="3115" operator="equal">
      <formula>43401</formula>
    </cfRule>
  </conditionalFormatting>
  <conditionalFormatting sqref="N1045:O1045">
    <cfRule type="cellIs" dxfId="562" priority="5024" operator="equal">
      <formula>43397</formula>
    </cfRule>
  </conditionalFormatting>
  <conditionalFormatting sqref="N1074:O1085">
    <cfRule type="cellIs" dxfId="561" priority="3092" operator="equal">
      <formula>43538</formula>
    </cfRule>
    <cfRule type="cellIs" dxfId="560" priority="3093" operator="equal">
      <formula>43586</formula>
    </cfRule>
    <cfRule type="cellIs" dxfId="559" priority="3095" operator="equal">
      <formula>43402</formula>
    </cfRule>
    <cfRule type="cellIs" dxfId="558" priority="3098" operator="equal">
      <formula>43401</formula>
    </cfRule>
  </conditionalFormatting>
  <conditionalFormatting sqref="N1082:O1082">
    <cfRule type="cellIs" dxfId="557" priority="3094" operator="equal">
      <formula>43397</formula>
    </cfRule>
  </conditionalFormatting>
  <conditionalFormatting sqref="N1113:O1114 L689:M689 L338:L339 K976:L977 L989:L990 K974:L974 L987 L793 L790:L791 E733 E735:E736 M741:M742 M1002 L1010:O1010 N1116:O1116 C516 C518:C519 M739 E738 K596 K598:K599 K601 O462 K330 K332:K333 K335 O357 O359 M385 M387 M390 L401:M401 O410 O412 N418:N419 N421 O431:O432 O434 O636 K645 M645:M646 N795:O795 N797:O798 N800:O800 M831:M832 E832 L834:M835 L837:M837">
    <cfRule type="cellIs" dxfId="556" priority="8805" operator="equal">
      <formula>43397</formula>
    </cfRule>
  </conditionalFormatting>
  <conditionalFormatting sqref="N1116:O1116">
    <cfRule type="cellIs" dxfId="555" priority="3055" operator="equal">
      <formula>43397</formula>
    </cfRule>
  </conditionalFormatting>
  <conditionalFormatting sqref="O2 O33 O125:O126 O285 O409 O471 O497:O498 O590:O591 O595 O621:O622 O714:O715 O719 O745:O746 O781 O807:O808 O838:O839 O869:O870 O905 O967 O993:O994 O1024:O1025 O1029 O1055:O1056 O1086:O1087 O1118 O1153">
    <cfRule type="cellIs" dxfId="554" priority="42667" operator="equal">
      <formula>43538</formula>
    </cfRule>
    <cfRule type="cellIs" dxfId="553" priority="42672" operator="equal">
      <formula>43401</formula>
    </cfRule>
  </conditionalFormatting>
  <conditionalFormatting sqref="O2 O33 O590:O591 O595 O719 O745:O746 O781 O838:O839 O967 O993:O994 O1024:O1025 O1029 O1055:O1056 O1086:O1087 O1118 O1153">
    <cfRule type="cellIs" dxfId="552" priority="42669" operator="equal">
      <formula>43578</formula>
    </cfRule>
    <cfRule type="cellIs" dxfId="551" priority="42671" operator="equal">
      <formula>43402</formula>
    </cfRule>
  </conditionalFormatting>
  <conditionalFormatting sqref="O7:O18 K69:K74 B391:H391">
    <cfRule type="cellIs" dxfId="550" priority="4238" operator="equal">
      <formula>43466</formula>
    </cfRule>
  </conditionalFormatting>
  <conditionalFormatting sqref="O7:O18 K69:K74 C354:D366">
    <cfRule type="cellIs" dxfId="549" priority="1870" operator="equal">
      <formula>43586</formula>
    </cfRule>
  </conditionalFormatting>
  <conditionalFormatting sqref="O7:O18 K69:K74 E454:E455">
    <cfRule type="cellIs" dxfId="548" priority="2928" operator="equal">
      <formula>43578</formula>
    </cfRule>
  </conditionalFormatting>
  <conditionalFormatting sqref="O7:O18 K69:K74">
    <cfRule type="cellIs" dxfId="547" priority="1960" operator="equal">
      <formula>43538</formula>
    </cfRule>
  </conditionalFormatting>
  <conditionalFormatting sqref="O26:O32">
    <cfRule type="cellIs" dxfId="546" priority="1825" operator="equal">
      <formula>43538</formula>
    </cfRule>
    <cfRule type="cellIs" dxfId="545" priority="1829" operator="equal">
      <formula>43586</formula>
    </cfRule>
    <cfRule type="cellIs" dxfId="544" priority="1830" operator="equal">
      <formula>43578</formula>
    </cfRule>
    <cfRule type="cellIs" dxfId="543" priority="1831" operator="equal">
      <formula>43466</formula>
    </cfRule>
  </conditionalFormatting>
  <conditionalFormatting sqref="O29 O31">
    <cfRule type="cellIs" dxfId="542" priority="1818" operator="equal">
      <formula>43397</formula>
    </cfRule>
    <cfRule type="cellIs" dxfId="541" priority="1819" operator="equal">
      <formula>43466</formula>
    </cfRule>
    <cfRule type="cellIs" dxfId="540" priority="1820" operator="equal">
      <formula>43401</formula>
    </cfRule>
    <cfRule type="cellIs" dxfId="539" priority="1821" operator="equal">
      <formula>43538</formula>
    </cfRule>
    <cfRule type="cellIs" dxfId="538" priority="1822" operator="equal">
      <formula>43586</formula>
    </cfRule>
    <cfRule type="cellIs" dxfId="537" priority="1823" operator="equal">
      <formula>43578</formula>
    </cfRule>
    <cfRule type="cellIs" dxfId="536" priority="1824" operator="equal">
      <formula>43402</formula>
    </cfRule>
  </conditionalFormatting>
  <conditionalFormatting sqref="O29:O31">
    <cfRule type="cellIs" dxfId="535" priority="1816" operator="equal">
      <formula>43578</formula>
    </cfRule>
    <cfRule type="cellIs" dxfId="534" priority="1817" operator="equal">
      <formula>43586</formula>
    </cfRule>
    <cfRule type="cellIs" dxfId="533" priority="1826" operator="equal">
      <formula>43402</formula>
    </cfRule>
    <cfRule type="cellIs" dxfId="532" priority="1827" operator="equal">
      <formula>43401</formula>
    </cfRule>
  </conditionalFormatting>
  <conditionalFormatting sqref="O38:O49">
    <cfRule type="cellIs" dxfId="531" priority="1801" operator="equal">
      <formula>43586</formula>
    </cfRule>
    <cfRule type="cellIs" dxfId="530" priority="1802" operator="equal">
      <formula>43538</formula>
    </cfRule>
    <cfRule type="cellIs" dxfId="529" priority="1803" operator="equal">
      <formula>43578</formula>
    </cfRule>
    <cfRule type="cellIs" dxfId="528" priority="1804" operator="equal">
      <formula>43466</formula>
    </cfRule>
  </conditionalFormatting>
  <conditionalFormatting sqref="O43:O44 O46">
    <cfRule type="cellIs" dxfId="527" priority="1807" operator="equal">
      <formula>43397</formula>
    </cfRule>
    <cfRule type="cellIs" dxfId="526" priority="1808" operator="equal">
      <formula>43397</formula>
    </cfRule>
    <cfRule type="cellIs" dxfId="525" priority="1810" operator="equal">
      <formula>43586</formula>
    </cfRule>
    <cfRule type="cellIs" dxfId="524" priority="1811" operator="equal">
      <formula>43578</formula>
    </cfRule>
    <cfRule type="cellIs" dxfId="523" priority="1812" operator="equal">
      <formula>43466</formula>
    </cfRule>
  </conditionalFormatting>
  <conditionalFormatting sqref="O44 O46">
    <cfRule type="cellIs" dxfId="522" priority="1809" operator="equal">
      <formula>43538</formula>
    </cfRule>
    <cfRule type="cellIs" dxfId="521" priority="1813" operator="equal">
      <formula>43401</formula>
    </cfRule>
    <cfRule type="cellIs" dxfId="520" priority="1814" operator="equal">
      <formula>43402</formula>
    </cfRule>
  </conditionalFormatting>
  <conditionalFormatting sqref="O44:O46">
    <cfRule type="cellIs" dxfId="519" priority="1805" operator="equal">
      <formula>43402</formula>
    </cfRule>
    <cfRule type="cellIs" dxfId="518" priority="1806" operator="equal">
      <formula>43401</formula>
    </cfRule>
  </conditionalFormatting>
  <conditionalFormatting sqref="O69">
    <cfRule type="cellIs" dxfId="517" priority="9576" operator="equal">
      <formula>43466</formula>
    </cfRule>
    <cfRule type="cellIs" dxfId="516" priority="9577" operator="equal">
      <formula>43586</formula>
    </cfRule>
    <cfRule type="cellIs" dxfId="515" priority="9578" operator="equal">
      <formula>43578</formula>
    </cfRule>
    <cfRule type="cellIs" dxfId="514" priority="9579" operator="equal">
      <formula>43538</formula>
    </cfRule>
    <cfRule type="cellIs" dxfId="513" priority="9580" operator="equal">
      <formula>43401</formula>
    </cfRule>
    <cfRule type="cellIs" dxfId="512" priority="9581" operator="equal">
      <formula>43402</formula>
    </cfRule>
    <cfRule type="cellIs" dxfId="511" priority="9582" operator="equal">
      <formula>43397</formula>
    </cfRule>
  </conditionalFormatting>
  <conditionalFormatting sqref="O99 O1149 O1182">
    <cfRule type="cellIs" dxfId="510" priority="10452" operator="equal">
      <formula>43538</formula>
    </cfRule>
    <cfRule type="cellIs" dxfId="509" priority="10457" operator="equal">
      <formula>43401</formula>
    </cfRule>
  </conditionalFormatting>
  <conditionalFormatting sqref="O99:O100 O102">
    <cfRule type="cellIs" dxfId="508" priority="6546" operator="equal">
      <formula>43402</formula>
    </cfRule>
  </conditionalFormatting>
  <conditionalFormatting sqref="O99:O100">
    <cfRule type="cellIs" dxfId="507" priority="6542" operator="equal">
      <formula>43586</formula>
    </cfRule>
    <cfRule type="cellIs" dxfId="506" priority="6543" operator="equal">
      <formula>43578</formula>
    </cfRule>
    <cfRule type="cellIs" dxfId="505" priority="6544" operator="equal">
      <formula>43466</formula>
    </cfRule>
  </conditionalFormatting>
  <conditionalFormatting sqref="O100 O102">
    <cfRule type="cellIs" dxfId="504" priority="6541" operator="equal">
      <formula>43538</formula>
    </cfRule>
    <cfRule type="cellIs" dxfId="503" priority="6545" operator="equal">
      <formula>43401</formula>
    </cfRule>
  </conditionalFormatting>
  <conditionalFormatting sqref="O100">
    <cfRule type="cellIs" dxfId="502" priority="6539" operator="equal">
      <formula>43397</formula>
    </cfRule>
    <cfRule type="cellIs" dxfId="501" priority="6540" operator="equal">
      <formula>43397</formula>
    </cfRule>
  </conditionalFormatting>
  <conditionalFormatting sqref="O100:O111">
    <cfRule type="cellIs" dxfId="500" priority="6522" operator="equal">
      <formula>43578</formula>
    </cfRule>
    <cfRule type="cellIs" dxfId="499" priority="6523" operator="equal">
      <formula>43466</formula>
    </cfRule>
    <cfRule type="cellIs" dxfId="498" priority="6524" operator="equal">
      <formula>43586</formula>
    </cfRule>
    <cfRule type="cellIs" dxfId="497" priority="6536" operator="equal">
      <formula>43401</formula>
    </cfRule>
    <cfRule type="cellIs" dxfId="496" priority="6537" operator="equal">
      <formula>43538</formula>
    </cfRule>
    <cfRule type="cellIs" dxfId="495" priority="6538" operator="equal">
      <formula>43402</formula>
    </cfRule>
  </conditionalFormatting>
  <conditionalFormatting sqref="O102:O103 O105">
    <cfRule type="cellIs" dxfId="494" priority="6526" operator="equal">
      <formula>43397</formula>
    </cfRule>
    <cfRule type="cellIs" dxfId="493" priority="6528" operator="equal">
      <formula>43586</formula>
    </cfRule>
    <cfRule type="cellIs" dxfId="492" priority="6529" operator="equal">
      <formula>43578</formula>
    </cfRule>
    <cfRule type="cellIs" dxfId="491" priority="6530" operator="equal">
      <formula>43466</formula>
    </cfRule>
  </conditionalFormatting>
  <conditionalFormatting sqref="O102:O103 O105:O106">
    <cfRule type="cellIs" dxfId="490" priority="6525" operator="equal">
      <formula>43397</formula>
    </cfRule>
  </conditionalFormatting>
  <conditionalFormatting sqref="O103 O105">
    <cfRule type="cellIs" dxfId="489" priority="6527" operator="equal">
      <formula>43538</formula>
    </cfRule>
    <cfRule type="cellIs" dxfId="488" priority="6531" operator="equal">
      <formula>43401</formula>
    </cfRule>
    <cfRule type="cellIs" dxfId="487" priority="6532" operator="equal">
      <formula>43402</formula>
    </cfRule>
  </conditionalFormatting>
  <conditionalFormatting sqref="O119 O121">
    <cfRule type="cellIs" dxfId="486" priority="6516" operator="equal">
      <formula>43538</formula>
    </cfRule>
    <cfRule type="cellIs" dxfId="485" priority="6520" operator="equal">
      <formula>43401</formula>
    </cfRule>
  </conditionalFormatting>
  <conditionalFormatting sqref="O119 O121:O122">
    <cfRule type="cellIs" dxfId="484" priority="6519" operator="equal">
      <formula>43466</formula>
    </cfRule>
  </conditionalFormatting>
  <conditionalFormatting sqref="O119">
    <cfRule type="cellIs" dxfId="483" priority="6515" operator="equal">
      <formula>43397</formula>
    </cfRule>
    <cfRule type="cellIs" dxfId="482" priority="6517" operator="equal">
      <formula>43586</formula>
    </cfRule>
    <cfRule type="cellIs" dxfId="481" priority="6518" operator="equal">
      <formula>43578</formula>
    </cfRule>
    <cfRule type="cellIs" dxfId="480" priority="6521" operator="equal">
      <formula>43402</formula>
    </cfRule>
  </conditionalFormatting>
  <conditionalFormatting sqref="O119:O124">
    <cfRule type="cellIs" dxfId="479" priority="6496" operator="equal">
      <formula>43578</formula>
    </cfRule>
    <cfRule type="cellIs" dxfId="478" priority="6497" operator="equal">
      <formula>43466</formula>
    </cfRule>
    <cfRule type="cellIs" dxfId="477" priority="6498" operator="equal">
      <formula>43586</formula>
    </cfRule>
    <cfRule type="cellIs" dxfId="476" priority="6499" operator="equal">
      <formula>43401</formula>
    </cfRule>
    <cfRule type="cellIs" dxfId="475" priority="6500" operator="equal">
      <formula>43538</formula>
    </cfRule>
    <cfRule type="cellIs" dxfId="474" priority="6501" operator="equal">
      <formula>43402</formula>
    </cfRule>
  </conditionalFormatting>
  <conditionalFormatting sqref="O121:O122 O124">
    <cfRule type="cellIs" dxfId="473" priority="6503" operator="equal">
      <formula>43397</formula>
    </cfRule>
  </conditionalFormatting>
  <conditionalFormatting sqref="O121:O122 O124:O126">
    <cfRule type="cellIs" dxfId="472" priority="6505" operator="equal">
      <formula>43586</formula>
    </cfRule>
    <cfRule type="cellIs" dxfId="471" priority="6506" operator="equal">
      <formula>43578</formula>
    </cfRule>
    <cfRule type="cellIs" dxfId="470" priority="6508" operator="equal">
      <formula>43402</formula>
    </cfRule>
  </conditionalFormatting>
  <conditionalFormatting sqref="O122 O124">
    <cfRule type="cellIs" dxfId="469" priority="6502" operator="equal">
      <formula>43397</formula>
    </cfRule>
    <cfRule type="cellIs" dxfId="468" priority="6504" operator="equal">
      <formula>43538</formula>
    </cfRule>
    <cfRule type="cellIs" dxfId="467" priority="6507" operator="equal">
      <formula>43401</formula>
    </cfRule>
  </conditionalFormatting>
  <conditionalFormatting sqref="O130:O131 O133:O134 O136">
    <cfRule type="cellIs" dxfId="466" priority="2369" operator="equal">
      <formula>43466</formula>
    </cfRule>
    <cfRule type="cellIs" dxfId="465" priority="2372" operator="equal">
      <formula>43586</formula>
    </cfRule>
    <cfRule type="cellIs" dxfId="464" priority="2373" operator="equal">
      <formula>43578</formula>
    </cfRule>
    <cfRule type="cellIs" dxfId="463" priority="2374" operator="equal">
      <formula>43402</formula>
    </cfRule>
  </conditionalFormatting>
  <conditionalFormatting sqref="O131 O133:O134 O136">
    <cfRule type="cellIs" dxfId="462" priority="2368" operator="equal">
      <formula>43397</formula>
    </cfRule>
    <cfRule type="cellIs" dxfId="461" priority="2370" operator="equal">
      <formula>43401</formula>
    </cfRule>
    <cfRule type="cellIs" dxfId="460" priority="2371" operator="equal">
      <formula>43538</formula>
    </cfRule>
  </conditionalFormatting>
  <conditionalFormatting sqref="O131 O133:O134">
    <cfRule type="cellIs" dxfId="459" priority="2367" operator="equal">
      <formula>43397</formula>
    </cfRule>
  </conditionalFormatting>
  <conditionalFormatting sqref="O131:O136">
    <cfRule type="cellIs" dxfId="458" priority="2365" operator="equal">
      <formula>43402</formula>
    </cfRule>
    <cfRule type="cellIs" dxfId="457" priority="2366" operator="equal">
      <formula>43401</formula>
    </cfRule>
  </conditionalFormatting>
  <conditionalFormatting sqref="O131:O142">
    <cfRule type="cellIs" dxfId="456" priority="2361" operator="equal">
      <formula>43578</formula>
    </cfRule>
    <cfRule type="cellIs" dxfId="455" priority="2362" operator="equal">
      <formula>43466</formula>
    </cfRule>
    <cfRule type="cellIs" dxfId="454" priority="2363" operator="equal">
      <formula>43586</formula>
    </cfRule>
    <cfRule type="cellIs" dxfId="453" priority="2364" operator="equal">
      <formula>43538</formula>
    </cfRule>
  </conditionalFormatting>
  <conditionalFormatting sqref="O136:O137">
    <cfRule type="cellIs" dxfId="452" priority="2360" operator="equal">
      <formula>43397</formula>
    </cfRule>
  </conditionalFormatting>
  <conditionalFormatting sqref="O144 O146:O147 O149">
    <cfRule type="cellIs" dxfId="451" priority="585" operator="equal">
      <formula>43538</formula>
    </cfRule>
    <cfRule type="cellIs" dxfId="450" priority="586" operator="equal">
      <formula>43586</formula>
    </cfRule>
    <cfRule type="cellIs" dxfId="449" priority="587" operator="equal">
      <formula>43578</formula>
    </cfRule>
    <cfRule type="cellIs" dxfId="448" priority="589" operator="equal">
      <formula>43401</formula>
    </cfRule>
    <cfRule type="cellIs" dxfId="447" priority="590" operator="equal">
      <formula>43402</formula>
    </cfRule>
  </conditionalFormatting>
  <conditionalFormatting sqref="O144 O146:O147 O149:O150">
    <cfRule type="cellIs" dxfId="446" priority="588" operator="equal">
      <formula>43466</formula>
    </cfRule>
  </conditionalFormatting>
  <conditionalFormatting sqref="O144">
    <cfRule type="cellIs" dxfId="445" priority="580" operator="equal">
      <formula>43397</formula>
    </cfRule>
  </conditionalFormatting>
  <conditionalFormatting sqref="O144:O149">
    <cfRule type="cellIs" dxfId="444" priority="577" operator="equal">
      <formula>43586</formula>
    </cfRule>
    <cfRule type="cellIs" dxfId="443" priority="579" operator="equal">
      <formula>43401</formula>
    </cfRule>
    <cfRule type="cellIs" dxfId="442" priority="581" operator="equal">
      <formula>43402</formula>
    </cfRule>
    <cfRule type="cellIs" dxfId="441" priority="583" operator="equal">
      <formula>43538</formula>
    </cfRule>
  </conditionalFormatting>
  <conditionalFormatting sqref="O146:O147 O149">
    <cfRule type="cellIs" dxfId="440" priority="584" operator="equal">
      <formula>43397</formula>
    </cfRule>
  </conditionalFormatting>
  <conditionalFormatting sqref="O150 O152:O153 L150:M150 L152:M153 L155:M155 O192 O378 O564 O812 O1060 O1122">
    <cfRule type="cellIs" dxfId="439" priority="10673" operator="equal">
      <formula>43586</formula>
    </cfRule>
    <cfRule type="cellIs" dxfId="438" priority="10674" operator="equal">
      <formula>43578</formula>
    </cfRule>
  </conditionalFormatting>
  <conditionalFormatting sqref="O193:O204">
    <cfRule type="cellIs" dxfId="437" priority="7828" operator="equal">
      <formula>43578</formula>
    </cfRule>
    <cfRule type="cellIs" dxfId="436" priority="7829" operator="equal">
      <formula>43466</formula>
    </cfRule>
    <cfRule type="cellIs" dxfId="435" priority="7830" operator="equal">
      <formula>43586</formula>
    </cfRule>
    <cfRule type="cellIs" dxfId="434" priority="7831" operator="equal">
      <formula>43538</formula>
    </cfRule>
    <cfRule type="cellIs" dxfId="433" priority="7832" operator="equal">
      <formula>43402</formula>
    </cfRule>
  </conditionalFormatting>
  <conditionalFormatting sqref="O193:O217">
    <cfRule type="cellIs" dxfId="432" priority="7827" operator="equal">
      <formula>43401</formula>
    </cfRule>
  </conditionalFormatting>
  <conditionalFormatting sqref="O195 O198 O201 M204:O204">
    <cfRule type="cellIs" dxfId="431" priority="7833" operator="equal">
      <formula>43397</formula>
    </cfRule>
  </conditionalFormatting>
  <conditionalFormatting sqref="O206 O208:O209 O211:O212">
    <cfRule type="cellIs" dxfId="430" priority="15521" operator="equal">
      <formula>43402</formula>
    </cfRule>
  </conditionalFormatting>
  <conditionalFormatting sqref="O206 O208:O209">
    <cfRule type="cellIs" dxfId="429" priority="15513" operator="equal">
      <formula>43397</formula>
    </cfRule>
    <cfRule type="cellIs" dxfId="428" priority="15520" operator="equal">
      <formula>43466</formula>
    </cfRule>
    <cfRule type="cellIs" dxfId="427" priority="15523" operator="equal">
      <formula>43397</formula>
    </cfRule>
    <cfRule type="cellIs" dxfId="426" priority="15529" operator="equal">
      <formula>43397</formula>
    </cfRule>
  </conditionalFormatting>
  <conditionalFormatting sqref="O224">
    <cfRule type="cellIs" dxfId="425" priority="9562" operator="equal">
      <formula>43466</formula>
    </cfRule>
    <cfRule type="cellIs" dxfId="424" priority="9563" operator="equal">
      <formula>43586</formula>
    </cfRule>
    <cfRule type="cellIs" dxfId="423" priority="9564" operator="equal">
      <formula>43578</formula>
    </cfRule>
    <cfRule type="cellIs" dxfId="422" priority="9565" operator="equal">
      <formula>43538</formula>
    </cfRule>
    <cfRule type="cellIs" dxfId="421" priority="9566" operator="equal">
      <formula>43401</formula>
    </cfRule>
    <cfRule type="cellIs" dxfId="420" priority="9567" operator="equal">
      <formula>43402</formula>
    </cfRule>
    <cfRule type="cellIs" dxfId="419" priority="9568" operator="equal">
      <formula>43397</formula>
    </cfRule>
  </conditionalFormatting>
  <conditionalFormatting sqref="O254:O255 O257">
    <cfRule type="cellIs" dxfId="418" priority="7705" operator="equal">
      <formula>43586</formula>
    </cfRule>
    <cfRule type="cellIs" dxfId="417" priority="7706" operator="equal">
      <formula>43578</formula>
    </cfRule>
    <cfRule type="cellIs" dxfId="416" priority="7707" operator="equal">
      <formula>43466</formula>
    </cfRule>
    <cfRule type="cellIs" dxfId="415" priority="7709" operator="equal">
      <formula>43402</formula>
    </cfRule>
  </conditionalFormatting>
  <conditionalFormatting sqref="O255 O257">
    <cfRule type="cellIs" dxfId="414" priority="7702" operator="equal">
      <formula>43397</formula>
    </cfRule>
    <cfRule type="cellIs" dxfId="413" priority="7703" operator="equal">
      <formula>43397</formula>
    </cfRule>
    <cfRule type="cellIs" dxfId="412" priority="7704" operator="equal">
      <formula>43538</formula>
    </cfRule>
    <cfRule type="cellIs" dxfId="411" priority="7708" operator="equal">
      <formula>43401</formula>
    </cfRule>
  </conditionalFormatting>
  <conditionalFormatting sqref="O255:O266 L274:M279 D261:D263">
    <cfRule type="cellIs" dxfId="410" priority="2033" operator="equal">
      <formula>43578</formula>
    </cfRule>
  </conditionalFormatting>
  <conditionalFormatting sqref="O268:O276">
    <cfRule type="cellIs" dxfId="409" priority="507" operator="equal">
      <formula>43466</formula>
    </cfRule>
  </conditionalFormatting>
  <conditionalFormatting sqref="O271:O272">
    <cfRule type="cellIs" dxfId="408" priority="510" operator="equal">
      <formula>43586</formula>
    </cfRule>
    <cfRule type="cellIs" dxfId="407" priority="511" operator="equal">
      <formula>43538</formula>
    </cfRule>
  </conditionalFormatting>
  <conditionalFormatting sqref="O271:O276">
    <cfRule type="cellIs" dxfId="406" priority="506" operator="equal">
      <formula>43401</formula>
    </cfRule>
    <cfRule type="cellIs" dxfId="405" priority="508" operator="equal">
      <formula>43402</formula>
    </cfRule>
  </conditionalFormatting>
  <conditionalFormatting sqref="O273:O276">
    <cfRule type="cellIs" dxfId="404" priority="504" operator="equal">
      <formula>43538</formula>
    </cfRule>
    <cfRule type="cellIs" dxfId="403" priority="505" operator="equal">
      <formula>43586</formula>
    </cfRule>
  </conditionalFormatting>
  <conditionalFormatting sqref="O285:O286 O288:O289">
    <cfRule type="cellIs" dxfId="402" priority="6340" operator="equal">
      <formula>43586</formula>
    </cfRule>
    <cfRule type="cellIs" dxfId="401" priority="6341" operator="equal">
      <formula>43578</formula>
    </cfRule>
    <cfRule type="cellIs" dxfId="400" priority="6342" operator="equal">
      <formula>43402</formula>
    </cfRule>
  </conditionalFormatting>
  <conditionalFormatting sqref="O286 O288">
    <cfRule type="cellIs" dxfId="399" priority="6337" operator="equal">
      <formula>43401</formula>
    </cfRule>
    <cfRule type="cellIs" dxfId="398" priority="6339" operator="equal">
      <formula>43538</formula>
    </cfRule>
  </conditionalFormatting>
  <conditionalFormatting sqref="O286 O288:O289">
    <cfRule type="cellIs" dxfId="397" priority="6334" operator="equal">
      <formula>43397</formula>
    </cfRule>
    <cfRule type="cellIs" dxfId="396" priority="6335" operator="equal">
      <formula>43397</formula>
    </cfRule>
  </conditionalFormatting>
  <conditionalFormatting sqref="O286:O288">
    <cfRule type="cellIs" dxfId="395" priority="6338" operator="equal">
      <formula>43466</formula>
    </cfRule>
  </conditionalFormatting>
  <conditionalFormatting sqref="O286:O310">
    <cfRule type="cellIs" dxfId="394" priority="4833" operator="equal">
      <formula>43538</formula>
    </cfRule>
    <cfRule type="cellIs" dxfId="393" priority="4836" operator="equal">
      <formula>43578</formula>
    </cfRule>
    <cfRule type="cellIs" dxfId="392" priority="4837" operator="equal">
      <formula>43586</formula>
    </cfRule>
    <cfRule type="cellIs" dxfId="391" priority="6329" operator="equal">
      <formula>43401</formula>
    </cfRule>
    <cfRule type="cellIs" dxfId="390" priority="6332" operator="equal">
      <formula>43402</formula>
    </cfRule>
  </conditionalFormatting>
  <conditionalFormatting sqref="O288:O289 O286">
    <cfRule type="cellIs" dxfId="389" priority="6336" operator="equal">
      <formula>43466</formula>
    </cfRule>
  </conditionalFormatting>
  <conditionalFormatting sqref="O289:O310">
    <cfRule type="cellIs" dxfId="388" priority="4835" operator="equal">
      <formula>43466</formula>
    </cfRule>
  </conditionalFormatting>
  <conditionalFormatting sqref="O291:O297">
    <cfRule type="cellIs" dxfId="387" priority="4834" operator="equal">
      <formula>43397</formula>
    </cfRule>
  </conditionalFormatting>
  <conditionalFormatting sqref="O316:O317 O843:O844 O846:O847 O849:O850 K852:O853 K855:O855 O874:O875 K875:M875 M877:M878 O877:O878 M880:M881 O880:O881 M883:O884 M886:O886 K888:O888 K890:O891 N893 K893:M894 O893:O894 K896:L897 K899 O899:O901 L518 M108:N109 M111:N111 M232:N233 M235:N235 O57 O59:O60 O62:O64 N77:N78 N80 L119 L121:L122 L124 K232:K233 K235 O237 O239:O240 O242:O243 O245:O246 O248:O250 O1091:O1092 K425:K426 K193 K195:K196 C888 C890:C891 C893:C894 D894 C896:D897 C899:D899 O609 O611:O612 O614:O615 O617:O618 L1079:L1080 L1082:L1083 L1085 K323 K325:K326 O161:O162 O164:O165 O167 K490 K877:K878 K880:K881 K883:K884 K886 O919 O921:O922 K38 K40:K41 K43 K69:M69 K71:M72 K74:M74 L725:L726 M971 K279:M279 O998:O999 O1001:O1002 O1004:O1005 L728:L729 L731 O37:O38 O40:O41 K379:L379 K381:L382 K384:L384 L100:M100 L102:M103 L105:M105 M106 O372:O374 N273 O68 O223 O404:O405 O533 O559:O560 O936">
    <cfRule type="cellIs" dxfId="386" priority="23690" operator="equal">
      <formula>43578</formula>
    </cfRule>
  </conditionalFormatting>
  <conditionalFormatting sqref="O316:O317 O843:O844 O846:O847 O849:O850 K852:O853 K855:O855 O874:O875 K875:M875 M877:M878 O877:O878 M880:M881 O880:O881 M883:O884 M886:O886 K888:O888 K890:O891 N893 K893:M894 O893:O894 K896:L897 K899 O899:O901 L518 N77:N78 N80 K232:K233 M232:N233 K235 M235:N235 O237 O239:O240 O242:O243 O245:O246 O248:O250 O609 O611:O612 O614:O615 M108:N109 M111:N111 O37:O38 K38 K40:K41 O40:O41 K43 O57 O59:O60 O62:O64 O68 K69:M69 K71:M72 K74:M74 L100:M100 L102:M103 L105:M105 M106 L119 L121:L122 L124 O161:O162 O164:O165 O167 K193 K195:K196 O223 N273 K279:M279 K323 K325:K326 O372:O374 K379:L379 K381:L382 K384:L384 O404:O405 K425:K426 K490 O533 O559:O560 O617:O618 L725:L726 L728:L729 L731 K877:K878 K880:K881 K883:K884 K886 C888 C890:C891 C893:C894 D894 C896:D897 C899:D899 O919 O921:O922 O936 M971 O998:O999 O1001:O1002 O1004:O1005 L1079:L1080 L1082:L1083 L1085 O1091:O1092">
    <cfRule type="cellIs" dxfId="385" priority="23689" operator="equal">
      <formula>43586</formula>
    </cfRule>
  </conditionalFormatting>
  <conditionalFormatting sqref="O348:O366 E294">
    <cfRule type="cellIs" dxfId="384" priority="4818" operator="equal">
      <formula>43466</formula>
    </cfRule>
  </conditionalFormatting>
  <conditionalFormatting sqref="O348:O369 K348:L359 N361:N369 O429:O434 B441:D443 D441:D452 O702:O707 L726:N731 F999:H1001">
    <cfRule type="cellIs" dxfId="383" priority="1995" operator="equal">
      <formula>43578</formula>
    </cfRule>
  </conditionalFormatting>
  <conditionalFormatting sqref="O357 O359 O462 O370 M385 L401:M401 L403:M403 O412 N418:N419 N421 O431:O432 O434:O436 C797:C798 D801 L1010:O1010">
    <cfRule type="cellIs" dxfId="382" priority="8687" operator="equal">
      <formula>43402</formula>
    </cfRule>
  </conditionalFormatting>
  <conditionalFormatting sqref="O367">
    <cfRule type="cellIs" dxfId="381" priority="1413" operator="equal">
      <formula>43466</formula>
    </cfRule>
    <cfRule type="cellIs" dxfId="380" priority="1415" operator="equal">
      <formula>43402</formula>
    </cfRule>
    <cfRule type="cellIs" dxfId="379" priority="1417" operator="equal">
      <formula>43397</formula>
    </cfRule>
    <cfRule type="cellIs" dxfId="378" priority="1419" operator="equal">
      <formula>43578</formula>
    </cfRule>
    <cfRule type="cellIs" dxfId="377" priority="1424" operator="equal">
      <formula>43586</formula>
    </cfRule>
  </conditionalFormatting>
  <conditionalFormatting sqref="O367:O369">
    <cfRule type="cellIs" dxfId="376" priority="1411" operator="equal">
      <formula>43586</formula>
    </cfRule>
    <cfRule type="cellIs" dxfId="375" priority="1412" operator="equal">
      <formula>43538</formula>
    </cfRule>
    <cfRule type="cellIs" dxfId="374" priority="1414" operator="equal">
      <formula>43466</formula>
    </cfRule>
    <cfRule type="cellIs" dxfId="373" priority="1416" operator="equal">
      <formula>43402</formula>
    </cfRule>
  </conditionalFormatting>
  <conditionalFormatting sqref="O369">
    <cfRule type="cellIs" dxfId="372" priority="1420" operator="equal">
      <formula>43586</formula>
    </cfRule>
    <cfRule type="cellIs" dxfId="371" priority="1423" operator="equal">
      <formula>43402</formula>
    </cfRule>
  </conditionalFormatting>
  <conditionalFormatting sqref="O369:O370">
    <cfRule type="cellIs" dxfId="370" priority="1418" operator="equal">
      <formula>43397</formula>
    </cfRule>
    <cfRule type="cellIs" dxfId="369" priority="1421" operator="equal">
      <formula>43578</formula>
    </cfRule>
    <cfRule type="cellIs" dxfId="368" priority="1422" operator="equal">
      <formula>43466</formula>
    </cfRule>
  </conditionalFormatting>
  <conditionalFormatting sqref="O372:O374 K232:K233 K235 N852:O853 N855:O855 O37:O38 K38 K40:K41 O40:O41 K43 O43 O57 O59:O60 O62:O64 O68 N77:N78 N80 L119 L121:L122 L124 N273 O161:O162 O164:O165 O167 K193 K195:K196 K198 O223 O237 O239:O240 O242:O243 O245:O246 O248:O250 K273:L274 K276:L277 O316:O317 K323 K325:K326 K379:L379 K381:L382 K384:L384 O404:O405 O435:O436 O432 K425:K426 O466:O467 K490 O410 L518 O533 O559:O560 O609 O611:O612 O614:O615 O617:O618 M691:M692 L720 L722:L723 L725:L726 L728:L729 L731 O843:O844 O846:O847 O849:O850 O874:O875 O877:O878 O880:O881 C888 C890:C891 C893:C894 O893:O894 O899:O901 O919 O921:O922 O924 O931:O932 O936 O1007:O1008 O1010 L1092 L1094:L1095 L1097:L1098 L1100:L1101 L1103 M971 O1091:O1092 O776:O777 L1079:L1080 L1082:L1083 L1085 M235:N235 M232:N233 M880:M881 M877:M878 M886:O886 M883:O884 M472 M474:M475 M480:M481 M477:M478 M483 L493:M494 L496:M496 K813:M813 K815:M816 K818:M818 M277 K279:M279 K485:M485 K487:M488 L490:M491 D894 C896:D897 C899:D899 K875:M875 K877:K878 K880:K881 K886 K883:K884 K899 K893:M894 K896:L897 L100:M100 L105:M105 L102:M103 K69:M69 K71:M72 K74:M74 K888:O888 K890:O891 N893 O998:O999 O1001:O1002 O1004:O1005 O367 O369:O370 M694:M695 M106 M111:N111 M108:N109">
    <cfRule type="cellIs" dxfId="367" priority="23688" operator="equal">
      <formula>43538</formula>
    </cfRule>
  </conditionalFormatting>
  <conditionalFormatting sqref="O379">
    <cfRule type="cellIs" dxfId="366" priority="9532" operator="equal">
      <formula>43402</formula>
    </cfRule>
    <cfRule type="cellIs" dxfId="365" priority="9533" operator="equal">
      <formula>43466</formula>
    </cfRule>
    <cfRule type="cellIs" dxfId="364" priority="9534" operator="equal">
      <formula>43401</formula>
    </cfRule>
    <cfRule type="cellIs" dxfId="363" priority="9535" operator="equal">
      <formula>43538</formula>
    </cfRule>
    <cfRule type="cellIs" dxfId="362" priority="9536" operator="equal">
      <formula>43586</formula>
    </cfRule>
    <cfRule type="cellIs" dxfId="361" priority="9537" operator="equal">
      <formula>43578</formula>
    </cfRule>
  </conditionalFormatting>
  <conditionalFormatting sqref="O394:O395">
    <cfRule type="cellIs" dxfId="360" priority="3004" operator="equal">
      <formula>43397</formula>
    </cfRule>
  </conditionalFormatting>
  <conditionalFormatting sqref="O409:O410">
    <cfRule type="cellIs" dxfId="359" priority="6581" operator="equal">
      <formula>43402</formula>
    </cfRule>
  </conditionalFormatting>
  <conditionalFormatting sqref="O410">
    <cfRule type="cellIs" dxfId="358" priority="9875" operator="equal">
      <formula>43538</formula>
    </cfRule>
  </conditionalFormatting>
  <conditionalFormatting sqref="O410:O412">
    <cfRule type="cellIs" dxfId="357" priority="7876" operator="equal">
      <formula>43401</formula>
    </cfRule>
  </conditionalFormatting>
  <conditionalFormatting sqref="O410:O415 O429:O434 K205:O205">
    <cfRule type="cellIs" dxfId="356" priority="20158" operator="equal">
      <formula>43466</formula>
    </cfRule>
  </conditionalFormatting>
  <conditionalFormatting sqref="O416:O421 C826:E837">
    <cfRule type="cellIs" dxfId="355" priority="6989" operator="equal">
      <formula>43538</formula>
    </cfRule>
  </conditionalFormatting>
  <conditionalFormatting sqref="O418:O421">
    <cfRule type="cellIs" dxfId="354" priority="4934" operator="equal">
      <formula>43397</formula>
    </cfRule>
  </conditionalFormatting>
  <conditionalFormatting sqref="O429 L1007:M1008 L818:M819 K821:M822 F76 K168 K170:K171 K173 M38 M40:M41 M43 M46:N47 M49:N49 L57:M57 O57 L59:M60 O59:O60 L62:M62 O62:O64 L119 L121:L122 L124 M144 M146:M147 M149 K193 K195:K196 K198:K199 K201:K202 K204 K212 K214:K215 K217 F231 K237:M237 K239:M240 K273:L274 K276:L277 K279:M279 K379:L379 K381:L382 K384:L384 L390:N390 F479 F696 K813:M813 K815:M816 K818:M818 K824:M824 N273 M697:N698 F913 F975 E472 E474:E475 E477 C888 C890:C891 C893:C894 D894 C896:D897 C899:D899 K888:O888 K890:O891 L849:M850 K850 K852:O853 K855:O855 K490 O181 O183:O184 O186:O188 K131:M131 K133:M134 K136:M136 K348:L348 K350 O496:O498 O505:O506 O508:O509 N511:O512 N514:O514 L658:M658 M660 L661:M661 M663 L664:M664 M666:N666 L667:N667 M669:N669 O658 O660:O661 O663 F448 K875:M875 K877:K878 K880:K881 K883:K884 K886 K428 O124:O126 K38 K40:K41 K43 K69:M69 K71:M72 K74:M74 M88 M90:M91 L91 L93:M93 L646 F944 O291:O292 N294:O295 N297:O297 O307:O308 O310:O312 F417 L317:M317 M319 L320:M320 M322 K323 K325:K326 L682:M682 O770 O772:O773 O775:O777 O527:O529 F851 K857:O857 K859:O860 K862 L862:O863 L865:O866 L868:N868 O868:O870 L1079:M1080 L1082:M1083 L1085:M1085 L305:M305 L307:M308 F324 F355 F293 O372:O374 F107 F45 O37:O38 O40:O41 M387:N388 L100:M100 L102:M103 L105:M105 M106 M108:N109 M111:N111 L676 O919 O921:O922 O924 M981 M983:M984 M986:M987 O806:O808 O155:O157 F200 K255:L255 K257:L258 K260:L260 F262 K454 K456:K457 K459 O2 N8:N9 N11:N13 N15:N16 N18 O33 N39:N40 N42:N44 O68 N70:N71 N73:N75 N77:N78 N80 O82 O84:O85 O87:O88 O90:O91 O93:O95 N101:N102 N104:N106 O161:O162 O164:O165 O167 N194:N195 N197:N199 N201:N202 N204 M206 M208:M209 M211:M212 O211:O212 M214:M215 O214:O215 M217 O217:O219 K224:M224 N225:N226 K226:K227 M226:M227 N228:N230 K229:K230 M229:M230 K232:K233 M232:N233 K235 M235:N235 O237 O239:O240 K242:M242 O242:O243 L243:M243 L245:M246 O245:O246 L248:M248 O248:O250 N256:N257 N259:N261 O277 O279:O281 N287:N288 N290:N292 L310:M310 O316:O317 N318:N319 N321:N323 K357 K359 N380:N381 N383:N385 O404:O405 N411:N412 N414:N416 N442:N443 N445:N447 N504:N505 N507:N509 F510 O559:O560 O590:O591 K596:L596 N597:N598 K598:L598 N600:N602 M602 F603 M604:N605 M607:N607 O609 O611:O612 O614:O615 O617:O618 O620:O622 N659:N660 N662:N664 F665 N690:N691 N693:N695 N721:N722 N724:N726 L725:L726 F727 L728:L729 N728:N729 L731 N731 O745:O746 N752:N753 N755:N757 F758 O838:O839 K844:M844 O844 N845:N846 K846:M847 O846:O847 N848:N850 K849:M849 O849:O850 O874:O875 D875 N876:N877 M877:M878 O877:O878 N879:N881 M880:M881 O880:O881 F882 M883:O884 M886:O886 O899:O901 N907:N908 N910:N912 O936 N938:N939 N941:N943 N945:N946 N948 O993:O994 O1024:O1025 O1055:O1056 O1086:O1087 O1092 F1099 N1106:N1107 N1109:N1111 O1118">
    <cfRule type="cellIs" dxfId="353" priority="23691" operator="equal">
      <formula>43466</formula>
    </cfRule>
  </conditionalFormatting>
  <conditionalFormatting sqref="O429 N8:N9 N11:N13 N15:N16 N18 M38 N39:N40 M40:M41 N42:N44 M43 M46:N47 M49:N49 L57:M57 O57 L59:M60 O59:O60 L62:M62 O62:O64 N70:N71 N73:N75 N77:N78 N80 O82 O84:O85 O87:O88 O90:O91 O93:O95 N101:N102 N104:N106 L119 L121:L122 L124 M144 M146:M147 M149 L150 L152:L153 L155 O155:O157 K193 N194:N195 K195:K196 N197:N199 K198:K199 K201:K202 N201:N202 K204 N204 M206 M208:M209 M211:M212 K212 K214:K215 M214:M215 O214:O215 K217 M217 O217:O219 K224:M224 N225:N226 K226:K227 M226:M227 N228:N230 K229:K230 M229:M230 F231 K232:K233 M232:N233 F234 K235 M235:N235 K237:M237 O237 K239:M240 O239:O240 K242:M242 O242:O243 L243:M243 L245:M246 O245:O246 L248:M248 O248:O250 N256:N257 N259:N261 K276:M277 O277 K279:M279 O279:O281 N287:N288 N290:N292 N294:O295 N297:O297 L305:M305 L307:M308 L310:M310 O316:O317 N318:N319 N321:N323 N325:N326 N328 K348:L348 K350 O460 K379:L379 N380:N381 K381:L382 N383:N385 K384:L384 N411:N412 N414:N416 K423 K425:K426 K428 N442:N443 N445:N447 F448 N449:N450 F451 N452 N504:N505 N507:N509 N511:O512 N514:O514 N597:N598 N600:N602 F603 N604:N605 F606 O609 O611:O612 O614:O615 O617:O618 O620:O622 O657:O658 N659:N660 O660 N690:N691 N693:N695 F696 M697:N698 F699 M700:N700 N721:N722 N724:N726 F727 F730 N752:N753 N755:N757 C828:C829 C831:C832 C834:C835 C837 O843:O844 N845:N846 O846:O847 N848:N850 O849:O850 O874:O875 K875:M875 N876:N877 M877:M878 O877:O878 N879:N881 M880:M881 O880:O881 F882 M883:O884 F885 M886:O886 K888:O888 K890:O891 N893 K893:M894 O893:O894 K896:L897 K899 O899:O901 N907:N908 N910:N912 N914:N915 N917 N938:N939 N941:N943 N945:N946 N948 N1106:N1107 N1109:N1111 N1113:N1114 F76 F79 O1091:O1092 C819 C821:C822 C824 F944 F947 M971 M981 M983:M984 M986:M987 O1001:O1002 M1004:M1005 O1004:O1005 M1007:O1008 L1036 L1038:L1039 L1041 K1043 K1045:K1046 K1048 L1079:L1080 L1082:L1083 L1085 K813:M813 K815:M816 K818:M818 F1099 F1102 O161:O162 O164:O165 O167 K168 K170:K171 K173 E797:E798 F913 F916 C888 C890:C891 C893:C894 D894 C896:D897 C899:D899 F107 F110 F200 F203 E472 E474:E475 E477 F479 F482 F14 F17 O37:O38 O40:O41 O43 K69:M69 K71:M72 K74:M74 F262 F265 F293 F296 F324 F327 F355 F358 O372:O374 L725:L726 L728:L729 N728:N729 L731 N731 L956 L958:L959 L961 F510 F513 F665 F668 K490 O181 O183:O184 O186:O188 K38 K40:K41 K43 F45 F48 O68 M88 M90:M91 L91 L93:M93 L100:M100 L102:M103 L105:M105 K131:M131 K133:M134 K136:M136 O223 K255:L255 K257:L258 K260:L260 K263:K264 K266 O291:O292 O305 O307:O308 O310:O312 L317:M317 M319 L320:M320 M322 K323 K325:K326 K328 O342:O343 O347 O404:O405 F417 F420 K454 K456:K457 K459 O505:O506 O508:O509 K516:O516 K518:O519 K521 L521:O522 O527:O529 O533 O559:O560 K642:K643 O646 O648:O649 L649 O651:O653 N662:N664 M694:M695 L707 L722:L723 F758 F761 F851 F854 K877:K878 K880:K881 K883:K884 K886 O919 O921:O922 O936 F975 F978 O998:O999 N1000:N1001 N1003:N1005 M106 M108:N109 M111:N111 M261 M263:N264 M266:N266 M268 M270:M271 M273:N273 M605 M607:N607">
    <cfRule type="cellIs" dxfId="352" priority="40001" operator="equal">
      <formula>43402</formula>
    </cfRule>
  </conditionalFormatting>
  <conditionalFormatting sqref="O429 O431:O432">
    <cfRule type="cellIs" dxfId="351" priority="9364" operator="equal">
      <formula>43538</formula>
    </cfRule>
    <cfRule type="cellIs" dxfId="350" priority="9365" operator="equal">
      <formula>43586</formula>
    </cfRule>
    <cfRule type="cellIs" dxfId="349" priority="9366" operator="equal">
      <formula>43578</formula>
    </cfRule>
  </conditionalFormatting>
  <conditionalFormatting sqref="O434">
    <cfRule type="cellIs" dxfId="348" priority="9361" operator="equal">
      <formula>43538</formula>
    </cfRule>
  </conditionalFormatting>
  <conditionalFormatting sqref="O434:O436">
    <cfRule type="cellIs" dxfId="347" priority="9362" operator="equal">
      <formula>43586</formula>
    </cfRule>
    <cfRule type="cellIs" dxfId="346" priority="9363" operator="equal">
      <formula>43578</formula>
    </cfRule>
  </conditionalFormatting>
  <conditionalFormatting sqref="O440">
    <cfRule type="cellIs" dxfId="345" priority="6315" operator="equal">
      <formula>43586</formula>
    </cfRule>
    <cfRule type="cellIs" dxfId="344" priority="6316" operator="equal">
      <formula>43578</formula>
    </cfRule>
    <cfRule type="cellIs" dxfId="343" priority="6322" operator="equal">
      <formula>43466</formula>
    </cfRule>
    <cfRule type="cellIs" dxfId="342" priority="6324" operator="equal">
      <formula>43402</formula>
    </cfRule>
  </conditionalFormatting>
  <conditionalFormatting sqref="O454">
    <cfRule type="cellIs" dxfId="341" priority="6302" operator="equal">
      <formula>43586</formula>
    </cfRule>
    <cfRule type="cellIs" dxfId="340" priority="6318" operator="equal">
      <formula>43538</formula>
    </cfRule>
    <cfRule type="cellIs" dxfId="339" priority="6319" operator="equal">
      <formula>43402</formula>
    </cfRule>
  </conditionalFormatting>
  <conditionalFormatting sqref="O454:O459">
    <cfRule type="cellIs" dxfId="338" priority="6176" operator="equal">
      <formula>43538</formula>
    </cfRule>
  </conditionalFormatting>
  <conditionalFormatting sqref="O459:O460">
    <cfRule type="cellIs" dxfId="337" priority="277" operator="equal">
      <formula>43397</formula>
    </cfRule>
  </conditionalFormatting>
  <conditionalFormatting sqref="O460">
    <cfRule type="cellIs" dxfId="336" priority="9548" operator="equal">
      <formula>43402</formula>
    </cfRule>
    <cfRule type="cellIs" dxfId="335" priority="9549" operator="equal">
      <formula>43401</formula>
    </cfRule>
    <cfRule type="cellIs" dxfId="334" priority="9551" operator="equal">
      <formula>43538</formula>
    </cfRule>
    <cfRule type="cellIs" dxfId="333" priority="9552" operator="equal">
      <formula>43586</formula>
    </cfRule>
    <cfRule type="cellIs" dxfId="332" priority="9553" operator="equal">
      <formula>43578</formula>
    </cfRule>
  </conditionalFormatting>
  <conditionalFormatting sqref="O460:O462">
    <cfRule type="cellIs" dxfId="331" priority="279" operator="equal">
      <formula>43402</formula>
    </cfRule>
    <cfRule type="cellIs" dxfId="330" priority="281" operator="equal">
      <formula>43586</formula>
    </cfRule>
    <cfRule type="cellIs" dxfId="329" priority="299" operator="equal">
      <formula>43538</formula>
    </cfRule>
    <cfRule type="cellIs" dxfId="328" priority="300" operator="equal">
      <formula>43401</formula>
    </cfRule>
    <cfRule type="cellIs" dxfId="327" priority="304" operator="equal">
      <formula>43586</formula>
    </cfRule>
    <cfRule type="cellIs" dxfId="326" priority="9544" operator="equal">
      <formula>43586</formula>
    </cfRule>
    <cfRule type="cellIs" dxfId="325" priority="9545" operator="equal">
      <formula>43578</formula>
    </cfRule>
  </conditionalFormatting>
  <conditionalFormatting sqref="O460:O465">
    <cfRule type="cellIs" dxfId="324" priority="168" operator="equal">
      <formula>43578</formula>
    </cfRule>
  </conditionalFormatting>
  <conditionalFormatting sqref="O462:O463 O465">
    <cfRule type="cellIs" dxfId="323" priority="169" operator="equal">
      <formula>43397</formula>
    </cfRule>
  </conditionalFormatting>
  <conditionalFormatting sqref="O463 O465">
    <cfRule type="cellIs" dxfId="322" priority="170" operator="equal">
      <formula>43538</formula>
    </cfRule>
    <cfRule type="cellIs" dxfId="321" priority="172" operator="equal">
      <formula>43586</formula>
    </cfRule>
    <cfRule type="cellIs" dxfId="320" priority="173" operator="equal">
      <formula>43401</formula>
    </cfRule>
  </conditionalFormatting>
  <conditionalFormatting sqref="O466:O467">
    <cfRule type="cellIs" dxfId="319" priority="2855" operator="equal">
      <formula>43586</formula>
    </cfRule>
    <cfRule type="cellIs" dxfId="318" priority="2856" operator="equal">
      <formula>43578</formula>
    </cfRule>
    <cfRule type="cellIs" dxfId="317" priority="2858" operator="equal">
      <formula>43466</formula>
    </cfRule>
    <cfRule type="cellIs" dxfId="316" priority="2860" operator="equal">
      <formula>43402</formula>
    </cfRule>
  </conditionalFormatting>
  <conditionalFormatting sqref="O471:O472 O474:O475 O477:O478 O480:O481 O483 O485 O487:O488 O490:O491 O493:O494 O496:O498">
    <cfRule type="cellIs" dxfId="315" priority="7618" operator="equal">
      <formula>43586</formula>
    </cfRule>
    <cfRule type="cellIs" dxfId="314" priority="7619" operator="equal">
      <formula>43578</formula>
    </cfRule>
    <cfRule type="cellIs" dxfId="313" priority="7622" operator="equal">
      <formula>43402</formula>
    </cfRule>
  </conditionalFormatting>
  <conditionalFormatting sqref="O472 O474:O475 O480:O481 O477:O478 O483 O493:O494 O496 O485 O487:O488 O490:O491">
    <cfRule type="cellIs" dxfId="312" priority="7617" operator="equal">
      <formula>43538</formula>
    </cfRule>
    <cfRule type="cellIs" dxfId="311" priority="7620" operator="equal">
      <formula>43401</formula>
    </cfRule>
  </conditionalFormatting>
  <conditionalFormatting sqref="O472:O483">
    <cfRule type="cellIs" dxfId="310" priority="7614" operator="equal">
      <formula>43401</formula>
    </cfRule>
    <cfRule type="cellIs" dxfId="309" priority="7911" operator="equal">
      <formula>43401</formula>
    </cfRule>
    <cfRule type="cellIs" dxfId="308" priority="7915" operator="equal">
      <formula>43538</formula>
    </cfRule>
    <cfRule type="cellIs" dxfId="307" priority="7916" operator="equal">
      <formula>43402</formula>
    </cfRule>
  </conditionalFormatting>
  <conditionalFormatting sqref="O472:O496">
    <cfRule type="cellIs" dxfId="306" priority="7613" operator="equal">
      <formula>43466</formula>
    </cfRule>
  </conditionalFormatting>
  <conditionalFormatting sqref="O474 O477 O480 M483:O483">
    <cfRule type="cellIs" dxfId="305" priority="7917" operator="equal">
      <formula>43397</formula>
    </cfRule>
  </conditionalFormatting>
  <conditionalFormatting sqref="O485:O496">
    <cfRule type="cellIs" dxfId="304" priority="7904" operator="equal">
      <formula>43401</formula>
    </cfRule>
    <cfRule type="cellIs" dxfId="303" priority="7908" operator="equal">
      <formula>43538</formula>
    </cfRule>
    <cfRule type="cellIs" dxfId="302" priority="7909" operator="equal">
      <formula>43402</formula>
    </cfRule>
  </conditionalFormatting>
  <conditionalFormatting sqref="O487 O490 O493 L496:O496">
    <cfRule type="cellIs" dxfId="301" priority="7910" operator="equal">
      <formula>43397</formula>
    </cfRule>
  </conditionalFormatting>
  <conditionalFormatting sqref="O502:O503 O152:O153 L150:M150 L152:M153 L155:M155 O192 O378 O564 O812 O1060 O1122">
    <cfRule type="cellIs" dxfId="300" priority="10680" operator="equal">
      <formula>43466</formula>
    </cfRule>
  </conditionalFormatting>
  <conditionalFormatting sqref="O502:O503 O505:O506 O508:O509 O511:O512 O514">
    <cfRule type="cellIs" dxfId="299" priority="7574" operator="equal">
      <formula>43586</formula>
    </cfRule>
    <cfRule type="cellIs" dxfId="298" priority="7575" operator="equal">
      <formula>43578</formula>
    </cfRule>
  </conditionalFormatting>
  <conditionalFormatting sqref="O503:O514">
    <cfRule type="cellIs" dxfId="297" priority="7560" operator="equal">
      <formula>43401</formula>
    </cfRule>
    <cfRule type="cellIs" dxfId="296" priority="7561" operator="equal">
      <formula>43538</formula>
    </cfRule>
    <cfRule type="cellIs" dxfId="295" priority="7562" operator="equal">
      <formula>43402</formula>
    </cfRule>
    <cfRule type="cellIs" dxfId="294" priority="7563" operator="equal">
      <formula>43578</formula>
    </cfRule>
    <cfRule type="cellIs" dxfId="293" priority="7564" operator="equal">
      <formula>43586</formula>
    </cfRule>
    <cfRule type="cellIs" dxfId="292" priority="7566" operator="equal">
      <formula>43466</formula>
    </cfRule>
  </conditionalFormatting>
  <conditionalFormatting sqref="O505:O506 O508:O509">
    <cfRule type="cellIs" dxfId="291" priority="7569" operator="equal">
      <formula>43397</formula>
    </cfRule>
  </conditionalFormatting>
  <conditionalFormatting sqref="O511:O512 O514 O503 O505:O506 O508:O509">
    <cfRule type="cellIs" dxfId="290" priority="7573" operator="equal">
      <formula>43538</formula>
    </cfRule>
  </conditionalFormatting>
  <conditionalFormatting sqref="O516:O521">
    <cfRule type="cellIs" dxfId="289" priority="7547" operator="equal">
      <formula>43538</formula>
    </cfRule>
  </conditionalFormatting>
  <conditionalFormatting sqref="O524:O525 O527 O516 O518:O519 O521:O522">
    <cfRule type="cellIs" dxfId="288" priority="7557" operator="equal">
      <formula>43538</formula>
    </cfRule>
  </conditionalFormatting>
  <conditionalFormatting sqref="O527:O529">
    <cfRule type="cellIs" dxfId="287" priority="7558" operator="equal">
      <formula>43586</formula>
    </cfRule>
    <cfRule type="cellIs" dxfId="286" priority="7559" operator="equal">
      <formula>43578</formula>
    </cfRule>
  </conditionalFormatting>
  <conditionalFormatting sqref="O534">
    <cfRule type="cellIs" dxfId="285" priority="9521" operator="equal">
      <formula>43466</formula>
    </cfRule>
    <cfRule type="cellIs" dxfId="284" priority="9524" operator="equal">
      <formula>43586</formula>
    </cfRule>
    <cfRule type="cellIs" dxfId="283" priority="9525" operator="equal">
      <formula>43578</formula>
    </cfRule>
  </conditionalFormatting>
  <conditionalFormatting sqref="O604">
    <cfRule type="cellIs" dxfId="282" priority="4217" operator="equal">
      <formula>43397</formula>
    </cfRule>
  </conditionalFormatting>
  <conditionalFormatting sqref="O604:O605">
    <cfRule type="cellIs" dxfId="281" priority="4216" operator="equal">
      <formula>43401</formula>
    </cfRule>
  </conditionalFormatting>
  <conditionalFormatting sqref="O607">
    <cfRule type="cellIs" dxfId="280" priority="4212" operator="equal">
      <formula>43401</formula>
    </cfRule>
  </conditionalFormatting>
  <conditionalFormatting sqref="O609 O611">
    <cfRule type="cellIs" dxfId="279" priority="50" operator="equal">
      <formula>43538</formula>
    </cfRule>
    <cfRule type="cellIs" dxfId="278" priority="51" operator="equal">
      <formula>43586</formula>
    </cfRule>
    <cfRule type="cellIs" dxfId="277" priority="52" operator="equal">
      <formula>43578</formula>
    </cfRule>
  </conditionalFormatting>
  <conditionalFormatting sqref="O611">
    <cfRule type="cellIs" dxfId="276" priority="48" operator="equal">
      <formula>43397</formula>
    </cfRule>
    <cfRule type="cellIs" dxfId="275" priority="49" operator="equal">
      <formula>43401</formula>
    </cfRule>
  </conditionalFormatting>
  <conditionalFormatting sqref="O626:O627 O629">
    <cfRule type="cellIs" dxfId="274" priority="7377" operator="equal">
      <formula>43586</formula>
    </cfRule>
    <cfRule type="cellIs" dxfId="273" priority="7378" operator="equal">
      <formula>43578</formula>
    </cfRule>
    <cfRule type="cellIs" dxfId="272" priority="7380" operator="equal">
      <formula>43466</formula>
    </cfRule>
    <cfRule type="cellIs" dxfId="271" priority="7382" operator="equal">
      <formula>43402</formula>
    </cfRule>
  </conditionalFormatting>
  <conditionalFormatting sqref="O627 O629">
    <cfRule type="cellIs" dxfId="270" priority="7374" operator="equal">
      <formula>43397</formula>
    </cfRule>
    <cfRule type="cellIs" dxfId="269" priority="7375" operator="equal">
      <formula>43397</formula>
    </cfRule>
    <cfRule type="cellIs" dxfId="268" priority="7376" operator="equal">
      <formula>43538</formula>
    </cfRule>
    <cfRule type="cellIs" dxfId="267" priority="7379" operator="equal">
      <formula>43401</formula>
    </cfRule>
  </conditionalFormatting>
  <conditionalFormatting sqref="O627:O629">
    <cfRule type="cellIs" dxfId="266" priority="7381" operator="equal">
      <formula>43466</formula>
    </cfRule>
  </conditionalFormatting>
  <conditionalFormatting sqref="O627:O635">
    <cfRule type="cellIs" dxfId="265" priority="5175" operator="equal">
      <formula>43586</formula>
    </cfRule>
    <cfRule type="cellIs" dxfId="264" priority="5176" operator="equal">
      <formula>43578</formula>
    </cfRule>
  </conditionalFormatting>
  <conditionalFormatting sqref="O627:O638">
    <cfRule type="cellIs" dxfId="263" priority="5160" operator="equal">
      <formula>43538</formula>
    </cfRule>
    <cfRule type="cellIs" dxfId="262" priority="5163" operator="equal">
      <formula>43466</formula>
    </cfRule>
    <cfRule type="cellIs" dxfId="261" priority="5164" operator="equal">
      <formula>43401</formula>
    </cfRule>
    <cfRule type="cellIs" dxfId="260" priority="5165" operator="equal">
      <formula>43402</formula>
    </cfRule>
  </conditionalFormatting>
  <conditionalFormatting sqref="O632">
    <cfRule type="cellIs" dxfId="259" priority="5194" operator="equal">
      <formula>43397</formula>
    </cfRule>
  </conditionalFormatting>
  <conditionalFormatting sqref="O635">
    <cfRule type="cellIs" dxfId="258" priority="5180" operator="equal">
      <formula>43397</formula>
    </cfRule>
  </conditionalFormatting>
  <conditionalFormatting sqref="O636 K645 M645:M646 K790:M791 K793:M793 M795:O795 M797:O798 M800:O800 E831:E832 L831:M832 M832:M837 L834:M835 L837:M837 C680:E680 G677 G679:G680 L1076:M1077 C813:E813 O646 L640 M648 M15 L25 M162 O162 C348:F348 E384:E385 C664:C669 E671 K671:K676 G682 D731 N733:O733 N741 C741:C742 C744 K751 G751:G756 K753:K754 E760 C795 E795:E801 C797:C798 L801:L806 O801:O806 K813:M813 K826:M826 K828:M829 E906:F906 E908:F909 D912:D917 E921:E922 D924:E924 E950 C950:D955 M950:M955 F958 M974:M979 D981:D986 F1001:G1002 G1004:G1005 G1007:G1008 G1010 O1012 O1014:O1015 D1017 C1017:C1023 O1017:O1023 F1023 C1030:D1030 C1045:C1046 C1048:C1049 N1051:O1051 G1054 D1066:E1066 E1067 O1076 C1082:G1083 C1085:G1085 L1092:M1092 L1094:M1095 L1097:M1098">
    <cfRule type="cellIs" dxfId="257" priority="8977" operator="equal">
      <formula>43397</formula>
    </cfRule>
  </conditionalFormatting>
  <conditionalFormatting sqref="O636:O637 K645 M645 M648 K649:M651 K642 D299:D307 C299:C310 C308:D310 C311:G312 K671:K676 C813:D824">
    <cfRule type="cellIs" dxfId="256" priority="13716" operator="equal">
      <formula>43586</formula>
    </cfRule>
  </conditionalFormatting>
  <conditionalFormatting sqref="O638">
    <cfRule type="cellIs" dxfId="255" priority="5161" operator="equal">
      <formula>43586</formula>
    </cfRule>
    <cfRule type="cellIs" dxfId="254" priority="5162" operator="equal">
      <formula>43578</formula>
    </cfRule>
  </conditionalFormatting>
  <conditionalFormatting sqref="O640:O651">
    <cfRule type="cellIs" dxfId="253" priority="7418" operator="equal">
      <formula>43578</formula>
    </cfRule>
    <cfRule type="cellIs" dxfId="252" priority="7419" operator="equal">
      <formula>43586</formula>
    </cfRule>
    <cfRule type="cellIs" dxfId="251" priority="7428" operator="equal">
      <formula>43466</formula>
    </cfRule>
  </conditionalFormatting>
  <conditionalFormatting sqref="O646 O648:O649 O651">
    <cfRule type="cellIs" dxfId="250" priority="7423" operator="equal">
      <formula>43538</formula>
    </cfRule>
    <cfRule type="cellIs" dxfId="249" priority="7426" operator="equal">
      <formula>43401</formula>
    </cfRule>
  </conditionalFormatting>
  <conditionalFormatting sqref="O646 O648:O649 O651:O653">
    <cfRule type="cellIs" dxfId="248" priority="7424" operator="equal">
      <formula>43586</formula>
    </cfRule>
    <cfRule type="cellIs" dxfId="247" priority="7425" operator="equal">
      <formula>43578</formula>
    </cfRule>
    <cfRule type="cellIs" dxfId="246" priority="7427" operator="equal">
      <formula>43466</formula>
    </cfRule>
  </conditionalFormatting>
  <conditionalFormatting sqref="O646:O651">
    <cfRule type="cellIs" dxfId="245" priority="7417" operator="equal">
      <formula>43466</formula>
    </cfRule>
  </conditionalFormatting>
  <conditionalFormatting sqref="O648:O649 O651 O646">
    <cfRule type="cellIs" dxfId="244" priority="7422" operator="equal">
      <formula>43397</formula>
    </cfRule>
  </conditionalFormatting>
  <conditionalFormatting sqref="O648:O649 O651">
    <cfRule type="cellIs" dxfId="243" priority="7421" operator="equal">
      <formula>43397</formula>
    </cfRule>
  </conditionalFormatting>
  <conditionalFormatting sqref="O658:O670">
    <cfRule type="cellIs" dxfId="242" priority="7320" operator="equal">
      <formula>43578</formula>
    </cfRule>
    <cfRule type="cellIs" dxfId="241" priority="7321" operator="equal">
      <formula>43466</formula>
    </cfRule>
    <cfRule type="cellIs" dxfId="240" priority="7322" operator="equal">
      <formula>43586</formula>
    </cfRule>
  </conditionalFormatting>
  <conditionalFormatting sqref="O660:O661 O663">
    <cfRule type="cellIs" dxfId="239" priority="7323" operator="equal">
      <formula>43397</formula>
    </cfRule>
    <cfRule type="cellIs" dxfId="238" priority="7327" operator="equal">
      <formula>43586</formula>
    </cfRule>
    <cfRule type="cellIs" dxfId="237" priority="7328" operator="equal">
      <formula>43578</formula>
    </cfRule>
  </conditionalFormatting>
  <conditionalFormatting sqref="O661 O663">
    <cfRule type="cellIs" dxfId="236" priority="7324" operator="equal">
      <formula>43402</formula>
    </cfRule>
  </conditionalFormatting>
  <conditionalFormatting sqref="O663 O661">
    <cfRule type="cellIs" dxfId="235" priority="7325" operator="equal">
      <formula>43401</formula>
    </cfRule>
    <cfRule type="cellIs" dxfId="234" priority="7326" operator="equal">
      <formula>43538</formula>
    </cfRule>
  </conditionalFormatting>
  <conditionalFormatting sqref="O677 O679:O680">
    <cfRule type="cellIs" dxfId="233" priority="7319" operator="equal">
      <formula>43578</formula>
    </cfRule>
  </conditionalFormatting>
  <conditionalFormatting sqref="O677">
    <cfRule type="cellIs" dxfId="232" priority="7312" operator="equal">
      <formula>43397</formula>
    </cfRule>
    <cfRule type="cellIs" dxfId="231" priority="7313" operator="equal">
      <formula>43466</formula>
    </cfRule>
    <cfRule type="cellIs" dxfId="230" priority="7315" operator="equal">
      <formula>43402</formula>
    </cfRule>
    <cfRule type="cellIs" dxfId="229" priority="7318" operator="equal">
      <formula>43586</formula>
    </cfRule>
  </conditionalFormatting>
  <conditionalFormatting sqref="O677:O682">
    <cfRule type="cellIs" dxfId="228" priority="7293" operator="equal">
      <formula>43578</formula>
    </cfRule>
    <cfRule type="cellIs" dxfId="227" priority="7294" operator="equal">
      <formula>43466</formula>
    </cfRule>
    <cfRule type="cellIs" dxfId="226" priority="7295" operator="equal">
      <formula>43586</formula>
    </cfRule>
    <cfRule type="cellIs" dxfId="225" priority="7296" operator="equal">
      <formula>43538</formula>
    </cfRule>
    <cfRule type="cellIs" dxfId="224" priority="7297" operator="equal">
      <formula>43402</formula>
    </cfRule>
    <cfRule type="cellIs" dxfId="223" priority="7298" operator="equal">
      <formula>43401</formula>
    </cfRule>
  </conditionalFormatting>
  <conditionalFormatting sqref="O679 O677">
    <cfRule type="cellIs" dxfId="222" priority="7316" operator="equal">
      <formula>43401</formula>
    </cfRule>
    <cfRule type="cellIs" dxfId="221" priority="7317" operator="equal">
      <formula>43538</formula>
    </cfRule>
  </conditionalFormatting>
  <conditionalFormatting sqref="O679:O680 O682">
    <cfRule type="cellIs" dxfId="220" priority="7299" operator="equal">
      <formula>43397</formula>
    </cfRule>
  </conditionalFormatting>
  <conditionalFormatting sqref="O679:O680 O682:O684">
    <cfRule type="cellIs" dxfId="219" priority="7300" operator="equal">
      <formula>43466</formula>
    </cfRule>
    <cfRule type="cellIs" dxfId="218" priority="7302" operator="equal">
      <formula>43402</formula>
    </cfRule>
    <cfRule type="cellIs" dxfId="217" priority="7305" operator="equal">
      <formula>43586</formula>
    </cfRule>
  </conditionalFormatting>
  <conditionalFormatting sqref="O680 O682">
    <cfRule type="cellIs" dxfId="216" priority="7301" operator="equal">
      <formula>43397</formula>
    </cfRule>
  </conditionalFormatting>
  <conditionalFormatting sqref="O682 O680">
    <cfRule type="cellIs" dxfId="215" priority="7303" operator="equal">
      <formula>43401</formula>
    </cfRule>
    <cfRule type="cellIs" dxfId="214" priority="7304" operator="equal">
      <formula>43538</formula>
    </cfRule>
  </conditionalFormatting>
  <conditionalFormatting sqref="O688:O689 O691:O692">
    <cfRule type="cellIs" dxfId="213" priority="7235" operator="equal">
      <formula>43466</formula>
    </cfRule>
  </conditionalFormatting>
  <conditionalFormatting sqref="O688:O689">
    <cfRule type="cellIs" dxfId="212" priority="7237" operator="equal">
      <formula>43402</formula>
    </cfRule>
    <cfRule type="cellIs" dxfId="211" priority="7240" operator="equal">
      <formula>43586</formula>
    </cfRule>
    <cfRule type="cellIs" dxfId="210" priority="7241" operator="equal">
      <formula>43578</formula>
    </cfRule>
  </conditionalFormatting>
  <conditionalFormatting sqref="O689 O691">
    <cfRule type="cellIs" dxfId="209" priority="7236" operator="equal">
      <formula>43397</formula>
    </cfRule>
  </conditionalFormatting>
  <conditionalFormatting sqref="O689:O694">
    <cfRule type="cellIs" dxfId="208" priority="7223" operator="equal">
      <formula>43401</formula>
    </cfRule>
  </conditionalFormatting>
  <conditionalFormatting sqref="O689:O695">
    <cfRule type="cellIs" dxfId="207" priority="7220" operator="equal">
      <formula>43578</formula>
    </cfRule>
    <cfRule type="cellIs" dxfId="206" priority="7221" operator="equal">
      <formula>43466</formula>
    </cfRule>
    <cfRule type="cellIs" dxfId="205" priority="7222" operator="equal">
      <formula>43586</formula>
    </cfRule>
    <cfRule type="cellIs" dxfId="204" priority="7242" operator="equal">
      <formula>43538</formula>
    </cfRule>
  </conditionalFormatting>
  <conditionalFormatting sqref="O691 O689">
    <cfRule type="cellIs" dxfId="203" priority="7238" operator="equal">
      <formula>43401</formula>
    </cfRule>
    <cfRule type="cellIs" dxfId="202" priority="7239" operator="equal">
      <formula>43538</formula>
    </cfRule>
  </conditionalFormatting>
  <conditionalFormatting sqref="O691:O692 O689">
    <cfRule type="cellIs" dxfId="201" priority="7234" operator="equal">
      <formula>43397</formula>
    </cfRule>
  </conditionalFormatting>
  <conditionalFormatting sqref="O691:O692 O694">
    <cfRule type="cellIs" dxfId="200" priority="7225" operator="equal">
      <formula>43402</formula>
    </cfRule>
    <cfRule type="cellIs" dxfId="199" priority="7228" operator="equal">
      <formula>43586</formula>
    </cfRule>
    <cfRule type="cellIs" dxfId="198" priority="7229" operator="equal">
      <formula>43578</formula>
    </cfRule>
  </conditionalFormatting>
  <conditionalFormatting sqref="O692 O694">
    <cfRule type="cellIs" dxfId="197" priority="7224" operator="equal">
      <formula>43397</formula>
    </cfRule>
  </conditionalFormatting>
  <conditionalFormatting sqref="O694 O692">
    <cfRule type="cellIs" dxfId="196" priority="7226" operator="equal">
      <formula>43401</formula>
    </cfRule>
    <cfRule type="cellIs" dxfId="195" priority="7227" operator="equal">
      <formula>43538</formula>
    </cfRule>
  </conditionalFormatting>
  <conditionalFormatting sqref="O694">
    <cfRule type="cellIs" dxfId="194" priority="7243" operator="equal">
      <formula>43397</formula>
    </cfRule>
    <cfRule type="cellIs" dxfId="193" priority="7244" operator="equal">
      <formula>43466</formula>
    </cfRule>
  </conditionalFormatting>
  <conditionalFormatting sqref="O708 O710:O711">
    <cfRule type="cellIs" dxfId="192" priority="2772" operator="equal">
      <formula>43466</formula>
    </cfRule>
  </conditionalFormatting>
  <conditionalFormatting sqref="O708">
    <cfRule type="cellIs" dxfId="191" priority="2774" operator="equal">
      <formula>43402</formula>
    </cfRule>
    <cfRule type="cellIs" dxfId="190" priority="2777" operator="equal">
      <formula>43586</formula>
    </cfRule>
    <cfRule type="cellIs" dxfId="189" priority="2778" operator="equal">
      <formula>43578</formula>
    </cfRule>
  </conditionalFormatting>
  <conditionalFormatting sqref="O708:O713">
    <cfRule type="cellIs" dxfId="188" priority="2779" operator="equal">
      <formula>43538</formula>
    </cfRule>
    <cfRule type="cellIs" dxfId="187" priority="2782" operator="equal">
      <formula>43402</formula>
    </cfRule>
  </conditionalFormatting>
  <conditionalFormatting sqref="O710 O708">
    <cfRule type="cellIs" dxfId="186" priority="2775" operator="equal">
      <formula>43401</formula>
    </cfRule>
    <cfRule type="cellIs" dxfId="185" priority="2776" operator="equal">
      <formula>43538</formula>
    </cfRule>
  </conditionalFormatting>
  <conditionalFormatting sqref="O710:O711 O708">
    <cfRule type="cellIs" dxfId="184" priority="2771" operator="equal">
      <formula>43397</formula>
    </cfRule>
  </conditionalFormatting>
  <conditionalFormatting sqref="O710:O711 O713:O715">
    <cfRule type="cellIs" dxfId="183" priority="2765" operator="equal">
      <formula>43402</formula>
    </cfRule>
    <cfRule type="cellIs" dxfId="182" priority="2768" operator="equal">
      <formula>43586</formula>
    </cfRule>
    <cfRule type="cellIs" dxfId="181" priority="2769" operator="equal">
      <formula>43578</formula>
    </cfRule>
  </conditionalFormatting>
  <conditionalFormatting sqref="O711 O713">
    <cfRule type="cellIs" dxfId="180" priority="2764" operator="equal">
      <formula>43397</formula>
    </cfRule>
  </conditionalFormatting>
  <conditionalFormatting sqref="O713 O711">
    <cfRule type="cellIs" dxfId="179" priority="2766" operator="equal">
      <formula>43401</formula>
    </cfRule>
    <cfRule type="cellIs" dxfId="178" priority="2767" operator="equal">
      <formula>43538</formula>
    </cfRule>
  </conditionalFormatting>
  <conditionalFormatting sqref="O713">
    <cfRule type="cellIs" dxfId="177" priority="2780" operator="equal">
      <formula>43397</formula>
    </cfRule>
  </conditionalFormatting>
  <conditionalFormatting sqref="O713:O715">
    <cfRule type="cellIs" dxfId="176" priority="2781" operator="equal">
      <formula>43466</formula>
    </cfRule>
  </conditionalFormatting>
  <conditionalFormatting sqref="O750">
    <cfRule type="cellIs" dxfId="175" priority="3595" operator="equal">
      <formula>43402</formula>
    </cfRule>
    <cfRule type="cellIs" dxfId="174" priority="3607" operator="equal">
      <formula>43466</formula>
    </cfRule>
    <cfRule type="cellIs" dxfId="173" priority="3609" operator="equal">
      <formula>43586</formula>
    </cfRule>
    <cfRule type="cellIs" dxfId="172" priority="3610" operator="equal">
      <formula>43578</formula>
    </cfRule>
  </conditionalFormatting>
  <conditionalFormatting sqref="O757 K764:L764">
    <cfRule type="cellIs" dxfId="171" priority="3532" operator="equal">
      <formula>43397</formula>
    </cfRule>
    <cfRule type="cellIs" dxfId="170" priority="3536" operator="equal">
      <formula>43578</formula>
    </cfRule>
  </conditionalFormatting>
  <conditionalFormatting sqref="O759:O760 O762 K766:L767 K769:L769">
    <cfRule type="cellIs" dxfId="169" priority="3516" operator="equal">
      <formula>43397</formula>
    </cfRule>
  </conditionalFormatting>
  <conditionalFormatting sqref="O770 O772:O773 O775">
    <cfRule type="cellIs" dxfId="168" priority="3745" operator="equal">
      <formula>43401</formula>
    </cfRule>
    <cfRule type="cellIs" dxfId="167" priority="3756" operator="equal">
      <formula>43397</formula>
    </cfRule>
    <cfRule type="cellIs" dxfId="166" priority="3757" operator="equal">
      <formula>43538</formula>
    </cfRule>
  </conditionalFormatting>
  <conditionalFormatting sqref="O770 O772:O773 O775:O777">
    <cfRule type="cellIs" dxfId="165" priority="3744" operator="equal">
      <formula>43402</formula>
    </cfRule>
    <cfRule type="cellIs" dxfId="164" priority="3758" operator="equal">
      <formula>43586</formula>
    </cfRule>
    <cfRule type="cellIs" dxfId="163" priority="3759" operator="equal">
      <formula>43578</formula>
    </cfRule>
  </conditionalFormatting>
  <conditionalFormatting sqref="O770:O775">
    <cfRule type="cellIs" dxfId="162" priority="3743" operator="equal">
      <formula>43397</formula>
    </cfRule>
    <cfRule type="cellIs" dxfId="161" priority="3746" operator="equal">
      <formula>43466</formula>
    </cfRule>
    <cfRule type="cellIs" dxfId="160" priority="3748" operator="equal">
      <formula>43538</formula>
    </cfRule>
    <cfRule type="cellIs" dxfId="159" priority="3749" operator="equal">
      <formula>43586</formula>
    </cfRule>
    <cfRule type="cellIs" dxfId="158" priority="3754" operator="equal">
      <formula>43402</formula>
    </cfRule>
  </conditionalFormatting>
  <conditionalFormatting sqref="O801 M832 O803:O804 M834:M835 O806 M837">
    <cfRule type="cellIs" dxfId="157" priority="9156" operator="equal">
      <formula>43401</formula>
    </cfRule>
    <cfRule type="cellIs" dxfId="156" priority="9157" operator="equal">
      <formula>43538</formula>
    </cfRule>
  </conditionalFormatting>
  <conditionalFormatting sqref="O801:O806 K813:M837 N631:N639 C795:C800 E795:E806 O950:O961 L968:L979 L20:L23 L25:L28 O137:O142 O162:O173 N268:N273 G336:G341 C360:D366 C404:D404 K602:K607 C602:C607 K671:K676 L701:O701 K733:K744 N733:O744 H751:H775 N794:O800 C825:G825 C832:E837 C905:F905 F906:F911 C906:E917 F912:G917 C949:H949 C950:E955 F1030 M974:M979 O1061:O1072 M1073:O1073 K1104:O1104 K162:M173">
    <cfRule type="cellIs" dxfId="155" priority="9914" operator="equal">
      <formula>43402</formula>
    </cfRule>
  </conditionalFormatting>
  <conditionalFormatting sqref="O806:O808 O2 O33 O590:O591 O595 O620:O622 O719 O745:O746 O781 O838:O839 O967 O993:O994 O1024:O1025 O1029 O1055:O1056 O1086:O1087 O1118 O1153">
    <cfRule type="cellIs" dxfId="154" priority="42668" operator="equal">
      <formula>43586</formula>
    </cfRule>
  </conditionalFormatting>
  <conditionalFormatting sqref="O813">
    <cfRule type="cellIs" dxfId="153" priority="9762" operator="equal">
      <formula>43402</formula>
    </cfRule>
    <cfRule type="cellIs" dxfId="152" priority="9763" operator="equal">
      <formula>43466</formula>
    </cfRule>
    <cfRule type="cellIs" dxfId="151" priority="9764" operator="equal">
      <formula>43401</formula>
    </cfRule>
    <cfRule type="cellIs" dxfId="150" priority="9765" operator="equal">
      <formula>43538</formula>
    </cfRule>
    <cfRule type="cellIs" dxfId="149" priority="9766" operator="equal">
      <formula>43586</formula>
    </cfRule>
    <cfRule type="cellIs" dxfId="148" priority="9767" operator="equal">
      <formula>43578</formula>
    </cfRule>
  </conditionalFormatting>
  <conditionalFormatting sqref="O844:O868">
    <cfRule type="cellIs" dxfId="147" priority="6940" operator="equal">
      <formula>43401</formula>
    </cfRule>
  </conditionalFormatting>
  <conditionalFormatting sqref="O857 O859:O860 L862:O863 L865:O866 L868:O868">
    <cfRule type="cellIs" dxfId="146" priority="6952" operator="equal">
      <formula>43397</formula>
    </cfRule>
  </conditionalFormatting>
  <conditionalFormatting sqref="O862:O863 O857 O859:O860 O865:O866 O868">
    <cfRule type="cellIs" dxfId="145" priority="6954" operator="equal">
      <formula>43401</formula>
    </cfRule>
    <cfRule type="cellIs" dxfId="144" priority="6956" operator="equal">
      <formula>43538</formula>
    </cfRule>
  </conditionalFormatting>
  <conditionalFormatting sqref="O865 O868">
    <cfRule type="cellIs" dxfId="143" priority="6947" operator="equal">
      <formula>43397</formula>
    </cfRule>
  </conditionalFormatting>
  <conditionalFormatting sqref="O865:O866 O868 L857:O857 L859:O860 O862:O863">
    <cfRule type="cellIs" dxfId="142" priority="6951" operator="equal">
      <formula>43397</formula>
    </cfRule>
  </conditionalFormatting>
  <conditionalFormatting sqref="O905">
    <cfRule type="cellIs" dxfId="141" priority="6877" operator="equal">
      <formula>43402</formula>
    </cfRule>
    <cfRule type="cellIs" dxfId="140" priority="6881" operator="equal">
      <formula>43586</formula>
    </cfRule>
    <cfRule type="cellIs" dxfId="139" priority="6882" operator="equal">
      <formula>43578</formula>
    </cfRule>
  </conditionalFormatting>
  <conditionalFormatting sqref="O906:O917">
    <cfRule type="cellIs" dxfId="138" priority="4681" operator="equal">
      <formula>43538</formula>
    </cfRule>
    <cfRule type="cellIs" dxfId="137" priority="4685" operator="equal">
      <formula>43402</formula>
    </cfRule>
    <cfRule type="cellIs" dxfId="136" priority="4686" operator="equal">
      <formula>43578</formula>
    </cfRule>
    <cfRule type="cellIs" dxfId="135" priority="4687" operator="equal">
      <formula>43586</formula>
    </cfRule>
  </conditionalFormatting>
  <conditionalFormatting sqref="O906:O930">
    <cfRule type="cellIs" dxfId="134" priority="4682" operator="equal">
      <formula>43401</formula>
    </cfRule>
  </conditionalFormatting>
  <conditionalFormatting sqref="O908">
    <cfRule type="cellIs" dxfId="133" priority="4683" operator="equal">
      <formula>43397</formula>
    </cfRule>
    <cfRule type="cellIs" dxfId="132" priority="4684" operator="equal">
      <formula>43466</formula>
    </cfRule>
  </conditionalFormatting>
  <conditionalFormatting sqref="O911">
    <cfRule type="cellIs" dxfId="131" priority="4698" operator="equal">
      <formula>43397</formula>
    </cfRule>
    <cfRule type="cellIs" dxfId="130" priority="4699" operator="equal">
      <formula>43466</formula>
    </cfRule>
  </conditionalFormatting>
  <conditionalFormatting sqref="O914">
    <cfRule type="cellIs" dxfId="129" priority="4713" operator="equal">
      <formula>43397</formula>
    </cfRule>
    <cfRule type="cellIs" dxfId="128" priority="4714" operator="equal">
      <formula>43466</formula>
    </cfRule>
  </conditionalFormatting>
  <conditionalFormatting sqref="O917">
    <cfRule type="cellIs" dxfId="127" priority="4729" operator="equal">
      <formula>43466</formula>
    </cfRule>
  </conditionalFormatting>
  <conditionalFormatting sqref="O919:O930">
    <cfRule type="cellIs" dxfId="126" priority="561" operator="equal">
      <formula>43578</formula>
    </cfRule>
  </conditionalFormatting>
  <conditionalFormatting sqref="O921:O922">
    <cfRule type="cellIs" dxfId="125" priority="564" operator="equal">
      <formula>43397</formula>
    </cfRule>
  </conditionalFormatting>
  <conditionalFormatting sqref="O924">
    <cfRule type="cellIs" dxfId="124" priority="6821" operator="equal">
      <formula>43402</formula>
    </cfRule>
    <cfRule type="cellIs" dxfId="123" priority="6825" operator="equal">
      <formula>43586</formula>
    </cfRule>
    <cfRule type="cellIs" dxfId="122" priority="6826" operator="equal">
      <formula>43578</formula>
    </cfRule>
  </conditionalFormatting>
  <conditionalFormatting sqref="O925 O927">
    <cfRule type="cellIs" dxfId="121" priority="556" operator="equal">
      <formula>43401</formula>
    </cfRule>
    <cfRule type="cellIs" dxfId="120" priority="557" operator="equal">
      <formula>43538</formula>
    </cfRule>
  </conditionalFormatting>
  <conditionalFormatting sqref="O925">
    <cfRule type="cellIs" dxfId="119" priority="553" operator="equal">
      <formula>43397</formula>
    </cfRule>
    <cfRule type="cellIs" dxfId="118" priority="554" operator="equal">
      <formula>43466</formula>
    </cfRule>
    <cfRule type="cellIs" dxfId="117" priority="555" operator="equal">
      <formula>43402</formula>
    </cfRule>
    <cfRule type="cellIs" dxfId="116" priority="558" operator="equal">
      <formula>43586</formula>
    </cfRule>
    <cfRule type="cellIs" dxfId="115" priority="559" operator="equal">
      <formula>43578</formula>
    </cfRule>
  </conditionalFormatting>
  <conditionalFormatting sqref="O925:O927">
    <cfRule type="cellIs" dxfId="114" priority="560" operator="equal">
      <formula>43466</formula>
    </cfRule>
  </conditionalFormatting>
  <conditionalFormatting sqref="O925:O930">
    <cfRule type="cellIs" dxfId="113" priority="543" operator="equal">
      <formula>43401</formula>
    </cfRule>
    <cfRule type="cellIs" dxfId="112" priority="562" operator="equal">
      <formula>43538</formula>
    </cfRule>
    <cfRule type="cellIs" dxfId="111" priority="563" operator="equal">
      <formula>43586</formula>
    </cfRule>
  </conditionalFormatting>
  <conditionalFormatting sqref="O927:O928 O930">
    <cfRule type="cellIs" dxfId="110" priority="544" operator="equal">
      <formula>43397</formula>
    </cfRule>
    <cfRule type="cellIs" dxfId="109" priority="546" operator="equal">
      <formula>43397</formula>
    </cfRule>
    <cfRule type="cellIs" dxfId="108" priority="547" operator="equal">
      <formula>43402</formula>
    </cfRule>
    <cfRule type="cellIs" dxfId="107" priority="551" operator="equal">
      <formula>43586</formula>
    </cfRule>
  </conditionalFormatting>
  <conditionalFormatting sqref="O927:O928 O930:O932">
    <cfRule type="cellIs" dxfId="106" priority="545" operator="equal">
      <formula>43466</formula>
    </cfRule>
    <cfRule type="cellIs" dxfId="105" priority="552" operator="equal">
      <formula>43578</formula>
    </cfRule>
  </conditionalFormatting>
  <conditionalFormatting sqref="O928 O930">
    <cfRule type="cellIs" dxfId="104" priority="548" operator="equal">
      <formula>43401</formula>
    </cfRule>
    <cfRule type="cellIs" dxfId="103" priority="550" operator="equal">
      <formula>43538</formula>
    </cfRule>
  </conditionalFormatting>
  <conditionalFormatting sqref="O928:O930">
    <cfRule type="cellIs" dxfId="102" priority="549" operator="equal">
      <formula>43466</formula>
    </cfRule>
  </conditionalFormatting>
  <conditionalFormatting sqref="O931:O932">
    <cfRule type="cellIs" dxfId="101" priority="6807" operator="equal">
      <formula>43402</formula>
    </cfRule>
    <cfRule type="cellIs" dxfId="100" priority="6811" operator="equal">
      <formula>43586</formula>
    </cfRule>
  </conditionalFormatting>
  <conditionalFormatting sqref="O937">
    <cfRule type="cellIs" dxfId="99" priority="9459" operator="equal">
      <formula>43578</formula>
    </cfRule>
    <cfRule type="cellIs" dxfId="98" priority="9460" operator="equal">
      <formula>43538</formula>
    </cfRule>
    <cfRule type="cellIs" dxfId="97" priority="9461" operator="equal">
      <formula>43402</formula>
    </cfRule>
    <cfRule type="cellIs" dxfId="96" priority="9462" operator="equal">
      <formula>43401</formula>
    </cfRule>
    <cfRule type="cellIs" dxfId="95" priority="9463" operator="equal">
      <formula>43586</formula>
    </cfRule>
    <cfRule type="cellIs" dxfId="94" priority="9464" operator="equal">
      <formula>43466</formula>
    </cfRule>
  </conditionalFormatting>
  <conditionalFormatting sqref="O950 O952 L937 L939">
    <cfRule type="cellIs" dxfId="93" priority="6758" operator="equal">
      <formula>43578</formula>
    </cfRule>
  </conditionalFormatting>
  <conditionalFormatting sqref="O950:O961 C1061:C1085">
    <cfRule type="cellIs" dxfId="92" priority="5800" operator="equal">
      <formula>43466</formula>
    </cfRule>
  </conditionalFormatting>
  <conditionalFormatting sqref="O950:O961 M950:M955 O1061:O1072">
    <cfRule type="cellIs" dxfId="91" priority="9718" operator="equal">
      <formula>43578</formula>
    </cfRule>
  </conditionalFormatting>
  <conditionalFormatting sqref="O950:O961 O1061:O1072 M1073:O1073">
    <cfRule type="cellIs" dxfId="90" priority="9716" operator="equal">
      <formula>43538</formula>
    </cfRule>
  </conditionalFormatting>
  <conditionalFormatting sqref="O998:O999 O1001:O1002">
    <cfRule type="cellIs" dxfId="89" priority="2539" operator="equal">
      <formula>43466</formula>
    </cfRule>
  </conditionalFormatting>
  <conditionalFormatting sqref="O999 O1001:O1002">
    <cfRule type="cellIs" dxfId="88" priority="2538" operator="equal">
      <formula>43397</formula>
    </cfRule>
  </conditionalFormatting>
  <conditionalFormatting sqref="O999:O1001">
    <cfRule type="cellIs" dxfId="87" priority="2530" operator="equal">
      <formula>43401</formula>
    </cfRule>
    <cfRule type="cellIs" dxfId="86" priority="2536" operator="equal">
      <formula>43402</formula>
    </cfRule>
  </conditionalFormatting>
  <conditionalFormatting sqref="O999:O1010">
    <cfRule type="cellIs" dxfId="85" priority="2531" operator="equal">
      <formula>43466</formula>
    </cfRule>
    <cfRule type="cellIs" dxfId="84" priority="2532" operator="equal">
      <formula>43578</formula>
    </cfRule>
    <cfRule type="cellIs" dxfId="83" priority="2533" operator="equal">
      <formula>43586</formula>
    </cfRule>
    <cfRule type="cellIs" dxfId="82" priority="2534" operator="equal">
      <formula>43397</formula>
    </cfRule>
    <cfRule type="cellIs" dxfId="81" priority="2535" operator="equal">
      <formula>43538</formula>
    </cfRule>
  </conditionalFormatting>
  <conditionalFormatting sqref="O1030">
    <cfRule type="cellIs" dxfId="80" priority="6585" operator="equal">
      <formula>43397</formula>
    </cfRule>
  </conditionalFormatting>
  <conditionalFormatting sqref="O1030:O1041">
    <cfRule type="cellIs" dxfId="79" priority="5025" operator="equal">
      <formula>43538</formula>
    </cfRule>
    <cfRule type="cellIs" dxfId="78" priority="5026" operator="equal">
      <formula>43586</formula>
    </cfRule>
    <cfRule type="cellIs" dxfId="77" priority="5027" operator="equal">
      <formula>43578</formula>
    </cfRule>
    <cfRule type="cellIs" dxfId="76" priority="5028" operator="equal">
      <formula>43466</formula>
    </cfRule>
    <cfRule type="cellIs" dxfId="75" priority="5029" operator="equal">
      <formula>43402</formula>
    </cfRule>
    <cfRule type="cellIs" dxfId="74" priority="6588" operator="equal">
      <formula>43401</formula>
    </cfRule>
  </conditionalFormatting>
  <conditionalFormatting sqref="O1032">
    <cfRule type="cellIs" dxfId="73" priority="6587" operator="equal">
      <formula>43397</formula>
    </cfRule>
  </conditionalFormatting>
  <conditionalFormatting sqref="O1035">
    <cfRule type="cellIs" dxfId="72" priority="5042" operator="equal">
      <formula>43397</formula>
    </cfRule>
  </conditionalFormatting>
  <conditionalFormatting sqref="O1038">
    <cfRule type="cellIs" dxfId="71" priority="5036" operator="equal">
      <formula>43397</formula>
    </cfRule>
  </conditionalFormatting>
  <conditionalFormatting sqref="O1041">
    <cfRule type="cellIs" dxfId="70" priority="5030" operator="equal">
      <formula>43397</formula>
    </cfRule>
  </conditionalFormatting>
  <conditionalFormatting sqref="O1045">
    <cfRule type="cellIs" dxfId="69" priority="5019" operator="equal">
      <formula>43538</formula>
    </cfRule>
    <cfRule type="cellIs" dxfId="68" priority="5020" operator="equal">
      <formula>43586</formula>
    </cfRule>
    <cfRule type="cellIs" dxfId="67" priority="5021" operator="equal">
      <formula>43578</formula>
    </cfRule>
    <cfRule type="cellIs" dxfId="66" priority="5022" operator="equal">
      <formula>43466</formula>
    </cfRule>
    <cfRule type="cellIs" dxfId="65" priority="5023" operator="equal">
      <formula>43402</formula>
    </cfRule>
  </conditionalFormatting>
  <conditionalFormatting sqref="O1048">
    <cfRule type="cellIs" dxfId="64" priority="5013" operator="equal">
      <formula>43538</formula>
    </cfRule>
    <cfRule type="cellIs" dxfId="63" priority="5014" operator="equal">
      <formula>43586</formula>
    </cfRule>
    <cfRule type="cellIs" dxfId="62" priority="5015" operator="equal">
      <formula>43578</formula>
    </cfRule>
    <cfRule type="cellIs" dxfId="61" priority="5016" operator="equal">
      <formula>43466</formula>
    </cfRule>
    <cfRule type="cellIs" dxfId="60" priority="5017" operator="equal">
      <formula>43402</formula>
    </cfRule>
    <cfRule type="cellIs" dxfId="59" priority="5018" operator="equal">
      <formula>43397</formula>
    </cfRule>
  </conditionalFormatting>
  <conditionalFormatting sqref="O1051">
    <cfRule type="cellIs" dxfId="58" priority="5008" operator="equal">
      <formula>43538</formula>
    </cfRule>
    <cfRule type="cellIs" dxfId="57" priority="5009" operator="equal">
      <formula>43586</formula>
    </cfRule>
    <cfRule type="cellIs" dxfId="56" priority="5010" operator="equal">
      <formula>43578</formula>
    </cfRule>
    <cfRule type="cellIs" dxfId="55" priority="5011" operator="equal">
      <formula>43466</formula>
    </cfRule>
  </conditionalFormatting>
  <conditionalFormatting sqref="O1051:O1054">
    <cfRule type="cellIs" dxfId="54" priority="5012" operator="equal">
      <formula>43402</formula>
    </cfRule>
  </conditionalFormatting>
  <conditionalFormatting sqref="O1052">
    <cfRule type="cellIs" dxfId="53" priority="6593" operator="equal">
      <formula>43397</formula>
    </cfRule>
  </conditionalFormatting>
  <conditionalFormatting sqref="O1052:O1054">
    <cfRule type="cellIs" dxfId="52" priority="6596" operator="equal">
      <formula>43401</formula>
    </cfRule>
  </conditionalFormatting>
  <conditionalFormatting sqref="O1074">
    <cfRule type="cellIs" dxfId="51" priority="4099" operator="equal">
      <formula>43466</formula>
    </cfRule>
    <cfRule type="cellIs" dxfId="50" priority="4101" operator="equal">
      <formula>43538</formula>
    </cfRule>
    <cfRule type="cellIs" dxfId="49" priority="4102" operator="equal">
      <formula>43586</formula>
    </cfRule>
    <cfRule type="cellIs" dxfId="48" priority="4103" operator="equal">
      <formula>43578</formula>
    </cfRule>
    <cfRule type="cellIs" dxfId="47" priority="4104" operator="equal">
      <formula>43401</formula>
    </cfRule>
    <cfRule type="cellIs" dxfId="46" priority="4111" operator="equal">
      <formula>43402</formula>
    </cfRule>
  </conditionalFormatting>
  <conditionalFormatting sqref="O1076:O1077 O1079">
    <cfRule type="cellIs" dxfId="45" priority="9432" operator="equal">
      <formula>43402</formula>
    </cfRule>
    <cfRule type="cellIs" dxfId="44" priority="9433" operator="equal">
      <formula>43401</formula>
    </cfRule>
  </conditionalFormatting>
  <conditionalFormatting sqref="O1085">
    <cfRule type="cellIs" dxfId="43" priority="5288" operator="equal">
      <formula>43397</formula>
    </cfRule>
  </conditionalFormatting>
  <conditionalFormatting sqref="O1092">
    <cfRule type="cellIs" dxfId="42" priority="10038" operator="equal">
      <formula>43538</formula>
    </cfRule>
    <cfRule type="cellIs" dxfId="41" priority="10039" operator="equal">
      <formula>43586</formula>
    </cfRule>
  </conditionalFormatting>
  <conditionalFormatting sqref="O1105 O1107:O1108 O1110:O1111">
    <cfRule type="cellIs" dxfId="40" priority="10016" operator="equal">
      <formula>43397</formula>
    </cfRule>
    <cfRule type="cellIs" dxfId="39" priority="10025" operator="equal">
      <formula>43397</formula>
    </cfRule>
    <cfRule type="cellIs" dxfId="38" priority="10029" operator="equal">
      <formula>43466</formula>
    </cfRule>
  </conditionalFormatting>
  <conditionalFormatting sqref="O1105">
    <cfRule type="cellIs" dxfId="37" priority="10026" operator="equal">
      <formula>43538</formula>
    </cfRule>
    <cfRule type="cellIs" dxfId="36" priority="10027" operator="equal">
      <formula>43586</formula>
    </cfRule>
    <cfRule type="cellIs" dxfId="35" priority="10028" operator="equal">
      <formula>43578</formula>
    </cfRule>
    <cfRule type="cellIs" dxfId="34" priority="10030" operator="equal">
      <formula>43401</formula>
    </cfRule>
    <cfRule type="cellIs" dxfId="33" priority="10032" operator="equal">
      <formula>43402</formula>
    </cfRule>
  </conditionalFormatting>
  <conditionalFormatting sqref="O1105:O1115">
    <cfRule type="cellIs" dxfId="32" priority="10011" operator="equal">
      <formula>43401</formula>
    </cfRule>
    <cfRule type="cellIs" dxfId="31" priority="10012" operator="equal">
      <formula>43402</formula>
    </cfRule>
  </conditionalFormatting>
  <conditionalFormatting sqref="O1105:O1116">
    <cfRule type="cellIs" dxfId="30" priority="10031" operator="equal">
      <formula>43466</formula>
    </cfRule>
  </conditionalFormatting>
  <conditionalFormatting sqref="O1107:O1108 O1110:O1111 O1113:O1114">
    <cfRule type="cellIs" dxfId="29" priority="10033" operator="equal">
      <formula>43538</formula>
    </cfRule>
    <cfRule type="cellIs" dxfId="28" priority="10034" operator="equal">
      <formula>43586</formula>
    </cfRule>
    <cfRule type="cellIs" dxfId="27" priority="10035" operator="equal">
      <formula>43578</formula>
    </cfRule>
    <cfRule type="cellIs" dxfId="26" priority="10036" operator="equal">
      <formula>43402</formula>
    </cfRule>
    <cfRule type="cellIs" dxfId="25" priority="10037" operator="equal">
      <formula>43401</formula>
    </cfRule>
  </conditionalFormatting>
  <conditionalFormatting sqref="O1116">
    <cfRule type="cellIs" dxfId="24" priority="10018" operator="equal">
      <formula>43538</formula>
    </cfRule>
    <cfRule type="cellIs" dxfId="23" priority="10019" operator="equal">
      <formula>43586</formula>
    </cfRule>
    <cfRule type="cellIs" dxfId="22" priority="10020" operator="equal">
      <formula>43578</formula>
    </cfRule>
    <cfRule type="cellIs" dxfId="21" priority="10021" operator="equal">
      <formula>43402</formula>
    </cfRule>
    <cfRule type="cellIs" dxfId="20" priority="10022" operator="equal">
      <formula>43401</formula>
    </cfRule>
    <cfRule type="cellIs" dxfId="19" priority="10023" operator="equal">
      <formula>43401</formula>
    </cfRule>
    <cfRule type="cellIs" dxfId="18" priority="10024" operator="equal">
      <formula>43402</formula>
    </cfRule>
  </conditionalFormatting>
  <conditionalFormatting sqref="O1149 O1182">
    <cfRule type="cellIs" dxfId="17" priority="10453" operator="equal">
      <formula>43586</formula>
    </cfRule>
    <cfRule type="cellIs" dxfId="16" priority="10454" operator="equal">
      <formula>43578</formula>
    </cfRule>
    <cfRule type="cellIs" dxfId="15" priority="10455" operator="equal">
      <formula>43466</formula>
    </cfRule>
    <cfRule type="cellIs" dxfId="14" priority="10456" operator="equal">
      <formula>43402</formula>
    </cfRule>
  </conditionalFormatting>
  <conditionalFormatting sqref="C611">
    <cfRule type="cellIs" dxfId="13" priority="10" operator="equal">
      <formula>43397</formula>
    </cfRule>
  </conditionalFormatting>
  <conditionalFormatting sqref="C609:C611">
    <cfRule type="cellIs" dxfId="12" priority="11" operator="equal">
      <formula>43538</formula>
    </cfRule>
  </conditionalFormatting>
  <conditionalFormatting sqref="C609:C611">
    <cfRule type="cellIs" dxfId="11" priority="13" operator="equal">
      <formula>43586</formula>
    </cfRule>
  </conditionalFormatting>
  <conditionalFormatting sqref="C609:C611">
    <cfRule type="cellIs" dxfId="10" priority="14" operator="equal">
      <formula>43578</formula>
    </cfRule>
  </conditionalFormatting>
  <conditionalFormatting sqref="C609">
    <cfRule type="cellIs" dxfId="9" priority="12" operator="equal">
      <formula>43397</formula>
    </cfRule>
  </conditionalFormatting>
  <conditionalFormatting sqref="C614">
    <cfRule type="cellIs" dxfId="8" priority="5" operator="equal">
      <formula>43397</formula>
    </cfRule>
  </conditionalFormatting>
  <conditionalFormatting sqref="C612:C614">
    <cfRule type="cellIs" dxfId="7" priority="6" operator="equal">
      <formula>43538</formula>
    </cfRule>
  </conditionalFormatting>
  <conditionalFormatting sqref="C612:C614">
    <cfRule type="cellIs" dxfId="6" priority="8" operator="equal">
      <formula>43586</formula>
    </cfRule>
  </conditionalFormatting>
  <conditionalFormatting sqref="C612:C614">
    <cfRule type="cellIs" dxfId="5" priority="9" operator="equal">
      <formula>43578</formula>
    </cfRule>
  </conditionalFormatting>
  <conditionalFormatting sqref="C612">
    <cfRule type="cellIs" dxfId="4" priority="7" operator="equal">
      <formula>43397</formula>
    </cfRule>
  </conditionalFormatting>
  <conditionalFormatting sqref="C615:C617">
    <cfRule type="cellIs" dxfId="3" priority="1" operator="equal">
      <formula>43538</formula>
    </cfRule>
  </conditionalFormatting>
  <conditionalFormatting sqref="C615:C617">
    <cfRule type="cellIs" dxfId="2" priority="3" operator="equal">
      <formula>43586</formula>
    </cfRule>
  </conditionalFormatting>
  <conditionalFormatting sqref="C615:C617">
    <cfRule type="cellIs" dxfId="1" priority="4" operator="equal">
      <formula>43578</formula>
    </cfRule>
  </conditionalFormatting>
  <conditionalFormatting sqref="C615:C617">
    <cfRule type="cellIs" dxfId="0" priority="2" operator="equal">
      <formula>43401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Ders programı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d t</dc:creator>
  <cp:lastModifiedBy>Arş. Gör. Pervin DEMİR</cp:lastModifiedBy>
  <dcterms:created xsi:type="dcterms:W3CDTF">2015-06-05T18:19:34Z</dcterms:created>
  <dcterms:modified xsi:type="dcterms:W3CDTF">2026-01-22T16:49:56Z</dcterms:modified>
</cp:coreProperties>
</file>